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F:\Son_Dərs yükü_22-23_rengsiz\"/>
    </mc:Choice>
  </mc:AlternateContent>
  <bookViews>
    <workbookView xWindow="0" yWindow="0" windowWidth="24000" windowHeight="9630" firstSheet="33" activeTab="38"/>
  </bookViews>
  <sheets>
    <sheet name="D.Əbdüləziz  (2)" sheetId="84" r:id="rId1"/>
    <sheet name="b.m Sevda Bədəlova" sheetId="82" r:id="rId2"/>
    <sheet name="VAKANT" sheetId="41" r:id="rId3"/>
    <sheet name="s.h. dos. Haqverdi M" sheetId="83" r:id="rId4"/>
    <sheet name="s.h. dos. S.Hacızadə" sheetId="85" r:id="rId5"/>
    <sheet name="Kafedraya daxil olan yük" sheetId="53" r:id="rId6"/>
    <sheet name="Kafedranın tam yükü" sheetId="35" r:id="rId7"/>
    <sheet name="S.h._Sonay Rezai" sheetId="80" r:id="rId8"/>
    <sheet name="S.h. Rauf Əliyev " sheetId="79" r:id="rId9"/>
    <sheet name="S.h._Şahnaz Şahbazova" sheetId="77" r:id="rId10"/>
    <sheet name="S.h._Hilalə Cəfərova" sheetId="78" r:id="rId11"/>
    <sheet name="Şahnaz Şahbazova" sheetId="68" r:id="rId12"/>
    <sheet name="Rauf Əliyev" sheetId="69" r:id="rId13"/>
    <sheet name="m.Sevinc Kərimova _ 0,5 ştat" sheetId="74" r:id="rId14"/>
    <sheet name="Sonay Rezai" sheetId="49" r:id="rId15"/>
    <sheet name="Saat hes__Aslan Talıbov (2)" sheetId="72" r:id="rId16"/>
    <sheet name="Saat hes__Kamil Məmtiyev" sheetId="76" r:id="rId17"/>
    <sheet name=" Gülnar Mirzəyeva" sheetId="64" r:id="rId18"/>
    <sheet name="Saat hes_Əflatun Məmmədov" sheetId="71" r:id="rId19"/>
    <sheet name="Saat hes__Aslan Talıbov" sheetId="54" r:id="rId20"/>
    <sheet name="Saat hes_Sevinc Kərimova" sheetId="50" r:id="rId21"/>
    <sheet name=" Ülviyyə Göyüşova" sheetId="66" r:id="rId22"/>
    <sheet name="Ədalət Kərimov" sheetId="51" r:id="rId23"/>
    <sheet name="Tahirova Lamiyə" sheetId="52" r:id="rId24"/>
    <sheet name="Əli m." sheetId="3" r:id="rId25"/>
    <sheet name="T.Əliyeva" sheetId="6" r:id="rId26"/>
    <sheet name="Rövşən m." sheetId="4" r:id="rId27"/>
    <sheet name="A.Hüseynova" sheetId="5" r:id="rId28"/>
    <sheet name="R.Gülməmmədov" sheetId="7" r:id="rId29"/>
    <sheet name="A.Abdullayev" sheetId="9" r:id="rId30"/>
    <sheet name="A.Quliyeva" sheetId="10" r:id="rId31"/>
    <sheet name="A.Məmmədova_yeni" sheetId="67" r:id="rId32"/>
    <sheet name="Rəna Mikayılova" sheetId="48" r:id="rId33"/>
    <sheet name="Xatirə Abbasova" sheetId="47" r:id="rId34"/>
    <sheet name="U.Rzayeva" sheetId="13" r:id="rId35"/>
    <sheet name="Z.Hasanova" sheetId="38" r:id="rId36"/>
    <sheet name="Sevda Hacızadə" sheetId="45" r:id="rId37"/>
    <sheet name="C.Xəlilova" sheetId="14" r:id="rId38"/>
    <sheet name="R.Əzizova" sheetId="17" r:id="rId39"/>
    <sheet name="D.Əbdüləziz " sheetId="30" r:id="rId40"/>
    <sheet name="Məlahət Rüstəmova" sheetId="46" r:id="rId41"/>
    <sheet name="R.Hüseynova" sheetId="20" r:id="rId42"/>
    <sheet name="Ş.Humbatov" sheetId="2" r:id="rId43"/>
    <sheet name="A.Əbilova" sheetId="18" r:id="rId44"/>
    <sheet name="R.Cabbarov" sheetId="22" r:id="rId45"/>
    <sheet name="N.Talıbzadə " sheetId="31" r:id="rId46"/>
    <sheet name="Roza Misirli" sheetId="44" r:id="rId47"/>
    <sheet name=" Pərvin Cabbarlı" sheetId="59" r:id="rId48"/>
    <sheet name="Aytac Novruzlu" sheetId="42" r:id="rId49"/>
    <sheet name="Fəridə Abbasova" sheetId="43" r:id="rId50"/>
    <sheet name="Müəllimin yükü fərdi (3)" sheetId="55" r:id="rId51"/>
  </sheets>
  <definedNames>
    <definedName name="_xlnm.Print_Area" localSheetId="17">' Gülnar Mirzəyeva'!$A$1:$AC$24</definedName>
    <definedName name="_xlnm.Print_Area" localSheetId="47">' Pərvin Cabbarlı'!$A$1:$AC$31</definedName>
    <definedName name="_xlnm.Print_Area" localSheetId="21">' Ülviyyə Göyüşova'!$A$1:$AD$31</definedName>
    <definedName name="_xlnm.Print_Area" localSheetId="29">A.Abdullayev!$A$1:$AC$28</definedName>
    <definedName name="_xlnm.Print_Area" localSheetId="43">A.Əbilova!$A$1:$AC$22</definedName>
    <definedName name="_xlnm.Print_Area" localSheetId="31">A.Məmmədova_yeni!$A$1:$AB$32</definedName>
    <definedName name="_xlnm.Print_Area" localSheetId="30">A.Quliyeva!$A$1:$AC$25</definedName>
    <definedName name="_xlnm.Print_Area" localSheetId="48">'Aytac Novruzlu'!$A$1:$AB$24</definedName>
    <definedName name="_xlnm.Print_Area" localSheetId="37">C.Xəlilova!$A$1:$AB$34</definedName>
    <definedName name="_xlnm.Print_Area" localSheetId="39">'D.Əbdüləziz '!$A$1:$AB$26</definedName>
    <definedName name="_xlnm.Print_Area" localSheetId="0">'D.Əbdüləziz  (2)'!$A$1:$AB$26</definedName>
    <definedName name="_xlnm.Print_Area" localSheetId="24">'Əli m.'!$A$1:$AC$23</definedName>
    <definedName name="_xlnm.Print_Area" localSheetId="6">'Kafedranın tam yükü'!$A$1:$X$69</definedName>
    <definedName name="_xlnm.Print_Area" localSheetId="45">'N.Talıbzadə '!$A$1:$AC$23</definedName>
    <definedName name="_xlnm.Print_Area" localSheetId="44">R.Cabbarov!$A$1:$AD$23</definedName>
    <definedName name="_xlnm.Print_Area" localSheetId="38">R.Əzizova!$A$1:$AE$32</definedName>
    <definedName name="_xlnm.Print_Area" localSheetId="41">R.Hüseynova!$A$1:$AE$22</definedName>
    <definedName name="_xlnm.Print_Area" localSheetId="12">'Rauf Əliyev'!$A$1:$AF$29</definedName>
    <definedName name="_xlnm.Print_Area" localSheetId="32">'Rəna Mikayılova'!$A$1:$AB$28</definedName>
    <definedName name="_xlnm.Print_Area" localSheetId="26">'Rövşən m.'!$A$1:$AC$38</definedName>
    <definedName name="_xlnm.Print_Area" localSheetId="3">'s.h. dos. Haqverdi M'!$A$1:$AD$20</definedName>
    <definedName name="_xlnm.Print_Area" localSheetId="4">'s.h. dos. S.Hacızadə'!$A$4:$AD$23</definedName>
    <definedName name="_xlnm.Print_Area" localSheetId="8">'S.h. Rauf Əliyev '!$A$1:$AD$22</definedName>
    <definedName name="_xlnm.Print_Area" localSheetId="10">'S.h._Hilalə Cəfərova'!$A$1:$AC$19</definedName>
    <definedName name="_xlnm.Print_Area" localSheetId="9">'S.h._Şahnaz Şahbazova'!$A$1:$AC$24</definedName>
    <definedName name="_xlnm.Print_Area" localSheetId="19">'Saat hes__Aslan Talıbov'!$A$1:$AD$27</definedName>
    <definedName name="_xlnm.Print_Area" localSheetId="15">'Saat hes__Aslan Talıbov (2)'!$A$1:$AD$27</definedName>
    <definedName name="_xlnm.Print_Area" localSheetId="16">'Saat hes__Kamil Məmtiyev'!$A$1:$AD$27</definedName>
    <definedName name="_xlnm.Print_Area" localSheetId="18">'Saat hes_Əflatun Məmmədov'!$A$1:$AC$22</definedName>
    <definedName name="_xlnm.Print_Area" localSheetId="11">'Şahnaz Şahbazova'!$A$1:$AC$24</definedName>
    <definedName name="_xlnm.Print_Area" localSheetId="36">'Sevda Hacızadə'!$A$1:$AC$28</definedName>
    <definedName name="_xlnm.Print_Area" localSheetId="25">T.Əliyeva!$A$1:$AC$39</definedName>
    <definedName name="_xlnm.Print_Area" localSheetId="34">U.Rzayeva!$A$1:$AC$32</definedName>
    <definedName name="_xlnm.Print_Area" localSheetId="35">Z.Hasanova!$A$1:$AC$20</definedName>
  </definedNames>
  <calcPr calcId="162913"/>
</workbook>
</file>

<file path=xl/calcChain.xml><?xml version="1.0" encoding="utf-8"?>
<calcChain xmlns="http://schemas.openxmlformats.org/spreadsheetml/2006/main">
  <c r="N15" i="85" l="1"/>
  <c r="N14" i="85"/>
  <c r="V22" i="84"/>
  <c r="R22" i="84"/>
  <c r="P22" i="84"/>
  <c r="O22" i="84"/>
  <c r="AA22" i="84" s="1"/>
  <c r="L22" i="84"/>
  <c r="K22" i="84"/>
  <c r="J22" i="84"/>
  <c r="I22" i="84"/>
  <c r="N22" i="84" s="1"/>
  <c r="AB22" i="84" s="1"/>
  <c r="H22" i="84"/>
  <c r="AB21" i="84"/>
  <c r="N21" i="84"/>
  <c r="AA20" i="84"/>
  <c r="N20" i="84"/>
  <c r="AB20" i="84" s="1"/>
  <c r="AA19" i="84"/>
  <c r="AB19" i="84" s="1"/>
  <c r="N19" i="84"/>
  <c r="AB18" i="84"/>
  <c r="AA18" i="84"/>
  <c r="N18" i="84"/>
  <c r="AA17" i="84"/>
  <c r="N17" i="84"/>
  <c r="AB17" i="84" s="1"/>
  <c r="AB16" i="84"/>
  <c r="AA16" i="84"/>
  <c r="AB15" i="84"/>
  <c r="AA15" i="84"/>
  <c r="N15" i="84"/>
  <c r="AA14" i="84"/>
  <c r="N14" i="84"/>
  <c r="AB14" i="84" s="1"/>
  <c r="AB13" i="84"/>
  <c r="N13" i="84"/>
  <c r="AB12" i="84"/>
  <c r="N12" i="84"/>
  <c r="AA11" i="84"/>
  <c r="N11" i="84"/>
  <c r="AB11" i="84" s="1"/>
  <c r="O12" i="83"/>
  <c r="AB12" i="83" l="1"/>
  <c r="AA12" i="82" l="1"/>
  <c r="Z12" i="82"/>
  <c r="Y12" i="82"/>
  <c r="X12" i="82"/>
  <c r="W12" i="82"/>
  <c r="V12" i="82"/>
  <c r="U12" i="82"/>
  <c r="T12" i="82"/>
  <c r="S12" i="82"/>
  <c r="R12" i="82"/>
  <c r="Q12" i="82"/>
  <c r="P12" i="82"/>
  <c r="O12" i="82"/>
  <c r="M12" i="82"/>
  <c r="L12" i="82"/>
  <c r="K12" i="82"/>
  <c r="J12" i="82"/>
  <c r="I12" i="82"/>
  <c r="H12" i="82"/>
  <c r="AB11" i="82"/>
  <c r="N12" i="82" l="1"/>
  <c r="AB12" i="82" s="1"/>
  <c r="Z12" i="80"/>
  <c r="Y12" i="80"/>
  <c r="X12" i="80"/>
  <c r="W12" i="80"/>
  <c r="V12" i="80"/>
  <c r="U12" i="80"/>
  <c r="T12" i="80"/>
  <c r="S12" i="80"/>
  <c r="R12" i="80"/>
  <c r="Q12" i="80"/>
  <c r="P12" i="80"/>
  <c r="O12" i="80"/>
  <c r="M12" i="80"/>
  <c r="L12" i="80"/>
  <c r="K12" i="80"/>
  <c r="J12" i="80"/>
  <c r="I12" i="80"/>
  <c r="H12" i="80"/>
  <c r="N11" i="80"/>
  <c r="AB11" i="80" s="1"/>
  <c r="AA12" i="80"/>
  <c r="N12" i="80" l="1"/>
  <c r="AB12" i="80" s="1"/>
  <c r="AA11" i="79" l="1"/>
  <c r="AB11" i="79" s="1"/>
  <c r="AA12" i="79"/>
  <c r="AB12" i="79" s="1"/>
  <c r="P14" i="79"/>
  <c r="O14" i="79"/>
  <c r="I14" i="79"/>
  <c r="H14" i="79"/>
  <c r="N14" i="79" s="1"/>
  <c r="Y12" i="78"/>
  <c r="S12" i="78"/>
  <c r="R12" i="78"/>
  <c r="P12" i="78"/>
  <c r="O12" i="78"/>
  <c r="M12" i="78"/>
  <c r="L12" i="78"/>
  <c r="K12" i="78"/>
  <c r="J12" i="78"/>
  <c r="I12" i="78"/>
  <c r="H12" i="78"/>
  <c r="AA11" i="78"/>
  <c r="AB11" i="78" s="1"/>
  <c r="AB12" i="77"/>
  <c r="AB13" i="77"/>
  <c r="AB15" i="77"/>
  <c r="AB17" i="77"/>
  <c r="AA12" i="77"/>
  <c r="AA17" i="77"/>
  <c r="O17" i="77"/>
  <c r="P17" i="77"/>
  <c r="R17" i="77"/>
  <c r="S17" i="77"/>
  <c r="Y17" i="77"/>
  <c r="AA11" i="77"/>
  <c r="AB11" i="77" s="1"/>
  <c r="AA13" i="77"/>
  <c r="AA15" i="77"/>
  <c r="M17" i="77"/>
  <c r="L17" i="77"/>
  <c r="K17" i="77"/>
  <c r="J17" i="77"/>
  <c r="I17" i="77"/>
  <c r="H17" i="77"/>
  <c r="AB12" i="76"/>
  <c r="AB11" i="76"/>
  <c r="AA11" i="76"/>
  <c r="AA12" i="76"/>
  <c r="AA13" i="76"/>
  <c r="AB13" i="76" s="1"/>
  <c r="N13" i="76"/>
  <c r="N12" i="76"/>
  <c r="AB18" i="76"/>
  <c r="AB17" i="76"/>
  <c r="AB16" i="76"/>
  <c r="AB15" i="76"/>
  <c r="Y14" i="76"/>
  <c r="X14" i="76"/>
  <c r="W14" i="76"/>
  <c r="V14" i="76"/>
  <c r="U14" i="76"/>
  <c r="T14" i="76"/>
  <c r="S14" i="76"/>
  <c r="R14" i="76"/>
  <c r="Q14" i="76"/>
  <c r="P14" i="76"/>
  <c r="O14" i="76"/>
  <c r="M14" i="76"/>
  <c r="L14" i="76"/>
  <c r="K14" i="76"/>
  <c r="J14" i="76"/>
  <c r="I14" i="76"/>
  <c r="H14" i="76"/>
  <c r="N14" i="76"/>
  <c r="AA20" i="74"/>
  <c r="AB20" i="74" s="1"/>
  <c r="AA19" i="74"/>
  <c r="AB19" i="74" s="1"/>
  <c r="AA18" i="74"/>
  <c r="AB18" i="74" s="1"/>
  <c r="AA17" i="74"/>
  <c r="AB17" i="74" s="1"/>
  <c r="AB16" i="74"/>
  <c r="AA15" i="74"/>
  <c r="AB15" i="74" s="1"/>
  <c r="AA16" i="74"/>
  <c r="AB14" i="74"/>
  <c r="O21" i="74"/>
  <c r="AA21" i="74" s="1"/>
  <c r="AB21" i="74" s="1"/>
  <c r="P21" i="74"/>
  <c r="AB11" i="74"/>
  <c r="AA11" i="74"/>
  <c r="AA12" i="74"/>
  <c r="AB12" i="74" s="1"/>
  <c r="AA13" i="74"/>
  <c r="AB13" i="74" s="1"/>
  <c r="AA14" i="74"/>
  <c r="AA14" i="79" l="1"/>
  <c r="AB14" i="79" s="1"/>
  <c r="N12" i="78"/>
  <c r="AA12" i="78"/>
  <c r="N17" i="77"/>
  <c r="Z14" i="76"/>
  <c r="AA14" i="76" s="1"/>
  <c r="AB14" i="76" s="1"/>
  <c r="AB18" i="72"/>
  <c r="AB17" i="72"/>
  <c r="AB16" i="72"/>
  <c r="AB15" i="72"/>
  <c r="Z14" i="72"/>
  <c r="Y14" i="72"/>
  <c r="X14" i="72"/>
  <c r="W14" i="72"/>
  <c r="V14" i="72"/>
  <c r="U14" i="72"/>
  <c r="T14" i="72"/>
  <c r="S14" i="72"/>
  <c r="R14" i="72"/>
  <c r="Q14" i="72"/>
  <c r="P14" i="72"/>
  <c r="O14" i="72"/>
  <c r="AA14" i="72" s="1"/>
  <c r="M14" i="72"/>
  <c r="L14" i="72"/>
  <c r="K14" i="72"/>
  <c r="J14" i="72"/>
  <c r="I14" i="72"/>
  <c r="H14" i="72"/>
  <c r="AA12" i="72"/>
  <c r="N12" i="72"/>
  <c r="AB12" i="72" s="1"/>
  <c r="AA11" i="72"/>
  <c r="N11" i="72"/>
  <c r="N14" i="72" s="1"/>
  <c r="AB12" i="78" l="1"/>
  <c r="AB11" i="72"/>
  <c r="AB14" i="72"/>
  <c r="L7" i="41"/>
  <c r="M7" i="41"/>
  <c r="N7" i="41"/>
  <c r="X60" i="35" l="1"/>
  <c r="W60" i="35"/>
  <c r="U60" i="35"/>
  <c r="I60" i="35"/>
  <c r="V60" i="35" s="1"/>
  <c r="AB15" i="71"/>
  <c r="AA14" i="71"/>
  <c r="AA13" i="71"/>
  <c r="O15" i="71"/>
  <c r="P15" i="71"/>
  <c r="AA12" i="71"/>
  <c r="AA11" i="71"/>
  <c r="M15" i="71"/>
  <c r="L15" i="71"/>
  <c r="K15" i="71"/>
  <c r="J15" i="71"/>
  <c r="I15" i="71"/>
  <c r="H15" i="71"/>
  <c r="N15" i="71" l="1"/>
  <c r="AA15" i="71"/>
  <c r="V30" i="6" l="1"/>
  <c r="AA11" i="6"/>
  <c r="AA21" i="6"/>
  <c r="AA22" i="6"/>
  <c r="AA23" i="6"/>
  <c r="AA24" i="6"/>
  <c r="AA25" i="6"/>
  <c r="AA26" i="6"/>
  <c r="AA27" i="6"/>
  <c r="AA28" i="6"/>
  <c r="AA29" i="6"/>
  <c r="AB20" i="6"/>
  <c r="AA18" i="6"/>
  <c r="AA19" i="6"/>
  <c r="AA20" i="6"/>
  <c r="S15" i="53" l="1"/>
  <c r="X49" i="35" l="1"/>
  <c r="X50" i="35"/>
  <c r="X51" i="35"/>
  <c r="X52" i="35"/>
  <c r="X53" i="35"/>
  <c r="X54" i="35"/>
  <c r="X55" i="35"/>
  <c r="X56" i="35"/>
  <c r="X57" i="35"/>
  <c r="X58" i="35"/>
  <c r="X59" i="35"/>
  <c r="X61" i="35"/>
  <c r="N28" i="4" l="1"/>
  <c r="AB28" i="4" s="1"/>
  <c r="AA16" i="42" l="1"/>
  <c r="AB16" i="42" s="1"/>
  <c r="N21" i="14" l="1"/>
  <c r="N22" i="14"/>
  <c r="N23" i="14"/>
  <c r="N24" i="14"/>
  <c r="N25" i="14"/>
  <c r="AA21" i="47" l="1"/>
  <c r="AB21" i="47" s="1"/>
  <c r="AA20" i="47"/>
  <c r="AB20" i="47" s="1"/>
  <c r="AA19" i="47"/>
  <c r="AB19" i="47" s="1"/>
  <c r="AA18" i="47"/>
  <c r="N18" i="47"/>
  <c r="AA17" i="47"/>
  <c r="N17" i="47"/>
  <c r="AB17" i="47" s="1"/>
  <c r="AB18" i="47" l="1"/>
  <c r="N22" i="49"/>
  <c r="AB22" i="49" s="1"/>
  <c r="U59" i="35" l="1"/>
  <c r="W59" i="35"/>
  <c r="I59" i="35"/>
  <c r="I58" i="35"/>
  <c r="V59" i="35" l="1"/>
  <c r="O18" i="31"/>
  <c r="P18" i="31"/>
  <c r="Q18" i="31"/>
  <c r="R18" i="31"/>
  <c r="AA16" i="31"/>
  <c r="AB16" i="31" s="1"/>
  <c r="AA17" i="31"/>
  <c r="AB17" i="31" s="1"/>
  <c r="AA18" i="31" l="1"/>
  <c r="N19" i="6"/>
  <c r="AB19" i="6" s="1"/>
  <c r="AB19" i="50"/>
  <c r="W4" i="41"/>
  <c r="N18" i="50"/>
  <c r="AB18" i="50" s="1"/>
  <c r="N17" i="50"/>
  <c r="AB17" i="50" s="1"/>
  <c r="AB12" i="69"/>
  <c r="AB13" i="69"/>
  <c r="AB15" i="69"/>
  <c r="AB20" i="69"/>
  <c r="O21" i="69"/>
  <c r="P21" i="69"/>
  <c r="H21" i="69"/>
  <c r="I21" i="69"/>
  <c r="AA17" i="69"/>
  <c r="AB17" i="69" s="1"/>
  <c r="AA18" i="69"/>
  <c r="AB18" i="69" s="1"/>
  <c r="AA19" i="69"/>
  <c r="AB19" i="69" s="1"/>
  <c r="N14" i="69"/>
  <c r="AB14" i="69" s="1"/>
  <c r="N15" i="69"/>
  <c r="N16" i="69"/>
  <c r="AB16" i="69" s="1"/>
  <c r="AA25" i="59"/>
  <c r="AB25" i="59" s="1"/>
  <c r="N16" i="68"/>
  <c r="AA13" i="68"/>
  <c r="AA14" i="68"/>
  <c r="AA15" i="68"/>
  <c r="H20" i="50"/>
  <c r="I20" i="50"/>
  <c r="N11" i="69"/>
  <c r="AB11" i="69" s="1"/>
  <c r="N22" i="67"/>
  <c r="N23" i="67"/>
  <c r="AB23" i="67" s="1"/>
  <c r="N24" i="67"/>
  <c r="AB24" i="67" s="1"/>
  <c r="O25" i="67"/>
  <c r="N12" i="68"/>
  <c r="N13" i="68"/>
  <c r="N14" i="68"/>
  <c r="N15" i="68"/>
  <c r="AA12" i="68"/>
  <c r="N11" i="68"/>
  <c r="AB11" i="68" s="1"/>
  <c r="Y17" i="68"/>
  <c r="S17" i="68"/>
  <c r="R17" i="68"/>
  <c r="P17" i="68"/>
  <c r="O17" i="68"/>
  <c r="M17" i="68"/>
  <c r="L17" i="68"/>
  <c r="K17" i="68"/>
  <c r="J17" i="68"/>
  <c r="I17" i="68"/>
  <c r="H17" i="68"/>
  <c r="Y25" i="67"/>
  <c r="S25" i="67"/>
  <c r="R25" i="67"/>
  <c r="P25" i="67"/>
  <c r="M25" i="67"/>
  <c r="L25" i="67"/>
  <c r="K25" i="67"/>
  <c r="J25" i="67"/>
  <c r="I25" i="67"/>
  <c r="H25" i="67"/>
  <c r="AA22" i="67"/>
  <c r="AA21" i="67"/>
  <c r="N21" i="67"/>
  <c r="AB21" i="67" s="1"/>
  <c r="AA20" i="67"/>
  <c r="AB20" i="67" s="1"/>
  <c r="AA19" i="67"/>
  <c r="AB19" i="67" s="1"/>
  <c r="AB18" i="67"/>
  <c r="AA17" i="67"/>
  <c r="AB17" i="67" s="1"/>
  <c r="AA16" i="67"/>
  <c r="AB16" i="67" s="1"/>
  <c r="AA15" i="67"/>
  <c r="AB15" i="67" s="1"/>
  <c r="AA14" i="67"/>
  <c r="AB14" i="67" s="1"/>
  <c r="N13" i="67"/>
  <c r="AB13" i="67" s="1"/>
  <c r="N12" i="67"/>
  <c r="AB12" i="67" s="1"/>
  <c r="N11" i="67"/>
  <c r="AB11" i="67" s="1"/>
  <c r="AB22" i="67" l="1"/>
  <c r="AB14" i="68"/>
  <c r="AA21" i="69"/>
  <c r="AA25" i="67"/>
  <c r="N21" i="69"/>
  <c r="N20" i="50"/>
  <c r="AB12" i="68"/>
  <c r="AB13" i="68"/>
  <c r="AB15" i="68"/>
  <c r="N25" i="67"/>
  <c r="AA17" i="68"/>
  <c r="N17" i="68"/>
  <c r="AB21" i="69" l="1"/>
  <c r="AB25" i="67"/>
  <c r="AB17" i="68"/>
  <c r="N11" i="50" l="1"/>
  <c r="N12" i="50"/>
  <c r="N13" i="50"/>
  <c r="N14" i="50"/>
  <c r="N15" i="50"/>
  <c r="N16" i="50"/>
  <c r="AA12" i="6"/>
  <c r="AA17" i="30"/>
  <c r="AA18" i="30"/>
  <c r="N18" i="30"/>
  <c r="AB18" i="30" s="1"/>
  <c r="N17" i="30"/>
  <c r="AA17" i="2"/>
  <c r="N17" i="2"/>
  <c r="AB17" i="2" s="1"/>
  <c r="AB17" i="30" l="1"/>
  <c r="AA14" i="49" l="1"/>
  <c r="AB14" i="49" s="1"/>
  <c r="AA15" i="49"/>
  <c r="AB24" i="14"/>
  <c r="AB25" i="14"/>
  <c r="AA17" i="48" l="1"/>
  <c r="AB17" i="48" s="1"/>
  <c r="O27" i="13"/>
  <c r="P27" i="13"/>
  <c r="X27" i="13"/>
  <c r="Y27" i="13"/>
  <c r="AA12" i="13"/>
  <c r="AA16" i="13"/>
  <c r="AA17" i="13"/>
  <c r="AA18" i="13"/>
  <c r="AA21" i="13"/>
  <c r="AA22" i="13"/>
  <c r="AA23" i="13"/>
  <c r="AA24" i="13"/>
  <c r="AA25" i="13"/>
  <c r="AB25" i="13" s="1"/>
  <c r="AA26" i="13"/>
  <c r="N13" i="13"/>
  <c r="N14" i="13"/>
  <c r="N15" i="13"/>
  <c r="N19" i="13"/>
  <c r="N20" i="13"/>
  <c r="N21" i="13"/>
  <c r="N22" i="13"/>
  <c r="N23" i="13"/>
  <c r="N24" i="13"/>
  <c r="N26" i="13"/>
  <c r="AA27" i="13" l="1"/>
  <c r="N11" i="17"/>
  <c r="AB11" i="17" s="1"/>
  <c r="N12" i="17"/>
  <c r="AB12" i="17" s="1"/>
  <c r="G4" i="53" l="1"/>
  <c r="G5" i="53"/>
  <c r="G6" i="53"/>
  <c r="G7" i="53"/>
  <c r="G8" i="53"/>
  <c r="G9" i="53"/>
  <c r="G10" i="53"/>
  <c r="G11" i="53"/>
  <c r="G12" i="53"/>
  <c r="G13" i="53"/>
  <c r="G14" i="53"/>
  <c r="G15" i="53"/>
  <c r="G16" i="53"/>
  <c r="G17" i="53"/>
  <c r="N18" i="48"/>
  <c r="N19" i="48"/>
  <c r="N20" i="48"/>
  <c r="L62" i="35" l="1"/>
  <c r="AB26" i="13" l="1"/>
  <c r="O16" i="43"/>
  <c r="P16" i="43"/>
  <c r="Q16" i="43"/>
  <c r="R16" i="43"/>
  <c r="H16" i="43"/>
  <c r="I16" i="43"/>
  <c r="J16" i="43"/>
  <c r="K16" i="43"/>
  <c r="L16" i="43"/>
  <c r="M16" i="43"/>
  <c r="N10" i="43"/>
  <c r="N12" i="43"/>
  <c r="N14" i="43"/>
  <c r="W53" i="35"/>
  <c r="W54" i="35"/>
  <c r="W55" i="35"/>
  <c r="W56" i="35"/>
  <c r="W57" i="35"/>
  <c r="W58" i="35"/>
  <c r="W61" i="35"/>
  <c r="U53" i="35"/>
  <c r="U54" i="35"/>
  <c r="U55" i="35"/>
  <c r="U56" i="35"/>
  <c r="U57" i="35"/>
  <c r="U58" i="35"/>
  <c r="V58" i="35" s="1"/>
  <c r="U61" i="35"/>
  <c r="I53" i="35"/>
  <c r="I54" i="35"/>
  <c r="I55" i="35"/>
  <c r="I56" i="35"/>
  <c r="I57" i="35"/>
  <c r="I61" i="35"/>
  <c r="AA18" i="66"/>
  <c r="AB18" i="66" s="1"/>
  <c r="AA15" i="66"/>
  <c r="AB15" i="66" s="1"/>
  <c r="AA16" i="66"/>
  <c r="AB16" i="66" s="1"/>
  <c r="AA17" i="66"/>
  <c r="AB17" i="66" s="1"/>
  <c r="AB23" i="6"/>
  <c r="AB25" i="6"/>
  <c r="AB27" i="6"/>
  <c r="H30" i="6"/>
  <c r="I30" i="6"/>
  <c r="J30" i="6"/>
  <c r="K30" i="6"/>
  <c r="L30" i="6"/>
  <c r="N11" i="6"/>
  <c r="AB11" i="6" s="1"/>
  <c r="N12" i="6"/>
  <c r="AB12" i="6" s="1"/>
  <c r="Z19" i="66"/>
  <c r="Y19" i="66"/>
  <c r="X19" i="66"/>
  <c r="W19" i="66"/>
  <c r="V19" i="66"/>
  <c r="U19" i="66"/>
  <c r="T19" i="66"/>
  <c r="S19" i="66"/>
  <c r="R19" i="66"/>
  <c r="Q19" i="66"/>
  <c r="P19" i="66"/>
  <c r="O19" i="66"/>
  <c r="M19" i="66"/>
  <c r="L19" i="66"/>
  <c r="K19" i="66"/>
  <c r="J19" i="66"/>
  <c r="I19" i="66"/>
  <c r="H19" i="66"/>
  <c r="AA14" i="66"/>
  <c r="N14" i="66"/>
  <c r="AA13" i="66"/>
  <c r="N13" i="66"/>
  <c r="AA12" i="66"/>
  <c r="N12" i="66"/>
  <c r="AA11" i="66"/>
  <c r="N11" i="66"/>
  <c r="AA15" i="64"/>
  <c r="AB15" i="64" s="1"/>
  <c r="AA16" i="64"/>
  <c r="AA17" i="64"/>
  <c r="AB17" i="64" s="1"/>
  <c r="AA18" i="64"/>
  <c r="AB18" i="64" s="1"/>
  <c r="O19" i="64"/>
  <c r="P19" i="64"/>
  <c r="Q19" i="64"/>
  <c r="R19" i="64"/>
  <c r="S19" i="64"/>
  <c r="Y19" i="64"/>
  <c r="AA14" i="64"/>
  <c r="N13" i="64"/>
  <c r="AB13" i="64" s="1"/>
  <c r="N14" i="64"/>
  <c r="AB16" i="64"/>
  <c r="N11" i="64"/>
  <c r="AB11" i="64" s="1"/>
  <c r="N12" i="64"/>
  <c r="AB12" i="64" s="1"/>
  <c r="AA22" i="59"/>
  <c r="AB22" i="59" s="1"/>
  <c r="AA23" i="59"/>
  <c r="AB23" i="59" s="1"/>
  <c r="AA24" i="59"/>
  <c r="AB24" i="59" s="1"/>
  <c r="O26" i="59"/>
  <c r="P26" i="59"/>
  <c r="Q26" i="59"/>
  <c r="R26" i="59"/>
  <c r="S26" i="59"/>
  <c r="Y26" i="59"/>
  <c r="AA18" i="59"/>
  <c r="AB18" i="59" s="1"/>
  <c r="AA19" i="59"/>
  <c r="AB19" i="59" s="1"/>
  <c r="AA20" i="59"/>
  <c r="AB20" i="59" s="1"/>
  <c r="AA21" i="59"/>
  <c r="AB21" i="59" s="1"/>
  <c r="N13" i="59"/>
  <c r="AB13" i="59" s="1"/>
  <c r="N14" i="59"/>
  <c r="AB14" i="59" s="1"/>
  <c r="N15" i="59"/>
  <c r="AB15" i="59" s="1"/>
  <c r="N16" i="59"/>
  <c r="AB16" i="59" s="1"/>
  <c r="N17" i="59"/>
  <c r="AB17" i="59" s="1"/>
  <c r="N11" i="59"/>
  <c r="AB11" i="59" s="1"/>
  <c r="N12" i="59"/>
  <c r="AB12" i="59" s="1"/>
  <c r="K19" i="64"/>
  <c r="J19" i="64"/>
  <c r="I19" i="64"/>
  <c r="H19" i="64"/>
  <c r="V56" i="35" l="1"/>
  <c r="N16" i="43"/>
  <c r="V53" i="35"/>
  <c r="V57" i="35"/>
  <c r="AA16" i="43"/>
  <c r="AA19" i="64"/>
  <c r="N30" i="6"/>
  <c r="V61" i="35"/>
  <c r="AB14" i="64"/>
  <c r="V54" i="35"/>
  <c r="V55" i="35"/>
  <c r="AB14" i="66"/>
  <c r="AA19" i="66"/>
  <c r="N19" i="66"/>
  <c r="AB12" i="66"/>
  <c r="AB11" i="66"/>
  <c r="AB13" i="66"/>
  <c r="N19" i="64"/>
  <c r="AB19" i="64" s="1"/>
  <c r="AA26" i="59"/>
  <c r="K26" i="59"/>
  <c r="J26" i="59"/>
  <c r="I26" i="59"/>
  <c r="H26" i="59"/>
  <c r="J18" i="53"/>
  <c r="AB19" i="66" l="1"/>
  <c r="N26" i="59"/>
  <c r="AB26" i="59" s="1"/>
  <c r="AA27" i="51" l="1"/>
  <c r="AB27" i="51" s="1"/>
  <c r="AA28" i="51"/>
  <c r="AB15" i="51"/>
  <c r="AB16" i="51"/>
  <c r="AB17" i="51"/>
  <c r="N14" i="51"/>
  <c r="AB14" i="51" s="1"/>
  <c r="N18" i="51"/>
  <c r="N20" i="51"/>
  <c r="N22" i="51"/>
  <c r="N28" i="51"/>
  <c r="AB28" i="51" s="1"/>
  <c r="O29" i="51"/>
  <c r="P29" i="51"/>
  <c r="Y29" i="51"/>
  <c r="H29" i="51"/>
  <c r="I29" i="51"/>
  <c r="K29" i="51"/>
  <c r="L29" i="51"/>
  <c r="AA29" i="51" l="1"/>
  <c r="N29" i="51"/>
  <c r="AB29" i="51" l="1"/>
  <c r="D62" i="35"/>
  <c r="E62" i="35"/>
  <c r="F62" i="35"/>
  <c r="G62" i="35"/>
  <c r="H62" i="35"/>
  <c r="AA24" i="51"/>
  <c r="AB24" i="51" s="1"/>
  <c r="AA25" i="51"/>
  <c r="AB25" i="51" s="1"/>
  <c r="AA26" i="51"/>
  <c r="AB26" i="51" s="1"/>
  <c r="W10" i="35"/>
  <c r="W11" i="35"/>
  <c r="N14" i="10"/>
  <c r="AB14" i="10" s="1"/>
  <c r="H27" i="13"/>
  <c r="I27" i="13"/>
  <c r="N27" i="13" l="1"/>
  <c r="AB27" i="13" s="1"/>
  <c r="I62" i="35"/>
  <c r="AB13" i="13"/>
  <c r="AB12" i="13"/>
  <c r="AA11" i="13"/>
  <c r="AB11" i="13" s="1"/>
  <c r="N17" i="10"/>
  <c r="N18" i="10"/>
  <c r="N19" i="10"/>
  <c r="N20" i="10"/>
  <c r="N29" i="4" l="1"/>
  <c r="AB29" i="4" s="1"/>
  <c r="S6" i="53"/>
  <c r="S7" i="53"/>
  <c r="S8" i="53"/>
  <c r="S9" i="53"/>
  <c r="S11" i="53"/>
  <c r="S13" i="53"/>
  <c r="S14" i="53"/>
  <c r="S16" i="53"/>
  <c r="S17" i="53"/>
  <c r="G3" i="53"/>
  <c r="V25" i="17" l="1"/>
  <c r="AA19" i="17"/>
  <c r="AB19" i="17" s="1"/>
  <c r="H18" i="53"/>
  <c r="I18" i="53"/>
  <c r="K18" i="53"/>
  <c r="L18" i="53"/>
  <c r="M18" i="53"/>
  <c r="N18" i="53"/>
  <c r="O18" i="53"/>
  <c r="P18" i="53"/>
  <c r="Q18" i="53"/>
  <c r="R18" i="53"/>
  <c r="S18" i="53" l="1"/>
  <c r="X4" i="41"/>
  <c r="W5" i="41"/>
  <c r="X5" i="41" s="1"/>
  <c r="W7" i="41" l="1"/>
  <c r="X7" i="41" l="1"/>
  <c r="O20" i="52"/>
  <c r="P20" i="52"/>
  <c r="R20" i="52"/>
  <c r="V20" i="52"/>
  <c r="AA18" i="52"/>
  <c r="AB18" i="52" s="1"/>
  <c r="AA20" i="52" l="1"/>
  <c r="T4" i="53"/>
  <c r="T5" i="53"/>
  <c r="T6" i="53"/>
  <c r="T7" i="53"/>
  <c r="T8" i="53"/>
  <c r="T9" i="53"/>
  <c r="T10" i="53"/>
  <c r="T11" i="53"/>
  <c r="T12" i="53"/>
  <c r="T13" i="53"/>
  <c r="T14" i="53"/>
  <c r="T15" i="53"/>
  <c r="T16" i="53"/>
  <c r="T17" i="53"/>
  <c r="T3" i="53"/>
  <c r="B18" i="53" l="1"/>
  <c r="C18" i="53"/>
  <c r="D18" i="53"/>
  <c r="E18" i="53"/>
  <c r="F18" i="53"/>
  <c r="G18" i="53" l="1"/>
  <c r="T18" i="53" s="1"/>
  <c r="H20" i="52"/>
  <c r="N11" i="52"/>
  <c r="N12" i="52"/>
  <c r="AB12" i="52" s="1"/>
  <c r="J62" i="35" l="1"/>
  <c r="K62" i="35"/>
  <c r="M62" i="35"/>
  <c r="N62" i="35"/>
  <c r="O62" i="35"/>
  <c r="P62" i="35"/>
  <c r="Q62" i="35"/>
  <c r="R62" i="35"/>
  <c r="S62" i="35"/>
  <c r="T62" i="35"/>
  <c r="U62" i="35" l="1"/>
  <c r="V62" i="35" l="1"/>
  <c r="AB15" i="54"/>
  <c r="AB16" i="54"/>
  <c r="AB17" i="54"/>
  <c r="AB18" i="54"/>
  <c r="Z21" i="55"/>
  <c r="Y21" i="55"/>
  <c r="X21" i="55"/>
  <c r="W21" i="55"/>
  <c r="V21" i="55"/>
  <c r="U21" i="55"/>
  <c r="T21" i="55"/>
  <c r="S21" i="55"/>
  <c r="R21" i="55"/>
  <c r="Q21" i="55"/>
  <c r="P21" i="55"/>
  <c r="O21" i="55"/>
  <c r="M21" i="55"/>
  <c r="L21" i="55"/>
  <c r="K21" i="55"/>
  <c r="J21" i="55"/>
  <c r="I21" i="55"/>
  <c r="H21" i="55"/>
  <c r="AA20" i="55"/>
  <c r="N20" i="55"/>
  <c r="AA19" i="55"/>
  <c r="N19" i="55"/>
  <c r="AA18" i="55"/>
  <c r="N18" i="55"/>
  <c r="AA17" i="55"/>
  <c r="N17" i="55"/>
  <c r="AA16" i="55"/>
  <c r="N16" i="55"/>
  <c r="AA15" i="55"/>
  <c r="N15" i="55"/>
  <c r="AA14" i="55"/>
  <c r="N14" i="55"/>
  <c r="AA13" i="55"/>
  <c r="N13" i="55"/>
  <c r="AA12" i="55"/>
  <c r="N12" i="55"/>
  <c r="AA11" i="55"/>
  <c r="N11" i="55"/>
  <c r="AA11" i="2"/>
  <c r="AA12" i="2"/>
  <c r="AA13" i="2"/>
  <c r="AA14" i="2"/>
  <c r="AA15" i="2"/>
  <c r="AA16" i="2"/>
  <c r="AB14" i="55" l="1"/>
  <c r="AB18" i="55"/>
  <c r="AA21" i="55"/>
  <c r="AB13" i="55"/>
  <c r="AB15" i="55"/>
  <c r="AB12" i="55"/>
  <c r="AB19" i="55"/>
  <c r="AB11" i="55"/>
  <c r="AB20" i="55"/>
  <c r="AB17" i="55"/>
  <c r="AB16" i="55"/>
  <c r="N21" i="55"/>
  <c r="AB21" i="55" l="1"/>
  <c r="N14" i="2"/>
  <c r="AB14" i="2" s="1"/>
  <c r="N15" i="2"/>
  <c r="AB15" i="2" s="1"/>
  <c r="N16" i="2"/>
  <c r="AB16" i="2" s="1"/>
  <c r="N11" i="2" l="1"/>
  <c r="AB11" i="2" s="1"/>
  <c r="N12" i="2"/>
  <c r="AB12" i="2" s="1"/>
  <c r="N13" i="2"/>
  <c r="AB13" i="2" s="1"/>
  <c r="Z14" i="54"/>
  <c r="Y14" i="54"/>
  <c r="X14" i="54"/>
  <c r="W14" i="54"/>
  <c r="V14" i="54"/>
  <c r="U14" i="54"/>
  <c r="T14" i="54"/>
  <c r="S14" i="54"/>
  <c r="R14" i="54"/>
  <c r="Q14" i="54"/>
  <c r="P14" i="54"/>
  <c r="O14" i="54"/>
  <c r="M14" i="54"/>
  <c r="L14" i="54"/>
  <c r="K14" i="54"/>
  <c r="J14" i="54"/>
  <c r="I14" i="54"/>
  <c r="H14" i="54"/>
  <c r="AA12" i="54"/>
  <c r="N12" i="54"/>
  <c r="AA11" i="54"/>
  <c r="N11" i="54"/>
  <c r="N20" i="49"/>
  <c r="N21" i="49"/>
  <c r="N23" i="49"/>
  <c r="AB23" i="49" s="1"/>
  <c r="AA21" i="49"/>
  <c r="AA18" i="49"/>
  <c r="AA19" i="49"/>
  <c r="AA20" i="49"/>
  <c r="AB21" i="49" l="1"/>
  <c r="AB20" i="49"/>
  <c r="AB11" i="54"/>
  <c r="AB12" i="54"/>
  <c r="AA14" i="54"/>
  <c r="N14" i="54"/>
  <c r="AB14" i="54" l="1"/>
  <c r="V24" i="44"/>
  <c r="AA19" i="44"/>
  <c r="AA20" i="44"/>
  <c r="AA21" i="44"/>
  <c r="AA23" i="44"/>
  <c r="AB23" i="44" s="1"/>
  <c r="N21" i="30" l="1"/>
  <c r="N18" i="49" l="1"/>
  <c r="AB18" i="49" s="1"/>
  <c r="AB21" i="30"/>
  <c r="N19" i="49"/>
  <c r="AB19" i="49" s="1"/>
  <c r="N21" i="45" l="1"/>
  <c r="N22" i="45"/>
  <c r="AA16" i="49" l="1"/>
  <c r="AA17" i="49"/>
  <c r="N17" i="49"/>
  <c r="N13" i="49"/>
  <c r="N15" i="49"/>
  <c r="AB15" i="49" s="1"/>
  <c r="N16" i="49"/>
  <c r="AA12" i="49"/>
  <c r="AA13" i="49"/>
  <c r="AA15" i="50"/>
  <c r="AA16" i="50"/>
  <c r="AB13" i="49" l="1"/>
  <c r="AB17" i="49"/>
  <c r="AB16" i="49"/>
  <c r="AB15" i="50"/>
  <c r="AB16" i="50"/>
  <c r="O20" i="50" l="1"/>
  <c r="P20" i="50"/>
  <c r="R20" i="50"/>
  <c r="AA11" i="50"/>
  <c r="AA12" i="50"/>
  <c r="AA13" i="50"/>
  <c r="AA14" i="50"/>
  <c r="AA20" i="50" l="1"/>
  <c r="AB20" i="50" s="1"/>
  <c r="AB12" i="50"/>
  <c r="AB13" i="50"/>
  <c r="AB11" i="50"/>
  <c r="AB14" i="50"/>
  <c r="X5" i="35" l="1"/>
  <c r="X6" i="35"/>
  <c r="X7" i="35"/>
  <c r="X8" i="35"/>
  <c r="X9" i="35"/>
  <c r="X10" i="35"/>
  <c r="X11" i="35"/>
  <c r="X12" i="35"/>
  <c r="X13" i="35"/>
  <c r="X14" i="35"/>
  <c r="X15" i="35"/>
  <c r="X16" i="35"/>
  <c r="X17" i="35"/>
  <c r="X18" i="35"/>
  <c r="X19" i="35"/>
  <c r="X20" i="35"/>
  <c r="X21" i="35"/>
  <c r="X22" i="35"/>
  <c r="X23" i="35"/>
  <c r="X24" i="35"/>
  <c r="X25" i="35"/>
  <c r="X26" i="35"/>
  <c r="X27" i="35"/>
  <c r="X28" i="35"/>
  <c r="X29" i="35"/>
  <c r="X30" i="35"/>
  <c r="X31" i="35"/>
  <c r="X32" i="35"/>
  <c r="X33" i="35"/>
  <c r="X34" i="35"/>
  <c r="X35" i="35"/>
  <c r="X36" i="35"/>
  <c r="X37" i="35"/>
  <c r="X38" i="35"/>
  <c r="X39" i="35"/>
  <c r="X40" i="35"/>
  <c r="X41" i="35"/>
  <c r="X42" i="35"/>
  <c r="X43" i="35"/>
  <c r="X44" i="35"/>
  <c r="X45" i="35"/>
  <c r="X46" i="35"/>
  <c r="X47" i="35"/>
  <c r="X48" i="35"/>
  <c r="X4" i="35"/>
  <c r="AA15" i="48"/>
  <c r="AB15" i="48" s="1"/>
  <c r="AA16" i="48"/>
  <c r="AB16" i="48" s="1"/>
  <c r="AA13" i="48"/>
  <c r="AA14" i="48"/>
  <c r="AA18" i="48"/>
  <c r="AB18" i="48" s="1"/>
  <c r="AA19" i="48"/>
  <c r="AB19" i="48" s="1"/>
  <c r="AA20" i="48"/>
  <c r="AB20" i="48" s="1"/>
  <c r="AA21" i="48"/>
  <c r="AB21" i="48" s="1"/>
  <c r="N22" i="44" l="1"/>
  <c r="AB22" i="44" s="1"/>
  <c r="N21" i="44"/>
  <c r="AB21" i="44" s="1"/>
  <c r="N20" i="44"/>
  <c r="AB20" i="44" s="1"/>
  <c r="N19" i="44"/>
  <c r="AB19" i="44" s="1"/>
  <c r="AA15" i="44"/>
  <c r="N15" i="44"/>
  <c r="AA14" i="44"/>
  <c r="N14" i="44"/>
  <c r="AA13" i="44"/>
  <c r="N13" i="44"/>
  <c r="AB14" i="44" l="1"/>
  <c r="AB13" i="44"/>
  <c r="AB15" i="44"/>
  <c r="AA14" i="42"/>
  <c r="AB14" i="42" s="1"/>
  <c r="AA15" i="42"/>
  <c r="AB15" i="42" s="1"/>
  <c r="AB22" i="13"/>
  <c r="AB23" i="13"/>
  <c r="AB24" i="13"/>
  <c r="AA17" i="52"/>
  <c r="AB17" i="52" s="1"/>
  <c r="AA13" i="52"/>
  <c r="AB13" i="52" s="1"/>
  <c r="AA14" i="52"/>
  <c r="AB14" i="52" s="1"/>
  <c r="AA15" i="52"/>
  <c r="AB15" i="52" s="1"/>
  <c r="AA16" i="52"/>
  <c r="AB16" i="52" s="1"/>
  <c r="N19" i="46" l="1"/>
  <c r="AB19" i="46" s="1"/>
  <c r="N18" i="46" l="1"/>
  <c r="AB18" i="46" s="1"/>
  <c r="N17" i="46"/>
  <c r="AB17" i="46" s="1"/>
  <c r="N10" i="46" l="1"/>
  <c r="AB10" i="46" s="1"/>
  <c r="V22" i="30"/>
  <c r="L22" i="30"/>
  <c r="AA16" i="30"/>
  <c r="AB16" i="30" s="1"/>
  <c r="N14" i="30"/>
  <c r="N15" i="30"/>
  <c r="N12" i="30" l="1"/>
  <c r="AB12" i="30" s="1"/>
  <c r="N13" i="30"/>
  <c r="AB13" i="30" s="1"/>
  <c r="N11" i="30"/>
  <c r="N20" i="45" l="1"/>
  <c r="AB20" i="45" s="1"/>
  <c r="AA17" i="45"/>
  <c r="AA18" i="45"/>
  <c r="AA19" i="45"/>
  <c r="AA21" i="45"/>
  <c r="N18" i="45"/>
  <c r="N19" i="45"/>
  <c r="AB19" i="45" l="1"/>
  <c r="AB18" i="45"/>
  <c r="AA10" i="45" l="1"/>
  <c r="AA11" i="45"/>
  <c r="AB11" i="45" s="1"/>
  <c r="AA12" i="45"/>
  <c r="AA13" i="45"/>
  <c r="AB13" i="45" s="1"/>
  <c r="AA14" i="45"/>
  <c r="AB14" i="45" s="1"/>
  <c r="AA15" i="45"/>
  <c r="AA16" i="45"/>
  <c r="AB10" i="45"/>
  <c r="Z24" i="45"/>
  <c r="N12" i="45"/>
  <c r="AB12" i="45" l="1"/>
  <c r="AB21" i="45"/>
  <c r="X25" i="17" l="1"/>
  <c r="N14" i="17" l="1"/>
  <c r="AB14" i="17" s="1"/>
  <c r="AA18" i="51" l="1"/>
  <c r="AB18" i="51" s="1"/>
  <c r="AA19" i="51"/>
  <c r="AB19" i="51" s="1"/>
  <c r="AA20" i="51"/>
  <c r="AB20" i="51" s="1"/>
  <c r="AA21" i="51"/>
  <c r="AB21" i="51" s="1"/>
  <c r="AA22" i="51"/>
  <c r="AB22" i="51" s="1"/>
  <c r="AA23" i="51"/>
  <c r="AB23" i="51" s="1"/>
  <c r="AB14" i="43"/>
  <c r="AB15" i="43"/>
  <c r="AA11" i="43" l="1"/>
  <c r="AB11" i="43" s="1"/>
  <c r="AA12" i="43"/>
  <c r="AA13" i="43"/>
  <c r="AB13" i="43" s="1"/>
  <c r="AB15" i="13"/>
  <c r="N19" i="14" l="1"/>
  <c r="AB19" i="14" s="1"/>
  <c r="N20" i="14"/>
  <c r="AB20" i="14" s="1"/>
  <c r="O24" i="45" l="1"/>
  <c r="P24" i="45"/>
  <c r="R24" i="45"/>
  <c r="X24" i="45"/>
  <c r="Y24" i="45"/>
  <c r="H24" i="45"/>
  <c r="I24" i="45"/>
  <c r="J24" i="45"/>
  <c r="K24" i="45"/>
  <c r="L24" i="45"/>
  <c r="AA16" i="17"/>
  <c r="AA17" i="17"/>
  <c r="AA18" i="17"/>
  <c r="AA20" i="17"/>
  <c r="AB20" i="17" s="1"/>
  <c r="AA11" i="51"/>
  <c r="AB11" i="51" s="1"/>
  <c r="AA12" i="51"/>
  <c r="AB12" i="51" s="1"/>
  <c r="AA13" i="51"/>
  <c r="AB13" i="51" s="1"/>
  <c r="N24" i="45" l="1"/>
  <c r="AA24" i="45"/>
  <c r="AB24" i="45" l="1"/>
  <c r="O30" i="4"/>
  <c r="P30" i="4"/>
  <c r="Q30" i="4"/>
  <c r="R30" i="4"/>
  <c r="S30" i="4"/>
  <c r="Y30" i="4"/>
  <c r="N20" i="4"/>
  <c r="N21" i="4"/>
  <c r="AB21" i="4" s="1"/>
  <c r="N22" i="4"/>
  <c r="N23" i="4"/>
  <c r="AB23" i="4" s="1"/>
  <c r="N24" i="4"/>
  <c r="AB24" i="4" s="1"/>
  <c r="N25" i="4"/>
  <c r="AB25" i="4" s="1"/>
  <c r="N26" i="4"/>
  <c r="AB26" i="4" s="1"/>
  <c r="N27" i="4"/>
  <c r="AB27" i="4" s="1"/>
  <c r="AA20" i="4"/>
  <c r="AA22" i="4"/>
  <c r="AB22" i="4" l="1"/>
  <c r="AA30" i="4"/>
  <c r="AB20" i="4"/>
  <c r="N19" i="4" l="1"/>
  <c r="AB19" i="4" s="1"/>
  <c r="N12" i="20" l="1"/>
  <c r="P18" i="20"/>
  <c r="R18" i="20"/>
  <c r="V18" i="20"/>
  <c r="X18" i="20"/>
  <c r="O18" i="20" l="1"/>
  <c r="AA18" i="20" s="1"/>
  <c r="AA17" i="20"/>
  <c r="AA16" i="20" l="1"/>
  <c r="AB16" i="20" s="1"/>
  <c r="AB17" i="20"/>
  <c r="H18" i="20"/>
  <c r="I18" i="20"/>
  <c r="K18" i="20"/>
  <c r="N11" i="20"/>
  <c r="AB11" i="20" s="1"/>
  <c r="AB12" i="20"/>
  <c r="N18" i="20" l="1"/>
  <c r="AA17" i="10" l="1"/>
  <c r="AA18" i="10"/>
  <c r="AB18" i="10" s="1"/>
  <c r="Z21" i="10"/>
  <c r="AA19" i="10"/>
  <c r="AB19" i="10" s="1"/>
  <c r="AA20" i="10"/>
  <c r="AB20" i="10" s="1"/>
  <c r="S23" i="9" l="1"/>
  <c r="L23" i="9"/>
  <c r="U5" i="35"/>
  <c r="U6" i="35"/>
  <c r="U7" i="35"/>
  <c r="U8" i="35"/>
  <c r="U9" i="35"/>
  <c r="U10" i="35"/>
  <c r="U11" i="35"/>
  <c r="U12" i="35"/>
  <c r="U13" i="35"/>
  <c r="U14" i="35"/>
  <c r="U15" i="35"/>
  <c r="U16" i="35"/>
  <c r="U17" i="35"/>
  <c r="U18" i="35"/>
  <c r="U19" i="35"/>
  <c r="U20" i="35"/>
  <c r="U21" i="35"/>
  <c r="U22" i="35"/>
  <c r="U23" i="35"/>
  <c r="U24" i="35"/>
  <c r="U25" i="35"/>
  <c r="U26" i="35"/>
  <c r="U27" i="35"/>
  <c r="U28" i="35"/>
  <c r="U29" i="35"/>
  <c r="U30" i="35"/>
  <c r="U31" i="35"/>
  <c r="U32" i="35"/>
  <c r="U33" i="35"/>
  <c r="U34" i="35"/>
  <c r="U35" i="35"/>
  <c r="U36" i="35"/>
  <c r="U37" i="35"/>
  <c r="U38" i="35"/>
  <c r="U39" i="35"/>
  <c r="U40" i="35"/>
  <c r="U41" i="35"/>
  <c r="U42" i="35"/>
  <c r="U43" i="35"/>
  <c r="U44" i="35"/>
  <c r="U45" i="35"/>
  <c r="U46" i="35"/>
  <c r="U47" i="35"/>
  <c r="U48" i="35"/>
  <c r="U49" i="35"/>
  <c r="U50" i="35"/>
  <c r="U52" i="35"/>
  <c r="S24" i="7"/>
  <c r="W5" i="35"/>
  <c r="W6" i="35"/>
  <c r="W7" i="35"/>
  <c r="W8" i="35"/>
  <c r="W9" i="35"/>
  <c r="W12" i="35"/>
  <c r="W13" i="35"/>
  <c r="W14" i="35"/>
  <c r="W15" i="35"/>
  <c r="W16" i="35"/>
  <c r="W17" i="35"/>
  <c r="W18" i="35"/>
  <c r="W19" i="35"/>
  <c r="W20" i="35"/>
  <c r="W21" i="35"/>
  <c r="W22" i="35"/>
  <c r="W23" i="35"/>
  <c r="W24" i="35"/>
  <c r="W25" i="35"/>
  <c r="W26" i="35"/>
  <c r="W27" i="35"/>
  <c r="W28" i="35"/>
  <c r="W29" i="35"/>
  <c r="W30" i="35"/>
  <c r="W31" i="35"/>
  <c r="W32" i="35"/>
  <c r="W33" i="35"/>
  <c r="W34" i="35"/>
  <c r="W35" i="35"/>
  <c r="W36" i="35"/>
  <c r="W37" i="35"/>
  <c r="W38" i="35"/>
  <c r="W39" i="35"/>
  <c r="W40" i="35"/>
  <c r="W41" i="35"/>
  <c r="W42" i="35"/>
  <c r="W43" i="35"/>
  <c r="W44" i="35"/>
  <c r="W45" i="35"/>
  <c r="W46" i="35"/>
  <c r="W47" i="35"/>
  <c r="W48" i="35"/>
  <c r="W49" i="35"/>
  <c r="W50" i="35"/>
  <c r="W52" i="35"/>
  <c r="S27" i="5"/>
  <c r="AA13" i="5"/>
  <c r="AB13" i="5" s="1"/>
  <c r="I5" i="35"/>
  <c r="I6" i="35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25" i="35"/>
  <c r="I26" i="35"/>
  <c r="I27" i="35"/>
  <c r="I28" i="35"/>
  <c r="I29" i="35"/>
  <c r="I30" i="35"/>
  <c r="I31" i="35"/>
  <c r="I32" i="35"/>
  <c r="I33" i="35"/>
  <c r="I34" i="35"/>
  <c r="I35" i="35"/>
  <c r="I36" i="35"/>
  <c r="I37" i="35"/>
  <c r="I38" i="35"/>
  <c r="I39" i="35"/>
  <c r="I40" i="35"/>
  <c r="I41" i="35"/>
  <c r="I42" i="35"/>
  <c r="I43" i="35"/>
  <c r="I44" i="35"/>
  <c r="I45" i="35"/>
  <c r="I46" i="35"/>
  <c r="I47" i="35"/>
  <c r="I48" i="35"/>
  <c r="I49" i="35"/>
  <c r="I50" i="35"/>
  <c r="I51" i="35"/>
  <c r="I52" i="35"/>
  <c r="L27" i="5"/>
  <c r="AA25" i="5"/>
  <c r="AA26" i="5"/>
  <c r="V50" i="35" l="1"/>
  <c r="V42" i="35"/>
  <c r="V38" i="35"/>
  <c r="V19" i="35"/>
  <c r="V7" i="35"/>
  <c r="V49" i="35"/>
  <c r="V45" i="35"/>
  <c r="V41" i="35"/>
  <c r="V40" i="35"/>
  <c r="V36" i="35"/>
  <c r="V35" i="35"/>
  <c r="V32" i="35"/>
  <c r="V30" i="35"/>
  <c r="V29" i="35"/>
  <c r="V23" i="35"/>
  <c r="V47" i="35"/>
  <c r="V43" i="35"/>
  <c r="V31" i="35"/>
  <c r="V39" i="35"/>
  <c r="V16" i="35"/>
  <c r="V37" i="35"/>
  <c r="V26" i="35"/>
  <c r="V6" i="35"/>
  <c r="V12" i="35"/>
  <c r="V24" i="35"/>
  <c r="V25" i="35"/>
  <c r="V14" i="35"/>
  <c r="V52" i="35"/>
  <c r="V18" i="35"/>
  <c r="V15" i="35"/>
  <c r="V21" i="35"/>
  <c r="V17" i="35"/>
  <c r="V46" i="35"/>
  <c r="V22" i="35"/>
  <c r="V28" i="35"/>
  <c r="V13" i="35"/>
  <c r="V34" i="35"/>
  <c r="V11" i="35"/>
  <c r="V48" i="35"/>
  <c r="V20" i="35"/>
  <c r="V44" i="35"/>
  <c r="V10" i="35"/>
  <c r="V9" i="35"/>
  <c r="V8" i="35"/>
  <c r="V5" i="35"/>
  <c r="AA15" i="3" l="1"/>
  <c r="AB15" i="3" s="1"/>
  <c r="N28" i="6" l="1"/>
  <c r="AB28" i="6" s="1"/>
  <c r="N29" i="6"/>
  <c r="AB29" i="6" s="1"/>
  <c r="AA13" i="6"/>
  <c r="AB13" i="6" s="1"/>
  <c r="N17" i="5"/>
  <c r="N15" i="5"/>
  <c r="N16" i="5"/>
  <c r="N14" i="5"/>
  <c r="N16" i="45" l="1"/>
  <c r="AB16" i="45" s="1"/>
  <c r="N17" i="45"/>
  <c r="AB17" i="45" s="1"/>
  <c r="N15" i="45"/>
  <c r="AB15" i="45" s="1"/>
  <c r="N12" i="49" l="1"/>
  <c r="AB12" i="49" s="1"/>
  <c r="AB17" i="13" l="1"/>
  <c r="N12" i="10"/>
  <c r="N13" i="10"/>
  <c r="AA12" i="10"/>
  <c r="AA12" i="7"/>
  <c r="AB12" i="7" s="1"/>
  <c r="AA16" i="4"/>
  <c r="AB16" i="4" s="1"/>
  <c r="AB12" i="10" l="1"/>
  <c r="H26" i="14" l="1"/>
  <c r="I26" i="14"/>
  <c r="K26" i="14"/>
  <c r="AA16" i="14"/>
  <c r="AB16" i="14" s="1"/>
  <c r="AA15" i="14"/>
  <c r="AB15" i="14" s="1"/>
  <c r="N26" i="14" l="1"/>
  <c r="J24" i="44"/>
  <c r="N11" i="44"/>
  <c r="N12" i="44"/>
  <c r="N16" i="44"/>
  <c r="N17" i="44"/>
  <c r="N18" i="44"/>
  <c r="H24" i="44"/>
  <c r="I24" i="44"/>
  <c r="K24" i="44"/>
  <c r="N10" i="44"/>
  <c r="N15" i="31"/>
  <c r="AB15" i="31" s="1"/>
  <c r="N14" i="31"/>
  <c r="AB14" i="31" s="1"/>
  <c r="N13" i="31"/>
  <c r="AB13" i="31" s="1"/>
  <c r="N24" i="44" l="1"/>
  <c r="AA14" i="30"/>
  <c r="AA15" i="30"/>
  <c r="AA19" i="30"/>
  <c r="AA20" i="30"/>
  <c r="AA11" i="22" l="1"/>
  <c r="AB11" i="22" s="1"/>
  <c r="AA15" i="22"/>
  <c r="AB15" i="22" s="1"/>
  <c r="AA16" i="22"/>
  <c r="AB16" i="22" s="1"/>
  <c r="H17" i="22"/>
  <c r="I17" i="22"/>
  <c r="J17" i="22"/>
  <c r="K17" i="22"/>
  <c r="L17" i="22"/>
  <c r="N12" i="22"/>
  <c r="AB12" i="22" s="1"/>
  <c r="N13" i="22"/>
  <c r="AB13" i="22" s="1"/>
  <c r="N14" i="22"/>
  <c r="AB14" i="22" s="1"/>
  <c r="P26" i="14"/>
  <c r="AA13" i="14"/>
  <c r="AA14" i="14"/>
  <c r="AA17" i="14"/>
  <c r="AA18" i="14"/>
  <c r="AA22" i="14"/>
  <c r="AB22" i="14" s="1"/>
  <c r="N17" i="22" l="1"/>
  <c r="N11" i="46" l="1"/>
  <c r="AB11" i="46" s="1"/>
  <c r="N12" i="46"/>
  <c r="AB12" i="46" s="1"/>
  <c r="N20" i="30" l="1"/>
  <c r="AB20" i="30" s="1"/>
  <c r="H22" i="30" l="1"/>
  <c r="I22" i="30"/>
  <c r="J22" i="30"/>
  <c r="K22" i="30"/>
  <c r="O22" i="30"/>
  <c r="P22" i="30"/>
  <c r="R22" i="30"/>
  <c r="I20" i="52"/>
  <c r="J20" i="52"/>
  <c r="K20" i="52"/>
  <c r="L20" i="52"/>
  <c r="M20" i="52"/>
  <c r="AB11" i="52"/>
  <c r="AA22" i="30" l="1"/>
  <c r="N20" i="52"/>
  <c r="AB20" i="52" s="1"/>
  <c r="N22" i="30"/>
  <c r="N11" i="49" l="1"/>
  <c r="L24" i="49"/>
  <c r="Z24" i="49"/>
  <c r="Y24" i="49"/>
  <c r="X24" i="49"/>
  <c r="W24" i="49"/>
  <c r="V24" i="49"/>
  <c r="U24" i="49"/>
  <c r="T24" i="49"/>
  <c r="S24" i="49"/>
  <c r="R24" i="49"/>
  <c r="Q24" i="49"/>
  <c r="P24" i="49"/>
  <c r="O24" i="49"/>
  <c r="M24" i="49"/>
  <c r="K24" i="49"/>
  <c r="J24" i="49"/>
  <c r="I24" i="49"/>
  <c r="H24" i="49"/>
  <c r="AA11" i="49"/>
  <c r="N24" i="49" l="1"/>
  <c r="AB11" i="49"/>
  <c r="AA24" i="49"/>
  <c r="H18" i="31"/>
  <c r="I18" i="31"/>
  <c r="J18" i="31"/>
  <c r="K18" i="31"/>
  <c r="L18" i="31"/>
  <c r="N11" i="31"/>
  <c r="AB11" i="31" s="1"/>
  <c r="N12" i="31"/>
  <c r="AB24" i="49" l="1"/>
  <c r="N18" i="31"/>
  <c r="AB18" i="31" s="1"/>
  <c r="N19" i="30" l="1"/>
  <c r="AB19" i="30" s="1"/>
  <c r="AB15" i="30"/>
  <c r="AB14" i="30"/>
  <c r="AB14" i="13" l="1"/>
  <c r="AB19" i="13"/>
  <c r="AB20" i="13"/>
  <c r="AB21" i="13"/>
  <c r="AB17" i="10" l="1"/>
  <c r="AB20" i="9"/>
  <c r="AB22" i="9"/>
  <c r="O23" i="9"/>
  <c r="P23" i="9"/>
  <c r="R23" i="9"/>
  <c r="W23" i="9"/>
  <c r="Y23" i="9"/>
  <c r="AA13" i="9"/>
  <c r="AB13" i="9" s="1"/>
  <c r="AA16" i="9"/>
  <c r="AB16" i="9" s="1"/>
  <c r="AA17" i="9"/>
  <c r="AB17" i="9" s="1"/>
  <c r="AA18" i="9"/>
  <c r="AB18" i="9" s="1"/>
  <c r="AA19" i="9"/>
  <c r="AB19" i="9" s="1"/>
  <c r="AA21" i="9"/>
  <c r="AB21" i="9" s="1"/>
  <c r="N11" i="9"/>
  <c r="AB11" i="9" s="1"/>
  <c r="N12" i="9"/>
  <c r="AB12" i="9" s="1"/>
  <c r="N15" i="9"/>
  <c r="AB15" i="9" s="1"/>
  <c r="AA23" i="9" l="1"/>
  <c r="H30" i="4" l="1"/>
  <c r="I30" i="4"/>
  <c r="J30" i="4"/>
  <c r="K30" i="4"/>
  <c r="N11" i="4"/>
  <c r="N12" i="4"/>
  <c r="N18" i="4"/>
  <c r="N30" i="4" l="1"/>
  <c r="AB30" i="4" s="1"/>
  <c r="N12" i="18"/>
  <c r="N13" i="18"/>
  <c r="AB16" i="13" l="1"/>
  <c r="AB18" i="13"/>
  <c r="AA11" i="30" l="1"/>
  <c r="O21" i="46"/>
  <c r="P21" i="46"/>
  <c r="R21" i="46"/>
  <c r="S21" i="46"/>
  <c r="V21" i="46"/>
  <c r="H21" i="46"/>
  <c r="I21" i="46"/>
  <c r="K21" i="46"/>
  <c r="N9" i="46"/>
  <c r="N13" i="46"/>
  <c r="AB13" i="46" s="1"/>
  <c r="N14" i="46"/>
  <c r="AB14" i="46" s="1"/>
  <c r="AB11" i="30" l="1"/>
  <c r="AB22" i="30"/>
  <c r="N21" i="46"/>
  <c r="AA21" i="46"/>
  <c r="N14" i="14"/>
  <c r="AB14" i="14" s="1"/>
  <c r="AB21" i="46" l="1"/>
  <c r="X22" i="48" l="1"/>
  <c r="H23" i="9"/>
  <c r="I23" i="9"/>
  <c r="K23" i="9"/>
  <c r="O30" i="6"/>
  <c r="P30" i="6"/>
  <c r="R30" i="6"/>
  <c r="W30" i="6"/>
  <c r="Y30" i="6"/>
  <c r="AA14" i="6"/>
  <c r="AB14" i="6" s="1"/>
  <c r="AA15" i="6"/>
  <c r="AB15" i="6" s="1"/>
  <c r="AA16" i="6"/>
  <c r="AB16" i="6" s="1"/>
  <c r="AA17" i="6"/>
  <c r="AB17" i="6" s="1"/>
  <c r="AB21" i="6"/>
  <c r="N18" i="6"/>
  <c r="AB18" i="6" s="1"/>
  <c r="N22" i="6"/>
  <c r="AB22" i="6" s="1"/>
  <c r="N24" i="6"/>
  <c r="AB24" i="6" s="1"/>
  <c r="N26" i="6"/>
  <c r="AB26" i="6" s="1"/>
  <c r="U4" i="35"/>
  <c r="AA30" i="6" l="1"/>
  <c r="AB30" i="6"/>
  <c r="N23" i="9"/>
  <c r="AB23" i="9" s="1"/>
  <c r="N19" i="7" l="1"/>
  <c r="N20" i="7"/>
  <c r="N21" i="7"/>
  <c r="N22" i="7"/>
  <c r="N23" i="7"/>
  <c r="O24" i="44" l="1"/>
  <c r="P24" i="44"/>
  <c r="R24" i="44"/>
  <c r="AA24" i="44" l="1"/>
  <c r="AB24" i="44" s="1"/>
  <c r="AA15" i="46" l="1"/>
  <c r="AB15" i="46" s="1"/>
  <c r="AA16" i="46"/>
  <c r="AB16" i="46" s="1"/>
  <c r="AA14" i="7" l="1"/>
  <c r="H24" i="7"/>
  <c r="I24" i="7"/>
  <c r="K24" i="7"/>
  <c r="L24" i="7"/>
  <c r="N14" i="7"/>
  <c r="N15" i="7"/>
  <c r="N16" i="7"/>
  <c r="N17" i="7"/>
  <c r="N24" i="7" l="1"/>
  <c r="AB14" i="7"/>
  <c r="N12" i="42" l="1"/>
  <c r="N13" i="42"/>
  <c r="H17" i="42" l="1"/>
  <c r="I17" i="42"/>
  <c r="J17" i="42"/>
  <c r="K17" i="42"/>
  <c r="L17" i="42"/>
  <c r="M17" i="42"/>
  <c r="O17" i="42"/>
  <c r="P17" i="42"/>
  <c r="Q17" i="42"/>
  <c r="R17" i="42"/>
  <c r="S17" i="42"/>
  <c r="T17" i="42"/>
  <c r="U17" i="42"/>
  <c r="V17" i="42"/>
  <c r="W17" i="42"/>
  <c r="X17" i="42"/>
  <c r="Y17" i="42"/>
  <c r="Z17" i="42"/>
  <c r="AA12" i="42"/>
  <c r="AB12" i="42" s="1"/>
  <c r="AA13" i="42"/>
  <c r="AB13" i="42" s="1"/>
  <c r="X17" i="22"/>
  <c r="AA17" i="42" l="1"/>
  <c r="N17" i="42"/>
  <c r="AB17" i="42" s="1"/>
  <c r="V16" i="18" l="1"/>
  <c r="O16" i="18"/>
  <c r="P16" i="18"/>
  <c r="R16" i="18"/>
  <c r="AA15" i="18"/>
  <c r="AA16" i="18" l="1"/>
  <c r="N14" i="18"/>
  <c r="W21" i="10" l="1"/>
  <c r="AA11" i="10"/>
  <c r="AA13" i="10"/>
  <c r="AA15" i="10"/>
  <c r="AA16" i="10"/>
  <c r="O27" i="5"/>
  <c r="P27" i="5"/>
  <c r="R27" i="5"/>
  <c r="W27" i="5"/>
  <c r="Y27" i="5"/>
  <c r="H16" i="18"/>
  <c r="I16" i="18"/>
  <c r="J16" i="18"/>
  <c r="K16" i="18"/>
  <c r="N15" i="18"/>
  <c r="AB15" i="18" s="1"/>
  <c r="N11" i="18"/>
  <c r="AA27" i="5" l="1"/>
  <c r="N16" i="18"/>
  <c r="AA20" i="46"/>
  <c r="AB20" i="46" s="1"/>
  <c r="O25" i="17" l="1"/>
  <c r="P25" i="17"/>
  <c r="R25" i="17"/>
  <c r="AA15" i="17"/>
  <c r="AB15" i="17" s="1"/>
  <c r="N21" i="17"/>
  <c r="AB21" i="17" s="1"/>
  <c r="N22" i="17"/>
  <c r="N23" i="17"/>
  <c r="N24" i="17"/>
  <c r="N11" i="14"/>
  <c r="AB11" i="14" s="1"/>
  <c r="N12" i="14"/>
  <c r="AB12" i="14" s="1"/>
  <c r="AA25" i="17" l="1"/>
  <c r="AA22" i="17"/>
  <c r="AB22" i="17" s="1"/>
  <c r="AA23" i="17"/>
  <c r="AB23" i="17" s="1"/>
  <c r="AA24" i="17"/>
  <c r="AB24" i="17" s="1"/>
  <c r="AA23" i="14"/>
  <c r="AB23" i="14" s="1"/>
  <c r="N18" i="14" l="1"/>
  <c r="AB18" i="14" s="1"/>
  <c r="AB12" i="43" l="1"/>
  <c r="O22" i="47"/>
  <c r="P22" i="47"/>
  <c r="R22" i="47"/>
  <c r="AA14" i="47"/>
  <c r="AB14" i="47" s="1"/>
  <c r="AA16" i="47"/>
  <c r="AB16" i="47" s="1"/>
  <c r="H22" i="47"/>
  <c r="I22" i="47"/>
  <c r="J22" i="47"/>
  <c r="K22" i="47"/>
  <c r="L22" i="47"/>
  <c r="N13" i="47"/>
  <c r="AB13" i="47" s="1"/>
  <c r="N15" i="47"/>
  <c r="AB15" i="47" s="1"/>
  <c r="H22" i="48" l="1"/>
  <c r="I22" i="48"/>
  <c r="J22" i="48"/>
  <c r="K22" i="48"/>
  <c r="L22" i="48"/>
  <c r="N13" i="48"/>
  <c r="AB13" i="48" s="1"/>
  <c r="N14" i="48"/>
  <c r="AB14" i="48" s="1"/>
  <c r="O22" i="48"/>
  <c r="AA10" i="48"/>
  <c r="AA12" i="48"/>
  <c r="AB12" i="48" s="1"/>
  <c r="N22" i="48" l="1"/>
  <c r="AA13" i="4"/>
  <c r="AA14" i="4"/>
  <c r="AA15" i="4"/>
  <c r="AA17" i="4"/>
  <c r="Y22" i="48" l="1"/>
  <c r="W22" i="48"/>
  <c r="S22" i="48"/>
  <c r="R22" i="48"/>
  <c r="P22" i="48"/>
  <c r="AA11" i="48"/>
  <c r="AB11" i="48" s="1"/>
  <c r="Y11" i="47"/>
  <c r="Y22" i="47" s="1"/>
  <c r="AA22" i="47" s="1"/>
  <c r="AB22" i="47" s="1"/>
  <c r="AA12" i="47"/>
  <c r="AB12" i="47" s="1"/>
  <c r="AA9" i="46"/>
  <c r="AB9" i="46" s="1"/>
  <c r="AA18" i="44"/>
  <c r="AB18" i="44" s="1"/>
  <c r="AA17" i="44"/>
  <c r="AB17" i="44" s="1"/>
  <c r="AA16" i="44"/>
  <c r="AB16" i="44" s="1"/>
  <c r="AA12" i="44"/>
  <c r="AB12" i="44" s="1"/>
  <c r="AA11" i="44"/>
  <c r="AB11" i="44" s="1"/>
  <c r="AA10" i="44"/>
  <c r="AB10" i="44" s="1"/>
  <c r="AA11" i="42"/>
  <c r="AB11" i="42" s="1"/>
  <c r="AA11" i="47" l="1"/>
  <c r="AB11" i="47" s="1"/>
  <c r="AA22" i="48"/>
  <c r="AB22" i="48" s="1"/>
  <c r="AB16" i="43"/>
  <c r="AB10" i="48"/>
  <c r="AB15" i="4" l="1"/>
  <c r="AB17" i="4"/>
  <c r="AB18" i="4"/>
  <c r="AB13" i="4"/>
  <c r="AB14" i="4" l="1"/>
  <c r="AB13" i="10" l="1"/>
  <c r="N15" i="10"/>
  <c r="N16" i="10"/>
  <c r="O24" i="7" l="1"/>
  <c r="P24" i="7"/>
  <c r="R24" i="7"/>
  <c r="W24" i="7"/>
  <c r="Y24" i="7"/>
  <c r="AA11" i="7"/>
  <c r="AB11" i="7" s="1"/>
  <c r="AA13" i="7"/>
  <c r="AA20" i="7"/>
  <c r="AA24" i="7" l="1"/>
  <c r="H27" i="5"/>
  <c r="I27" i="5"/>
  <c r="K27" i="5"/>
  <c r="N26" i="5"/>
  <c r="N25" i="5"/>
  <c r="AA11" i="5"/>
  <c r="AA12" i="5"/>
  <c r="AB12" i="5" s="1"/>
  <c r="AA22" i="5"/>
  <c r="AA24" i="5"/>
  <c r="AA11" i="3"/>
  <c r="AB11" i="3" s="1"/>
  <c r="AA12" i="3"/>
  <c r="AB12" i="3" s="1"/>
  <c r="AA13" i="3"/>
  <c r="AB13" i="3" s="1"/>
  <c r="AA14" i="3"/>
  <c r="AB14" i="3" s="1"/>
  <c r="N27" i="5" l="1"/>
  <c r="N17" i="14" l="1"/>
  <c r="AB17" i="14" s="1"/>
  <c r="I4" i="35" l="1"/>
  <c r="AB11" i="18"/>
  <c r="AB12" i="18"/>
  <c r="AB13" i="18"/>
  <c r="H25" i="17"/>
  <c r="I25" i="17"/>
  <c r="K25" i="17"/>
  <c r="N13" i="17"/>
  <c r="AB13" i="17" s="1"/>
  <c r="N16" i="17"/>
  <c r="AB16" i="17" s="1"/>
  <c r="N17" i="17"/>
  <c r="AB17" i="17" s="1"/>
  <c r="N18" i="17"/>
  <c r="AB18" i="17" s="1"/>
  <c r="N25" i="17" l="1"/>
  <c r="AB25" i="17" s="1"/>
  <c r="AB16" i="18" l="1"/>
  <c r="AB12" i="31" l="1"/>
  <c r="O17" i="22"/>
  <c r="P17" i="22"/>
  <c r="Q17" i="22"/>
  <c r="R17" i="22"/>
  <c r="S17" i="22"/>
  <c r="AB11" i="4"/>
  <c r="AB12" i="4"/>
  <c r="AA17" i="22" l="1"/>
  <c r="AB17" i="22" s="1"/>
  <c r="O26" i="14" l="1"/>
  <c r="R26" i="14"/>
  <c r="V26" i="14"/>
  <c r="N13" i="14"/>
  <c r="AA26" i="14" l="1"/>
  <c r="AB26" i="14" s="1"/>
  <c r="V4" i="35" l="1"/>
  <c r="Z18" i="2" l="1"/>
  <c r="Y18" i="2"/>
  <c r="X18" i="2"/>
  <c r="W18" i="2"/>
  <c r="V18" i="2"/>
  <c r="U18" i="2"/>
  <c r="T18" i="2"/>
  <c r="S18" i="2"/>
  <c r="R18" i="2"/>
  <c r="Q18" i="2"/>
  <c r="P18" i="2"/>
  <c r="O18" i="2"/>
  <c r="M18" i="2"/>
  <c r="L18" i="2"/>
  <c r="K18" i="2"/>
  <c r="J18" i="2"/>
  <c r="I18" i="2"/>
  <c r="H18" i="2"/>
  <c r="N15" i="20"/>
  <c r="AB15" i="20" s="1"/>
  <c r="N14" i="20"/>
  <c r="AB14" i="20" s="1"/>
  <c r="N13" i="20"/>
  <c r="AB13" i="20" s="1"/>
  <c r="AB13" i="14"/>
  <c r="Y13" i="38"/>
  <c r="R13" i="38"/>
  <c r="P13" i="38"/>
  <c r="O13" i="38"/>
  <c r="L13" i="38"/>
  <c r="K13" i="38"/>
  <c r="I13" i="38"/>
  <c r="H13" i="38"/>
  <c r="AA11" i="38"/>
  <c r="AA13" i="38" s="1"/>
  <c r="N11" i="38"/>
  <c r="N13" i="38" s="1"/>
  <c r="Y21" i="10"/>
  <c r="V21" i="10"/>
  <c r="S21" i="10"/>
  <c r="R21" i="10"/>
  <c r="P21" i="10"/>
  <c r="O21" i="10"/>
  <c r="L21" i="10"/>
  <c r="K21" i="10"/>
  <c r="I21" i="10"/>
  <c r="H21" i="10"/>
  <c r="AB16" i="10"/>
  <c r="AB15" i="10"/>
  <c r="N11" i="10"/>
  <c r="AB11" i="10" s="1"/>
  <c r="AB23" i="7"/>
  <c r="AB22" i="7"/>
  <c r="AB21" i="7"/>
  <c r="AB20" i="7"/>
  <c r="AB19" i="7"/>
  <c r="N18" i="7"/>
  <c r="AB18" i="7" s="1"/>
  <c r="AB17" i="7"/>
  <c r="AB16" i="7"/>
  <c r="AB15" i="7"/>
  <c r="AB13" i="7"/>
  <c r="AB26" i="5"/>
  <c r="AB25" i="5"/>
  <c r="N24" i="5"/>
  <c r="AB24" i="5" s="1"/>
  <c r="N23" i="5"/>
  <c r="AB23" i="5" s="1"/>
  <c r="N22" i="5"/>
  <c r="AB22" i="5" s="1"/>
  <c r="N21" i="5"/>
  <c r="AB21" i="5" s="1"/>
  <c r="N20" i="5"/>
  <c r="AB20" i="5" s="1"/>
  <c r="N19" i="5"/>
  <c r="AB19" i="5" s="1"/>
  <c r="N18" i="5"/>
  <c r="AB18" i="5" s="1"/>
  <c r="AB17" i="5"/>
  <c r="AB16" i="5"/>
  <c r="AB15" i="5"/>
  <c r="AB14" i="5"/>
  <c r="AB11" i="5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W4" i="35"/>
  <c r="N21" i="10" l="1"/>
  <c r="AB18" i="20"/>
  <c r="AA21" i="10"/>
  <c r="AA18" i="2"/>
  <c r="N18" i="2"/>
  <c r="AB11" i="38"/>
  <c r="AB13" i="38" s="1"/>
  <c r="AB24" i="7"/>
  <c r="AA16" i="3"/>
  <c r="AB16" i="3" s="1"/>
  <c r="AB27" i="5"/>
  <c r="AB18" i="2" l="1"/>
  <c r="AB21" i="10"/>
</calcChain>
</file>

<file path=xl/comments1.xml><?xml version="1.0" encoding="utf-8"?>
<comments xmlns="http://schemas.openxmlformats.org/spreadsheetml/2006/main">
  <authors>
    <author>Tarana</author>
  </authors>
  <commentList>
    <comment ref="C61" authorId="0" shapeId="0">
      <text>
        <r>
          <rPr>
            <b/>
            <sz val="9"/>
            <color indexed="81"/>
            <rFont val="Tahoma"/>
            <family val="2"/>
            <charset val="204"/>
          </rPr>
          <t>Tarana: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<sst xmlns="http://schemas.openxmlformats.org/spreadsheetml/2006/main" count="2989" uniqueCount="472">
  <si>
    <t>YEKUN</t>
  </si>
  <si>
    <t>Тарих ______________________________</t>
  </si>
  <si>
    <t>Yekun</t>
  </si>
  <si>
    <t xml:space="preserve">Кафедра мцдири________________________________________   </t>
  </si>
  <si>
    <t>Факцлтя деканы ________________________________________</t>
  </si>
  <si>
    <t>ЙЕКУН</t>
  </si>
  <si>
    <t>Kurs işi</t>
  </si>
  <si>
    <t>Istehsalat təcrübəsi</t>
  </si>
  <si>
    <t>Elmi-ped, elmi-təd təcr</t>
  </si>
  <si>
    <t>Buraxılış işi</t>
  </si>
  <si>
    <t>Magist dissert</t>
  </si>
  <si>
    <t>Doktorantura</t>
  </si>
  <si>
    <t>PAYIZ SEMESTRİ</t>
  </si>
  <si>
    <t>YAZ SEMESTRİ</t>
  </si>
  <si>
    <t>SIRA №-si</t>
  </si>
  <si>
    <t>Fakültə</t>
  </si>
  <si>
    <t>İxtisas</t>
  </si>
  <si>
    <t>Fənn</t>
  </si>
  <si>
    <t>KURS</t>
  </si>
  <si>
    <t>QRUP</t>
  </si>
  <si>
    <t>Tələbələrin (magistrantların) sayı</t>
  </si>
  <si>
    <t>Mühazirə</t>
  </si>
  <si>
    <t>Məşğələ</t>
  </si>
  <si>
    <t>Laçoratoriya</t>
  </si>
  <si>
    <t>Məəsləhət</t>
  </si>
  <si>
    <t>İmtahan</t>
  </si>
  <si>
    <t>CƏMİ</t>
  </si>
  <si>
    <t>Laboratoriya</t>
  </si>
  <si>
    <t>Məsləhət</t>
  </si>
  <si>
    <t>Proqramarəhbərlik</t>
  </si>
  <si>
    <t>prof. V.N.Hüseynov</t>
  </si>
  <si>
    <t xml:space="preserve">Kafedra müdiri         ______________________________________   </t>
  </si>
  <si>
    <t>Fakültə dekanı         ________________________________________</t>
  </si>
  <si>
    <t>Тарих   ______________________________</t>
  </si>
  <si>
    <r>
      <t xml:space="preserve">         </t>
    </r>
    <r>
      <rPr>
        <b/>
        <u/>
        <sz val="12"/>
        <color theme="1"/>
        <rFont val="Calibri"/>
        <family val="2"/>
        <charset val="204"/>
        <scheme val="minor"/>
      </rPr>
      <t>akad. A.M.Abbasov</t>
    </r>
  </si>
  <si>
    <r>
      <t xml:space="preserve">                                                                                         Müəllimin S.A.A., vəzifəsi, elmi dərəcəsi    </t>
    </r>
    <r>
      <rPr>
        <b/>
        <vertAlign val="subscript"/>
        <sz val="18"/>
        <color rgb="FFFF0000"/>
        <rFont val="Times Roman AzLat"/>
        <family val="1"/>
        <charset val="204"/>
      </rPr>
      <t xml:space="preserve">   şt.</t>
    </r>
  </si>
  <si>
    <t>Kompüter elmləri</t>
  </si>
  <si>
    <t>II</t>
  </si>
  <si>
    <t>Bilik mühəndisliyi</t>
  </si>
  <si>
    <t>I</t>
  </si>
  <si>
    <t>İqtisadiyyat</t>
  </si>
  <si>
    <t>İKT</t>
  </si>
  <si>
    <t>Biznes və menecment</t>
  </si>
  <si>
    <t>İstehsalat təcrübəsi</t>
  </si>
  <si>
    <t>IV</t>
  </si>
  <si>
    <t>İnformasiya texnologiyaları və sistemləri mühəndisliyi</t>
  </si>
  <si>
    <t>Rəqəmsal sistemlər</t>
  </si>
  <si>
    <t>III</t>
  </si>
  <si>
    <t>Kompüter elminin müasir problemləri</t>
  </si>
  <si>
    <t>İqtisadiyyatda süni intellekt sistemləri və biliklərin idarə edilməsi</t>
  </si>
  <si>
    <t>Magistratura Mərkəzi</t>
  </si>
  <si>
    <t>akad. Ə.M.Abbasov</t>
  </si>
  <si>
    <t>dos. T.Ə.Əliyeva</t>
  </si>
  <si>
    <t xml:space="preserve">dos. A.X.Abdullayev </t>
  </si>
  <si>
    <t xml:space="preserve">dos. A.İ.Məmmədova </t>
  </si>
  <si>
    <t xml:space="preserve">b/m C.M.Xəlilova </t>
  </si>
  <si>
    <t>Payız semestri</t>
  </si>
  <si>
    <t>Yaz semestri</t>
  </si>
  <si>
    <t>I semestr- saatların cəmi</t>
  </si>
  <si>
    <t>Proqram rəhbəri</t>
  </si>
  <si>
    <t>II semestr - saatların cəmi</t>
  </si>
  <si>
    <t>№</t>
  </si>
  <si>
    <t>Müəllimlərin adı və soyadı</t>
  </si>
  <si>
    <t>Elmi-tədqiqat təcrübəsi</t>
  </si>
  <si>
    <t xml:space="preserve">                                                                                                        dos. Əliyeva Təranə Əbülfəz    1 şt.</t>
  </si>
  <si>
    <t xml:space="preserve">                                                                                                      dos. Gülməmmədov  Rüfət Həsən     0,5 şt.</t>
  </si>
  <si>
    <t xml:space="preserve">                                                                                                            dos. Abdullayev Abdulla Xudayət   1 şt.</t>
  </si>
  <si>
    <t xml:space="preserve">                                                                                                                      dos. Quliyeva Aida Aydın 0,5 şt.</t>
  </si>
  <si>
    <t>Aktiv Ywk</t>
  </si>
  <si>
    <t>Passiv</t>
  </si>
  <si>
    <t>0,5 şt.dos.  R.H.Gülməmmədov</t>
  </si>
  <si>
    <t xml:space="preserve">0,5 şt.dos. A.A. Quliyeva </t>
  </si>
  <si>
    <t>0,5 şt. prof. A.D.Hüseynova</t>
  </si>
  <si>
    <t>m. R.R.Cabbarov</t>
  </si>
  <si>
    <t>Pr rəhb</t>
  </si>
  <si>
    <t>Fakültənin adı</t>
  </si>
  <si>
    <t>Dissertasiya işi</t>
  </si>
  <si>
    <t>b/m D.A.Əbdüləziz</t>
  </si>
  <si>
    <t>b/m  R.S.Əzizova</t>
  </si>
  <si>
    <t>b/m K.B.Mirzəmmədova</t>
  </si>
  <si>
    <t xml:space="preserve">prof. R.Ə.Balayev </t>
  </si>
  <si>
    <t xml:space="preserve">dos. M.N.Musayev </t>
  </si>
  <si>
    <t xml:space="preserve">dos. R.N.Mikayılova </t>
  </si>
  <si>
    <t xml:space="preserve">dos. H.Ə. Əsgərov </t>
  </si>
  <si>
    <t xml:space="preserve">dos. M.N.Əlizadə </t>
  </si>
  <si>
    <t xml:space="preserve">dos. M.Ə.Salmanova </t>
  </si>
  <si>
    <t xml:space="preserve">dos. M.Ş.Orucova </t>
  </si>
  <si>
    <t xml:space="preserve">dos. K.K.Məmtiyev  </t>
  </si>
  <si>
    <t xml:space="preserve">dos. H.İ.Mənsimov </t>
  </si>
  <si>
    <t xml:space="preserve">dos. B.M.Qasımov </t>
  </si>
  <si>
    <t>b/m, i.f.d.  S.F. Abdullayeva</t>
  </si>
  <si>
    <t xml:space="preserve">b/m H.R.Həsənova  </t>
  </si>
  <si>
    <t>İnformasiya texnologiyaları və sistem. mühəndis.</t>
  </si>
  <si>
    <t>Mühasibat uçotunda informasiya sistemləri və texnologiyaları</t>
  </si>
  <si>
    <t xml:space="preserve"> </t>
  </si>
  <si>
    <t>Şəbəkə texnologiyaları
 (Cisco, Microsoft)</t>
  </si>
  <si>
    <t>Elmdə və təhsildə kompüter texnologiyaları</t>
  </si>
  <si>
    <t>Verilənlər bazalarının
 idarəetmə sistemləri</t>
  </si>
  <si>
    <t>İnfor. tex. və sistem. müh.</t>
  </si>
  <si>
    <t xml:space="preserve">Kafedra müdiri:                                  akad. Ə.M.Abbasov         </t>
  </si>
  <si>
    <t xml:space="preserve">Fakültə dekanı:                                  prof. V.N.Hüseynov       </t>
  </si>
  <si>
    <t>Magistratura
 Mərkəzi</t>
  </si>
  <si>
    <t>Kompüter
elmləri</t>
  </si>
  <si>
    <t>Maliyyə və 
mühasibat</t>
  </si>
  <si>
    <t>Biznes və 
menecment</t>
  </si>
  <si>
    <t>Qərar qəbuletmə
modelləri</t>
  </si>
  <si>
    <t>Rus İqtisad 
Məktəbi</t>
  </si>
  <si>
    <t xml:space="preserve">Qərar qəbuletmə 
modelləri </t>
  </si>
  <si>
    <r>
      <t xml:space="preserve">                                                                                                                       </t>
    </r>
    <r>
      <rPr>
        <b/>
        <vertAlign val="subscript"/>
        <sz val="24"/>
        <rFont val="Times New Roman"/>
        <family val="1"/>
        <charset val="204"/>
      </rPr>
      <t xml:space="preserve">               b/m  Dilarə Əbdüləziz Abas 1şt.</t>
    </r>
  </si>
  <si>
    <t>Magistratura 
Mərkəzi</t>
  </si>
  <si>
    <t xml:space="preserve">Таrix  </t>
  </si>
  <si>
    <t>Таrix</t>
  </si>
  <si>
    <t xml:space="preserve">Таrix </t>
  </si>
  <si>
    <t>İnformatika</t>
  </si>
  <si>
    <t xml:space="preserve">                                                                                           prof. Hüseynova Arzu Doğru    0,5  şt.</t>
  </si>
  <si>
    <t>Kompüterin arxitekturası</t>
  </si>
  <si>
    <t>İqtisadi məsələlərin həlli üçün tətbiqi proqram paketi 
(MS Excel)</t>
  </si>
  <si>
    <t>İnformasiya texnologiyaları və
 sistem. mühəndis.</t>
  </si>
  <si>
    <t xml:space="preserve">                                                                                                                          b/m Xəlilova Ceyran Musa     1 şt.</t>
  </si>
  <si>
    <t>İT və SM</t>
  </si>
  <si>
    <t>İdar.İT</t>
  </si>
  <si>
    <t>İdarəetmədə İS</t>
  </si>
  <si>
    <t>İqtisadi fəaliyyətin riyazi
 və informasiya təminatı</t>
  </si>
  <si>
    <t>İdarəetmənin İT</t>
  </si>
  <si>
    <t>İT və TS</t>
  </si>
  <si>
    <t xml:space="preserve">Fənn </t>
  </si>
  <si>
    <t>İT və telekom. Sist.</t>
  </si>
  <si>
    <t>RİM</t>
  </si>
  <si>
    <t>İnformasiya texnologiyaları</t>
  </si>
  <si>
    <r>
      <t xml:space="preserve">Elmi-ped, </t>
    </r>
    <r>
      <rPr>
        <b/>
        <sz val="9"/>
        <rFont val="Times New Roman"/>
        <family val="1"/>
        <charset val="204"/>
      </rPr>
      <t>elmi-təd təcr</t>
    </r>
  </si>
  <si>
    <r>
      <rPr>
        <b/>
        <sz val="9"/>
        <rFont val="Times Roman AzLat"/>
        <charset val="204"/>
      </rPr>
      <t>Elmi-ped</t>
    </r>
    <r>
      <rPr>
        <b/>
        <sz val="9"/>
        <color rgb="FFFF0000"/>
        <rFont val="Times Roman AzLat"/>
        <family val="1"/>
        <charset val="204"/>
      </rPr>
      <t>, elmi-təd təcr</t>
    </r>
  </si>
  <si>
    <t>V</t>
  </si>
  <si>
    <t xml:space="preserve">Rəqəmsal iqtisadiyyat </t>
  </si>
  <si>
    <r>
      <t xml:space="preserve">Elmi-ped, </t>
    </r>
    <r>
      <rPr>
        <b/>
        <sz val="12"/>
        <color rgb="FFFF0000"/>
        <rFont val="Times Roman AzLat"/>
        <charset val="204"/>
      </rPr>
      <t>elmi-təd</t>
    </r>
    <r>
      <rPr>
        <b/>
        <sz val="12"/>
        <rFont val="Times Roman AzLat"/>
        <family val="1"/>
        <charset val="204"/>
      </rPr>
      <t xml:space="preserve"> təcr</t>
    </r>
  </si>
  <si>
    <t xml:space="preserve">                                                                                                           akad. Abbasov Əli Məmməd 0,5 şt.</t>
  </si>
  <si>
    <r>
      <t xml:space="preserve">İnformasiya texnologiyaları və sistemləri mühəndisliyi
</t>
    </r>
    <r>
      <rPr>
        <b/>
        <sz val="12"/>
        <rFont val="Times New Roman"/>
        <family val="1"/>
        <charset val="204"/>
      </rPr>
      <t xml:space="preserve"> (II modul)</t>
    </r>
  </si>
  <si>
    <t>Beynəlxalq 
Magistratura</t>
  </si>
  <si>
    <t>dos. H.M.Bayramov</t>
  </si>
  <si>
    <t xml:space="preserve">dos. Z.B.Həsənova </t>
  </si>
  <si>
    <t>dos. Zöhrə Həsənova</t>
  </si>
  <si>
    <t>Kompüter arxitekturası</t>
  </si>
  <si>
    <t>İnformasiya texnologiyalarının əsasları</t>
  </si>
  <si>
    <t>Kompüter 
arxitekturası</t>
  </si>
  <si>
    <t>Proqramlaşdırmanın əsasları-1</t>
  </si>
  <si>
    <t>Proqramlaşdırmanın əsasları</t>
  </si>
  <si>
    <t>IT</t>
  </si>
  <si>
    <t xml:space="preserve">İKT - baza komputer
 bilikləri </t>
  </si>
  <si>
    <t xml:space="preserve">İKT - baza kompüter bilikləri </t>
  </si>
  <si>
    <t xml:space="preserve">prof. R.A.Quliyev </t>
  </si>
  <si>
    <t>Proqramlaşdırmanın əsasları-2</t>
  </si>
  <si>
    <t>0,5 şt. m. Fəridə Abbasova</t>
  </si>
  <si>
    <t>0,5 şt. m. Aytac Novruzlu</t>
  </si>
  <si>
    <t xml:space="preserve">    Kafedranın adı:  Rəqəmsal texnologiyalar və tətbiqi informatika</t>
  </si>
  <si>
    <t xml:space="preserve">Fakültə dekanı:                                   dos. Elman Cəfərov                             </t>
  </si>
  <si>
    <t xml:space="preserve">Fakültə dekanı:                                  dos. Elman Cəfərov      </t>
  </si>
  <si>
    <t xml:space="preserve">Fakültə dekanı:                                  dos. Elman Cəfərov       </t>
  </si>
  <si>
    <t xml:space="preserve">                 dos. Elman Cəfərov</t>
  </si>
  <si>
    <t xml:space="preserve">            dos. Elman Cəfərov</t>
  </si>
  <si>
    <t xml:space="preserve">Fakültə dekanı:                                           dos. Elman Cəfərov       </t>
  </si>
  <si>
    <t xml:space="preserve">Fakültə dekanı:                                      dos. Elman Cəfərov       </t>
  </si>
  <si>
    <t xml:space="preserve">Fakültə dekanı:                                   dos. Elman Cəfərov       </t>
  </si>
  <si>
    <t>Kafedra müdiri:                                                  akad. Əli Abbasov</t>
  </si>
  <si>
    <t>"Rəqəmsal texnologiyalar və tətbiqi informatika" kafedrası</t>
  </si>
  <si>
    <t xml:space="preserve">    Kafedranın adı: Rəqəmsal texnologiyalar və tətbiqi informatika</t>
  </si>
  <si>
    <t xml:space="preserve">Fakültə dekanı:                                  dos. Elman Cəfərov     </t>
  </si>
  <si>
    <t>dos. X.E.Abbasova</t>
  </si>
  <si>
    <t>b/m M.Ə.Rüstəmova</t>
  </si>
  <si>
    <t xml:space="preserve">dos. Hilalə Cəfərova </t>
  </si>
  <si>
    <t>0,5 şt.Y.Z. Fərzəliyev</t>
  </si>
  <si>
    <t>b/m V.H.İbrahimov</t>
  </si>
  <si>
    <t xml:space="preserve">b/m M.H.Azadova </t>
  </si>
  <si>
    <t>UNEC Dizayn məktəbi</t>
  </si>
  <si>
    <t xml:space="preserve"> İnformasiya texnologiyaları və sistemləri mühəndisliyi elminin müasir problemləri </t>
  </si>
  <si>
    <t xml:space="preserve"> Informasiya texnologiyaları və sistemləri mühəndisliyi elminin müasir problemləri </t>
  </si>
  <si>
    <t xml:space="preserve">Dövlət və bələdiyyə sistemində informasiya sistemləri və texnologiyaları </t>
  </si>
  <si>
    <t xml:space="preserve">Qlobal informasiya şəbəkəsi_İnternet, Əşyalar interneti </t>
  </si>
  <si>
    <t xml:space="preserve">Qərarqəbuletmə nəzəriyyəsi və üsulları 
</t>
  </si>
  <si>
    <t xml:space="preserve">Dövlət və bələdiyyə sistemində informasiya sistemləri və texnologiyaları 
</t>
  </si>
  <si>
    <r>
      <t xml:space="preserve">Elmi-ped, </t>
    </r>
    <r>
      <rPr>
        <b/>
        <sz val="9"/>
        <rFont val="Times Roman AzLat"/>
        <charset val="204"/>
      </rPr>
      <t>elmi-təd təcr</t>
    </r>
  </si>
  <si>
    <t xml:space="preserve">Optimallaşdırmanın riyazi üsulları və koqnitiv iqtisadiyyat
</t>
  </si>
  <si>
    <t xml:space="preserve">İnformasiya texnologiyaları və sistemləri mühəndisliyi 
</t>
  </si>
  <si>
    <t xml:space="preserve">Kompüter elmləri 
</t>
  </si>
  <si>
    <t>Rəqəmsal iqtisadiyyat</t>
  </si>
  <si>
    <t xml:space="preserve">Müasir telekommunikasiya sistemləri </t>
  </si>
  <si>
    <t>dos. Elman Cəfərov</t>
  </si>
  <si>
    <t>Maliyyə və mühasibat</t>
  </si>
  <si>
    <t>İnformasiya texnologiyaları 
(ixtisas üzrə)</t>
  </si>
  <si>
    <t>İnformasiya texnologiyaları (ixtisas üzrə)</t>
  </si>
  <si>
    <t>Əməliyyat sistemləri</t>
  </si>
  <si>
    <t>Verilənlərin strukturu 
və alqoritmlər</t>
  </si>
  <si>
    <t xml:space="preserve">     Kafedranın adı:  Rəqəmsal texnologiyalar və tətbiqi informatika</t>
  </si>
  <si>
    <t>Kompüter qrafikası</t>
  </si>
  <si>
    <t xml:space="preserve"> İnformatika</t>
  </si>
  <si>
    <t>RIM</t>
  </si>
  <si>
    <t>Müasir proqramlaşdırma 
dilləri</t>
  </si>
  <si>
    <t>Proqramlaşdırmanın
 əsasları</t>
  </si>
  <si>
    <t>Proqramlaşdırmanın 
əsasları-1</t>
  </si>
  <si>
    <t xml:space="preserve">   Kafedranın adı:  Rəqəmsal texnologiyalar və tətbiqi informatika</t>
  </si>
  <si>
    <t>Elektron biznes</t>
  </si>
  <si>
    <t xml:space="preserve">Kompüter elmləri   
</t>
  </si>
  <si>
    <t>İKT-baza kompüter
 bilikləri</t>
  </si>
  <si>
    <t>QƏTM</t>
  </si>
  <si>
    <t>İKT - baza kompüter bilikləri</t>
  </si>
  <si>
    <t>Proqramlaşdırmanın 
əsasları-2</t>
  </si>
  <si>
    <t>UNEC Dizayn Məktəbi</t>
  </si>
  <si>
    <t>578-1</t>
  </si>
  <si>
    <t>578-2</t>
  </si>
  <si>
    <t>578-3</t>
  </si>
  <si>
    <t>İnformasiya 
texnologiyaları 
(ixtisas üzrə)</t>
  </si>
  <si>
    <t>Rəqəmsal 
iqtisadiyyat</t>
  </si>
  <si>
    <t>BMDM</t>
  </si>
  <si>
    <t>Magistr dissertasiyası</t>
  </si>
  <si>
    <t xml:space="preserve">RİM </t>
  </si>
  <si>
    <t>Mühəndislər üçün proqramlaşdırma</t>
  </si>
  <si>
    <t>Mühəndislik</t>
  </si>
  <si>
    <t>İKT - baza 
kompüter bilikləri</t>
  </si>
  <si>
    <t>Təhlükəsiz proqramlaşdırma</t>
  </si>
  <si>
    <t xml:space="preserve">İT 
</t>
  </si>
  <si>
    <t>Müasir proqramlaşdırma
 dilləri</t>
  </si>
  <si>
    <t>566-1</t>
  </si>
  <si>
    <t>566-2</t>
  </si>
  <si>
    <t>İKT-baza kompüter bilikləri</t>
  </si>
  <si>
    <r>
      <t xml:space="preserve">                                                                                                                                </t>
    </r>
    <r>
      <rPr>
        <b/>
        <vertAlign val="subscript"/>
        <sz val="26"/>
        <rFont val="Times New Roman"/>
        <family val="1"/>
        <charset val="204"/>
      </rPr>
      <t xml:space="preserve">  Novruzlu Aytac Bahəddin, 0,5 şt.</t>
    </r>
  </si>
  <si>
    <t>Verilənlərin strukturu və alqoritmlər</t>
  </si>
  <si>
    <t>Verilənlər bazası sistemləri</t>
  </si>
  <si>
    <t>Müasir telekommunikasiya sistemləri</t>
  </si>
  <si>
    <t>İnformasiyanın mühafizəsi üsulları 
və vasitələri (təşkilati və hüquqi)</t>
  </si>
  <si>
    <t>Obyektyönlü sistemlərin dizaynı</t>
  </si>
  <si>
    <t>QTƏM</t>
  </si>
  <si>
    <t>Verilənlər bazası</t>
  </si>
  <si>
    <t>Fənnin adı</t>
  </si>
  <si>
    <t>Kurs</t>
  </si>
  <si>
    <t>Qrup</t>
  </si>
  <si>
    <t>Tələbə sayı</t>
  </si>
  <si>
    <t>I sem- cəmi</t>
  </si>
  <si>
    <t>II sem -  cəmi</t>
  </si>
  <si>
    <t>İnformasiya nəzəriyyəsi və kodlaşdırma</t>
  </si>
  <si>
    <t>dos. E.N.Cəfərov</t>
  </si>
  <si>
    <t>dos. E.N. Cəfərov</t>
  </si>
  <si>
    <r>
      <t xml:space="preserve">Elmi-ped, </t>
    </r>
    <r>
      <rPr>
        <b/>
        <sz val="12"/>
        <color rgb="FFFF0000"/>
        <rFont val="Times Roman AzLat"/>
        <charset val="204"/>
      </rPr>
      <t>elmi-təd təcr</t>
    </r>
  </si>
  <si>
    <r>
      <rPr>
        <b/>
        <sz val="14"/>
        <color rgb="FFFF0000"/>
        <rFont val="Times New Roman"/>
        <family val="1"/>
        <charset val="204"/>
      </rPr>
      <t>Elmi-ped</t>
    </r>
    <r>
      <rPr>
        <b/>
        <sz val="14"/>
        <rFont val="Times New Roman"/>
        <family val="1"/>
        <charset val="204"/>
      </rPr>
      <t>, elmi-təd təcr</t>
    </r>
  </si>
  <si>
    <t>Alqoritmin analizi və hazırlanması üsulları</t>
  </si>
  <si>
    <t>İKT-baza 
kompüter bilikləri</t>
  </si>
  <si>
    <t>Verilənlər bazası 
sistemləri</t>
  </si>
  <si>
    <t>İnformasiya axtarışının
üsul və vasitələri</t>
  </si>
  <si>
    <t xml:space="preserve">İstifadəçi interfeysinin dizaynı </t>
  </si>
  <si>
    <t xml:space="preserve"> Rəqəmsal texnologiyalar və tətbiqi informatika kafedrası</t>
  </si>
  <si>
    <t>Kafedra müdiri:                                       akad. Əli Abbasov</t>
  </si>
  <si>
    <t>Fakültə dekanı:                                      dos. Elman Cəfərov</t>
  </si>
  <si>
    <t xml:space="preserve">Fakültə dekanı:                                  dos. E.N.Cəfərov      </t>
  </si>
  <si>
    <t>Kommunikasiya sistemlərinin materialları</t>
  </si>
  <si>
    <t>Steqanoqrafiya</t>
  </si>
  <si>
    <t xml:space="preserve">                                                                  </t>
  </si>
  <si>
    <t>Fakültə dekanı:                                                  dos. Elman Cəfərov</t>
  </si>
  <si>
    <t>15r</t>
  </si>
  <si>
    <t xml:space="preserve">İKT - baza kompüter
 bilikləri </t>
  </si>
  <si>
    <t>Biznesin idarə edilməsində 
proqram təminatları</t>
  </si>
  <si>
    <t>Biznesin idarə edilməsində proqram təminatı</t>
  </si>
  <si>
    <t>Rəqəmsal
 iqtisadyyat</t>
  </si>
  <si>
    <r>
      <t xml:space="preserve">                             </t>
    </r>
    <r>
      <rPr>
        <b/>
        <vertAlign val="subscript"/>
        <sz val="26"/>
        <rFont val="Times New Roman"/>
        <family val="1"/>
        <charset val="204"/>
      </rPr>
      <t xml:space="preserve"> müəl. Fəridə Abbasova 0, 5şt.</t>
    </r>
  </si>
  <si>
    <t xml:space="preserve">                       dos. Elman Cəfərov</t>
  </si>
  <si>
    <t xml:space="preserve">                  dos. Məmmədova Arzu İmamverdi   1 şt.</t>
  </si>
  <si>
    <t>2022/ 2023 -ci tədris ili üçün AKADEMİK YÜK</t>
  </si>
  <si>
    <r>
      <t xml:space="preserve">2022/2023-cü tədris ili </t>
    </r>
    <r>
      <rPr>
        <sz val="14"/>
        <color theme="1"/>
        <rFont val="Calibri"/>
        <family val="2"/>
        <charset val="204"/>
        <scheme val="minor"/>
      </rPr>
      <t xml:space="preserve">
</t>
    </r>
    <r>
      <rPr>
        <b/>
        <sz val="14"/>
        <color theme="1"/>
        <rFont val="Calibri"/>
        <family val="2"/>
        <charset val="204"/>
        <scheme val="minor"/>
      </rPr>
      <t>İnformasiya iqtisadiyyatı və texnologiyaları kafedrası</t>
    </r>
  </si>
  <si>
    <t>2022/ 2023 -cü tədris ili üçün AKADEMİK YÜK</t>
  </si>
  <si>
    <t>0,5 şt. b/m. R.Ş.Hüseynova</t>
  </si>
  <si>
    <t>546, 547, 568, 570, 571, 552</t>
  </si>
  <si>
    <t>506, 516, 526, 536, 507, 517, 527, 537</t>
  </si>
  <si>
    <t>115r</t>
  </si>
  <si>
    <t>161r</t>
  </si>
  <si>
    <t>163r</t>
  </si>
  <si>
    <t>817r</t>
  </si>
  <si>
    <t>819r</t>
  </si>
  <si>
    <t>19r</t>
  </si>
  <si>
    <t xml:space="preserve">Soft Computingin əsasları
</t>
  </si>
  <si>
    <t>Soft Computingin əsasları</t>
  </si>
  <si>
    <t>586-1</t>
  </si>
  <si>
    <t>586-2</t>
  </si>
  <si>
    <t>Kriptoqrafiyanın əsasları</t>
  </si>
  <si>
    <t>İnformasiya təhlükəsizliyi</t>
  </si>
  <si>
    <t>Magistr  işi</t>
  </si>
  <si>
    <t xml:space="preserve">İnformasiya  iqtisadiyyatı         </t>
  </si>
  <si>
    <t>2555r/b</t>
  </si>
  <si>
    <t>2557r/b</t>
  </si>
  <si>
    <t>İnsan- kompüter interfeysi</t>
  </si>
  <si>
    <t>Fakültələr</t>
  </si>
  <si>
    <t>EPedT, ETədT, TKI, TA</t>
  </si>
  <si>
    <t>Beynəlxalq iqtisadiyyat məktəbi</t>
  </si>
  <si>
    <t>Rus iqtisad məktəbi</t>
  </si>
  <si>
    <t>Türk dünyası iqtisad</t>
  </si>
  <si>
    <t>Distant, qiyabi və əlavə təhsil mərkəzi</t>
  </si>
  <si>
    <t>SABAH mərkəzi</t>
  </si>
  <si>
    <t>Magistratura mərkəzi</t>
  </si>
  <si>
    <t>Beynəlxalq magistratura və doktorantura mərkəzi</t>
  </si>
  <si>
    <t>UNEC Biznes məktəbi (MBA)</t>
  </si>
  <si>
    <t>Korporativ informasiya
sistemləri</t>
  </si>
  <si>
    <t>İnf.mühaf.və təhlükəsizliyi</t>
  </si>
  <si>
    <t>İnformasiya texnologiyaları və telekommunikasiya sistemləri</t>
  </si>
  <si>
    <t>İdarəetmədə informasiya sistemləri</t>
  </si>
  <si>
    <t>Tətb. proqram təminatı</t>
  </si>
  <si>
    <t>Kompüter şəbəkələri və
 paylanmış sistemlər</t>
  </si>
  <si>
    <t>Kompüter şəbəkələrinin təhlili 
və layihələndirilməsi</t>
  </si>
  <si>
    <t>17r_3</t>
  </si>
  <si>
    <t>Süni intellekt</t>
  </si>
  <si>
    <t>585i</t>
  </si>
  <si>
    <t xml:space="preserve">Proqramlaşdırma texnologiyaları </t>
  </si>
  <si>
    <t>568-1</t>
  </si>
  <si>
    <t>568-2</t>
  </si>
  <si>
    <t>Yeni informasiya texnologiyaları</t>
  </si>
  <si>
    <t>2641 r/b</t>
  </si>
  <si>
    <t>2429 r/b</t>
  </si>
  <si>
    <t>181r</t>
  </si>
  <si>
    <t>Ekologiyada informasiya texnologiyalarının tətbiq</t>
  </si>
  <si>
    <t>811r</t>
  </si>
  <si>
    <t>570-1</t>
  </si>
  <si>
    <t>570-2</t>
  </si>
  <si>
    <t>570-3</t>
  </si>
  <si>
    <t>IT və SM</t>
  </si>
  <si>
    <t xml:space="preserve">İnformasiya mühəndisliyinin 
kriptoqrafik metodları </t>
  </si>
  <si>
    <t>İnsan-kompüter interfeysləri</t>
  </si>
  <si>
    <t xml:space="preserve">Şəbəkə texnologiyaları (Cisco, Microsoft) </t>
  </si>
  <si>
    <t xml:space="preserve">Mobil şəbəkələr </t>
  </si>
  <si>
    <t>Korporativ informasiya sistemləri</t>
  </si>
  <si>
    <t xml:space="preserve">Neyrofaizi texnologiyalar və 
ekspert sistemləri </t>
  </si>
  <si>
    <t>598-1</t>
  </si>
  <si>
    <t>598-2</t>
  </si>
  <si>
    <t>Mühəndis layihələndirmə sistemləri</t>
  </si>
  <si>
    <t>Biznes informasiya sistemləri</t>
  </si>
  <si>
    <t>Rəqəmsal kommunikasiya</t>
  </si>
  <si>
    <t>Bioinformatikaya giriş</t>
  </si>
  <si>
    <t xml:space="preserve">İnformasiya texnologiyaları </t>
  </si>
  <si>
    <t>2658/3</t>
  </si>
  <si>
    <t>Rəqənsal iqtisadiyyat</t>
  </si>
  <si>
    <t xml:space="preserve">İnformasiya texnologiyalarının hüquqi aspektləri </t>
  </si>
  <si>
    <t>Konfidensiallıq və İT</t>
  </si>
  <si>
    <t xml:space="preserve"> Rəqəmsal kartoqrafiya və 
coğrafi informasiya sistemləri</t>
  </si>
  <si>
    <t xml:space="preserve">m. R.R.Misirli </t>
  </si>
  <si>
    <t>Müəssisə üçün mobil əlavələrin işlənilməsi</t>
  </si>
  <si>
    <t xml:space="preserve">Verilənlərin təhlükəsizliyi və mühafizəsi </t>
  </si>
  <si>
    <t>İnformasiyanın mühafizəsi üsulları və vasitələri (proqram-texniki)</t>
  </si>
  <si>
    <t>İnformasiya texnologiyaları
 (ixtisas üzrə)</t>
  </si>
  <si>
    <t>Bulud texnologiyaları</t>
  </si>
  <si>
    <t>Kompüter şəbəkələri</t>
  </si>
  <si>
    <t>Şəbəkənin təhlükəsizliyi</t>
  </si>
  <si>
    <t>Kommunikasiya sistemlərinin qidalanma mənbələri</t>
  </si>
  <si>
    <t>Verilənlərin intellektual analizi</t>
  </si>
  <si>
    <t xml:space="preserve">İT layihələrinin idarə edilməsi  </t>
  </si>
  <si>
    <r>
      <t xml:space="preserve">                                                                                                                                                     </t>
    </r>
    <r>
      <rPr>
        <b/>
        <vertAlign val="subscript"/>
        <sz val="24"/>
        <rFont val="Times New Roman"/>
        <family val="1"/>
        <charset val="204"/>
      </rPr>
      <t xml:space="preserve">                         dos., f.-r.e.n. Abbasova Xatirə  </t>
    </r>
    <r>
      <rPr>
        <b/>
        <vertAlign val="subscript"/>
        <sz val="24"/>
        <color rgb="FFFF0000"/>
        <rFont val="Times New Roman"/>
        <family val="1"/>
        <charset val="204"/>
      </rPr>
      <t xml:space="preserve">  </t>
    </r>
  </si>
  <si>
    <r>
      <t xml:space="preserve">                         </t>
    </r>
    <r>
      <rPr>
        <b/>
        <vertAlign val="subscript"/>
        <sz val="24"/>
        <rFont val="Times New Roman"/>
        <family val="1"/>
        <charset val="204"/>
      </rPr>
      <t xml:space="preserve"> b/m  Rüstəmova Məlahət Əliağa </t>
    </r>
  </si>
  <si>
    <t xml:space="preserve">   Rəqəmsal texnologiyalar və tətbiqi informatika</t>
  </si>
  <si>
    <r>
      <t xml:space="preserve">                                                                                     </t>
    </r>
    <r>
      <rPr>
        <b/>
        <vertAlign val="subscript"/>
        <sz val="28"/>
        <rFont val="Times Roman AzLat"/>
        <charset val="204"/>
      </rPr>
      <t xml:space="preserve">                     m. Rezai Vəhid Sonay</t>
    </r>
  </si>
  <si>
    <t xml:space="preserve">  Rəqəmsal texnologiyalar və tətbiqi informatika</t>
  </si>
  <si>
    <t xml:space="preserve">     Rəqəmsal texnologiyalar və tətbiqi informatika</t>
  </si>
  <si>
    <t xml:space="preserve">dos., r.ü.f.d. Ü.Ş.Rzayeva </t>
  </si>
  <si>
    <t>dos., i.f.d. S.M.Hacızadə</t>
  </si>
  <si>
    <t xml:space="preserve">dos. G.M.Fərhadova </t>
  </si>
  <si>
    <t>b/m, i.f.d.  S.A.Bədəlova</t>
  </si>
  <si>
    <t xml:space="preserve">                                                                                                                                    dos., i.ü.f.d. Hacızadə Sevda M. 1 şt</t>
  </si>
  <si>
    <t xml:space="preserve"> 0,5 m. Tahirova Lamiyə Yaqub</t>
  </si>
  <si>
    <t xml:space="preserve">İqtisadiyyatda informasiya 
sistemləri </t>
  </si>
  <si>
    <t>İT layihələrin idarə olunması</t>
  </si>
  <si>
    <t>Şəbəkənin əsasları</t>
  </si>
  <si>
    <t>müəl. Cabbarlı Pərvin Əyyub</t>
  </si>
  <si>
    <t>İnformasiya təhlükəsizliyinin əsasları</t>
  </si>
  <si>
    <t>Rəqəmsal  iqtisadiyyat</t>
  </si>
  <si>
    <t xml:space="preserve">Müəssisə üçün mobil əlavələrin işlənilməsi </t>
  </si>
  <si>
    <t>m. Cabbarlı Pərvin Əyyub</t>
  </si>
  <si>
    <t>0,5 şt. dos. Gülnar Mirzəyeva</t>
  </si>
  <si>
    <t>0,5 şt. dos.  Mirzəyeva Gülnar</t>
  </si>
  <si>
    <t>Kibertəhlükəsizliyin əsasları</t>
  </si>
  <si>
    <t>Risklərin və insidentlərin
 idarə olunması</t>
  </si>
  <si>
    <t xml:space="preserve">Kafedra müdiri        </t>
  </si>
  <si>
    <t xml:space="preserve">Fakültə dekanı         </t>
  </si>
  <si>
    <t xml:space="preserve"> Rəqəmsal texnologiyalar və tətbiqi informatika</t>
  </si>
  <si>
    <t>Konfidensiallıq və informasiya texnologiyaları</t>
  </si>
  <si>
    <t xml:space="preserve">Şəbəkənin əsasları </t>
  </si>
  <si>
    <t>Kibertəhlükəsiziliyin əsasları</t>
  </si>
  <si>
    <t>0,5 şt. m. Göyüşova Ülviyyə</t>
  </si>
  <si>
    <r>
      <t xml:space="preserve">                                                                                                               b/m Əzizova Reyhan Səftər  1 şt </t>
    </r>
    <r>
      <rPr>
        <b/>
        <vertAlign val="subscript"/>
        <sz val="22"/>
        <color rgb="FFFF0000"/>
        <rFont val="Times New Roman"/>
        <family val="1"/>
        <charset val="204"/>
      </rPr>
      <t xml:space="preserve">   </t>
    </r>
  </si>
  <si>
    <t xml:space="preserve">    Rəqəmsal texnologiyalar və tətbiqi informatika</t>
  </si>
  <si>
    <t>Alqoritmin qurulması və analizi 
 (ingiliscə)</t>
  </si>
  <si>
    <t>IT layihələrin idarə edilməsi</t>
  </si>
  <si>
    <t>Risklərin və insidentlərin idarə edilməsi</t>
  </si>
  <si>
    <t>Kompüter cinayətləri və məhkəmə ekspertizası</t>
  </si>
  <si>
    <t>Web texnologiyalar</t>
  </si>
  <si>
    <t xml:space="preserve">                                                                                               b/m  Hüseynova Rəna Şikar 0,5 şt.</t>
  </si>
  <si>
    <t>İnsan - kompüter interfeysi</t>
  </si>
  <si>
    <t xml:space="preserve">                 prof. Şahnaz Şahbazova   0,5şt.</t>
  </si>
  <si>
    <t xml:space="preserve">Zərərverici proqram təminatı və bərpa mühəndisliyi    </t>
  </si>
  <si>
    <t xml:space="preserve">Kompüter proqramlaşdırmasının əsasları   </t>
  </si>
  <si>
    <t>Veb sistemləri və  texnologiyaları</t>
  </si>
  <si>
    <r>
      <t xml:space="preserve">  Rəqəmsal kartoqrafiya və coğrafi informasiya sistemləri  </t>
    </r>
    <r>
      <rPr>
        <sz val="14"/>
        <color rgb="FFFF0000"/>
        <rFont val="Times New Roman"/>
        <family val="1"/>
        <charset val="204"/>
      </rPr>
      <t/>
    </r>
  </si>
  <si>
    <t>Kompüter texnologiyaları və proqramlaşdırma</t>
  </si>
  <si>
    <t>VAKANT</t>
  </si>
  <si>
    <t xml:space="preserve">0,5 şt. m. X.O.Pirəlizadə </t>
  </si>
  <si>
    <t>prof. Ə.K.Kərimov</t>
  </si>
  <si>
    <t>m. Rezai Vahid Sonay</t>
  </si>
  <si>
    <t>m. Aslan Talıbov  s/h</t>
  </si>
  <si>
    <r>
      <t xml:space="preserve"> lab. Sevinc Kərimova </t>
    </r>
    <r>
      <rPr>
        <sz val="14"/>
        <rFont val="Times New Roman"/>
        <family val="1"/>
        <charset val="204"/>
      </rPr>
      <t>s/h</t>
    </r>
  </si>
  <si>
    <t>2022/ 2023 - cü tədris ili üçün AKADEMİK YÜK</t>
  </si>
  <si>
    <t xml:space="preserve">Kafedra müdiri:                                                akad. Ə.M.Abbasov         </t>
  </si>
  <si>
    <r>
      <t xml:space="preserve">                                                                                                                                     </t>
    </r>
    <r>
      <rPr>
        <b/>
        <vertAlign val="subscript"/>
        <sz val="28"/>
        <rFont val="Times New Roman"/>
        <family val="1"/>
        <charset val="204"/>
      </rPr>
      <t xml:space="preserve">                                              m. Roza Misirli, 1 şt.</t>
    </r>
  </si>
  <si>
    <t>0,5 şt. prof. Şahnaz Şahbazova</t>
  </si>
  <si>
    <t xml:space="preserve">m. L.H.Məmmədova </t>
  </si>
  <si>
    <t>Fakültə dekanı:                                        dos. Elman Cəfərov</t>
  </si>
  <si>
    <r>
      <t xml:space="preserve">                </t>
    </r>
    <r>
      <rPr>
        <b/>
        <u/>
        <sz val="12"/>
        <color theme="1"/>
        <rFont val="Calibri"/>
        <family val="2"/>
        <charset val="204"/>
        <scheme val="minor"/>
      </rPr>
      <t>akad. A.M.Abbasov</t>
    </r>
  </si>
  <si>
    <t xml:space="preserve">                 0,5 şt. müəl. Göyüşova Ülviyyə</t>
  </si>
  <si>
    <t xml:space="preserve">                           Rəqəmsal texnologiyalar və tətbiqi informatika</t>
  </si>
  <si>
    <t xml:space="preserve">                            2022/2023 - cü tədris ili üçün AKADEMİK YÜK</t>
  </si>
  <si>
    <t xml:space="preserve">     2022/ 2023 - cü tədris ili üçün AKADEMİK YÜK</t>
  </si>
  <si>
    <t xml:space="preserve">         Rəqəmsal texnologiyalar və tətbiqi informatika</t>
  </si>
  <si>
    <r>
      <t xml:space="preserve">                                                                                     </t>
    </r>
    <r>
      <rPr>
        <b/>
        <vertAlign val="subscript"/>
        <sz val="28"/>
        <rFont val="Times Roman AzLat"/>
        <charset val="204"/>
      </rPr>
      <t xml:space="preserve">                 m. Kərimova Sevinc (saat hesabı)</t>
    </r>
  </si>
  <si>
    <r>
      <t xml:space="preserve">            </t>
    </r>
    <r>
      <rPr>
        <b/>
        <vertAlign val="subscript"/>
        <sz val="26"/>
        <rFont val="Times Roman AzLat"/>
        <charset val="204"/>
      </rPr>
      <t xml:space="preserve"> 0,5 şt. m. Tahirova  Lamiyə</t>
    </r>
  </si>
  <si>
    <r>
      <t xml:space="preserve">                                                                                     </t>
    </r>
    <r>
      <rPr>
        <b/>
        <vertAlign val="subscript"/>
        <sz val="28"/>
        <rFont val="Times Roman AzLat"/>
        <charset val="204"/>
      </rPr>
      <t xml:space="preserve">                                        0,5 şt. m. Əliyev Rauf Arif</t>
    </r>
  </si>
  <si>
    <t>Fakültə dekanı:                                         dos. Elman Cəfərov</t>
  </si>
  <si>
    <r>
      <t xml:space="preserve">                                                                                                                     Talıbov  Aslan </t>
    </r>
    <r>
      <rPr>
        <b/>
        <vertAlign val="subscript"/>
        <sz val="20"/>
        <color rgb="FFFF0000"/>
        <rFont val="Times Roman AzLat"/>
        <family val="1"/>
        <charset val="204"/>
      </rPr>
      <t xml:space="preserve">  </t>
    </r>
    <r>
      <rPr>
        <b/>
        <vertAlign val="subscript"/>
        <sz val="20"/>
        <rFont val="Times Roman AzLat"/>
        <charset val="204"/>
      </rPr>
      <t>(</t>
    </r>
    <r>
      <rPr>
        <vertAlign val="subscript"/>
        <sz val="20"/>
        <rFont val="Times Roman AzLat"/>
        <charset val="204"/>
      </rPr>
      <t>saat hesabı)</t>
    </r>
  </si>
  <si>
    <r>
      <t xml:space="preserve">                                                                                   </t>
    </r>
    <r>
      <rPr>
        <b/>
        <vertAlign val="subscript"/>
        <sz val="28"/>
        <rFont val="Times New Roman"/>
        <family val="1"/>
        <charset val="204"/>
      </rPr>
      <t xml:space="preserve">                                    0,5 şt. m. Talıbzadə Nuranə Avazəli </t>
    </r>
    <r>
      <rPr>
        <b/>
        <vertAlign val="subscript"/>
        <sz val="28"/>
        <color rgb="FFFF0000"/>
        <rFont val="Times New Roman"/>
        <family val="1"/>
        <charset val="204"/>
      </rPr>
      <t xml:space="preserve">   </t>
    </r>
  </si>
  <si>
    <r>
      <t xml:space="preserve">                                                                                               0,5 şt. m.  Əbilova Arzu Sabir</t>
    </r>
    <r>
      <rPr>
        <b/>
        <vertAlign val="subscript"/>
        <sz val="22"/>
        <color rgb="FFFF0000"/>
        <rFont val="Times Roman AzLat"/>
        <charset val="204"/>
      </rPr>
      <t xml:space="preserve"> </t>
    </r>
  </si>
  <si>
    <t xml:space="preserve">    2022/ 2023 - cü tədris ili üçün AKADEMİK YÜK</t>
  </si>
  <si>
    <r>
      <t xml:space="preserve">               </t>
    </r>
    <r>
      <rPr>
        <b/>
        <u/>
        <sz val="14"/>
        <color theme="1"/>
        <rFont val="Calibri"/>
        <family val="2"/>
        <charset val="204"/>
        <scheme val="minor"/>
      </rPr>
      <t>akad. A.M.Abbasov</t>
    </r>
  </si>
  <si>
    <r>
      <t xml:space="preserve">                                                                                                                                                                                                      </t>
    </r>
    <r>
      <rPr>
        <b/>
        <vertAlign val="subscript"/>
        <sz val="22"/>
        <rFont val="Times Roman AzLat"/>
        <charset val="204"/>
      </rPr>
      <t>prof.</t>
    </r>
    <r>
      <rPr>
        <b/>
        <vertAlign val="subscript"/>
        <sz val="28"/>
        <rFont val="Times Roman AzLat"/>
        <charset val="204"/>
      </rPr>
      <t xml:space="preserve"> Ədalət Kərimov</t>
    </r>
  </si>
  <si>
    <t xml:space="preserve">Kafedra müdiri:                                           akad. Ə.M.Abbasov         </t>
  </si>
  <si>
    <t xml:space="preserve">Kafedra müdiri:                                       akad. Ə.M.Abbasov         </t>
  </si>
  <si>
    <t xml:space="preserve">dos. Elman Cəfərov  </t>
  </si>
  <si>
    <t xml:space="preserve">                                                                                                                                                                                     dos. Mikayılova Rəna Nuru   1 şt.           </t>
  </si>
  <si>
    <t xml:space="preserve">               dos. Elman Cəfərov</t>
  </si>
  <si>
    <t xml:space="preserve">                                                                                                             dos., r.ü.f.d. Rzayeva Ülviyyə Şahin   1  şt.</t>
  </si>
  <si>
    <t xml:space="preserve">                     dos. Elman Cəfərov</t>
  </si>
  <si>
    <r>
      <t xml:space="preserve">                         </t>
    </r>
    <r>
      <rPr>
        <b/>
        <sz val="14"/>
        <color theme="1"/>
        <rFont val="Times New Roman"/>
        <family val="1"/>
        <charset val="204"/>
      </rPr>
      <t>dos.Elman Cəfərov</t>
    </r>
  </si>
  <si>
    <t xml:space="preserve">                          2022/ 2023 -cü tədris ili üçün AKADEMİK YÜK</t>
  </si>
  <si>
    <t xml:space="preserve">                                 Rəqəmsal texnologiyalar və tətbiqi informatika</t>
  </si>
  <si>
    <t xml:space="preserve">       akad. Əli Abbasov</t>
  </si>
  <si>
    <t xml:space="preserve">       dos. Elman Cəfərov</t>
  </si>
  <si>
    <r>
      <t xml:space="preserve">                                                                                                        </t>
    </r>
    <r>
      <rPr>
        <b/>
        <vertAlign val="subscript"/>
        <sz val="22"/>
        <rFont val="Times Roman AzLat"/>
        <charset val="204"/>
      </rPr>
      <t xml:space="preserve">         m. Cabbarov Ramal Rasim</t>
    </r>
    <r>
      <rPr>
        <b/>
        <vertAlign val="subscript"/>
        <sz val="22"/>
        <color rgb="FFFF0000"/>
        <rFont val="Times Roman AzLat"/>
        <charset val="204"/>
      </rPr>
      <t xml:space="preserve">  </t>
    </r>
    <r>
      <rPr>
        <b/>
        <vertAlign val="subscript"/>
        <sz val="22"/>
        <rFont val="Times Roman AzLat"/>
        <charset val="204"/>
      </rPr>
      <t>0,5 şt.</t>
    </r>
  </si>
  <si>
    <t xml:space="preserve">                             dos. Elman Cəfərov</t>
  </si>
  <si>
    <t xml:space="preserve">        2022/ 2023 -cü tədris ili üçün AKADEMİK YÜK</t>
  </si>
  <si>
    <t xml:space="preserve">          Rəqəmsal texnologiyalar və tətbiqi informatika</t>
  </si>
  <si>
    <t>Alqoritmin qurulması və analizi</t>
  </si>
  <si>
    <t>2030/3</t>
  </si>
  <si>
    <r>
      <t xml:space="preserve"> 0,5 şt. b/m</t>
    </r>
    <r>
      <rPr>
        <b/>
        <vertAlign val="subscript"/>
        <sz val="24"/>
        <color rgb="FFFF0000"/>
        <rFont val="Times New Roman"/>
        <family val="1"/>
        <charset val="204"/>
      </rPr>
      <t xml:space="preserve">. </t>
    </r>
    <r>
      <rPr>
        <b/>
        <vertAlign val="subscript"/>
        <sz val="24"/>
        <rFont val="Times New Roman"/>
        <family val="1"/>
        <charset val="204"/>
      </rPr>
      <t xml:space="preserve">Şamil Hümbətov </t>
    </r>
  </si>
  <si>
    <t>Kompüter şəbəkəsinin təhlükəsiziliyi</t>
  </si>
  <si>
    <t>İnformasiya iqtisadiyyatı</t>
  </si>
  <si>
    <r>
      <t xml:space="preserve">                 </t>
    </r>
    <r>
      <rPr>
        <b/>
        <vertAlign val="subscript"/>
        <sz val="24"/>
        <rFont val="Times Roman AzLat"/>
        <charset val="204"/>
      </rPr>
      <t xml:space="preserve"> prof. Quliyev Rövşən Ağakişi </t>
    </r>
  </si>
  <si>
    <t xml:space="preserve">0,5 şt. b/m Şamil Hümbətov </t>
  </si>
  <si>
    <t>İxtisas təcrübəsi</t>
  </si>
  <si>
    <t>Simsiz sistemlərin quruluş prinsipləri     İnternet protokolları          Simsiz kommunikasiya kanalları</t>
  </si>
  <si>
    <t>Simsiz sistemlərin quruluş prinsipləri</t>
  </si>
  <si>
    <t>0,5 şt. Rauf  Əliyev</t>
  </si>
  <si>
    <t xml:space="preserve">İnformasiyanın qorunması və  kriptologiya </t>
  </si>
  <si>
    <t>s/h Əflatun Məmmədov (ikinci semestr )</t>
  </si>
  <si>
    <t>0,5 şt. m. A.S.Əbilova</t>
  </si>
  <si>
    <t>0,5 şt. m. N.A.Talıbzadə</t>
  </si>
  <si>
    <t>Kompüter şəbəkəsinin təhlükəsizliyi</t>
  </si>
  <si>
    <r>
      <t xml:space="preserve">                                                                                                                     Talıbov  Aslan </t>
    </r>
    <r>
      <rPr>
        <b/>
        <vertAlign val="subscript"/>
        <sz val="20"/>
        <color rgb="FFFF0000"/>
        <rFont val="Times New Roman"/>
        <family val="1"/>
        <charset val="204"/>
      </rPr>
      <t xml:space="preserve">  </t>
    </r>
    <r>
      <rPr>
        <b/>
        <vertAlign val="subscript"/>
        <sz val="20"/>
        <rFont val="Times New Roman"/>
        <family val="1"/>
        <charset val="204"/>
      </rPr>
      <t>(</t>
    </r>
    <r>
      <rPr>
        <vertAlign val="subscript"/>
        <sz val="20"/>
        <rFont val="Times New Roman"/>
        <family val="1"/>
        <charset val="204"/>
      </rPr>
      <t>saat hesabı)</t>
    </r>
  </si>
  <si>
    <r>
      <t xml:space="preserve">               </t>
    </r>
    <r>
      <rPr>
        <b/>
        <u/>
        <sz val="14"/>
        <color theme="1"/>
        <rFont val="Times New Roman"/>
        <family val="1"/>
        <charset val="204"/>
      </rPr>
      <t>akad. A.M.Abbasov</t>
    </r>
  </si>
  <si>
    <t xml:space="preserve">Kafedra müdiri         </t>
  </si>
  <si>
    <t xml:space="preserve">Fakültə dekanı        </t>
  </si>
  <si>
    <r>
      <t xml:space="preserve">                                                                                     </t>
    </r>
    <r>
      <rPr>
        <b/>
        <vertAlign val="subscript"/>
        <sz val="28"/>
        <rFont val="Times Roman AzLat"/>
        <charset val="204"/>
      </rPr>
      <t xml:space="preserve">                                                   m., i.f.d. Kərimova Sevinc 0,5 ştat</t>
    </r>
  </si>
  <si>
    <t xml:space="preserve">     Rəqəmsal texnologiyalar və tətbiqi informatika kafedrası</t>
  </si>
  <si>
    <r>
      <t xml:space="preserve">                                                                                                                   dos. Kamil Məmtiyev</t>
    </r>
    <r>
      <rPr>
        <b/>
        <vertAlign val="subscript"/>
        <sz val="24"/>
        <color rgb="FFFF0000"/>
        <rFont val="Times New Roman"/>
        <family val="1"/>
        <charset val="204"/>
      </rPr>
      <t xml:space="preserve">  </t>
    </r>
    <r>
      <rPr>
        <b/>
        <vertAlign val="subscript"/>
        <sz val="24"/>
        <rFont val="Times New Roman"/>
        <family val="1"/>
        <charset val="204"/>
      </rPr>
      <t>(</t>
    </r>
    <r>
      <rPr>
        <vertAlign val="subscript"/>
        <sz val="24"/>
        <rFont val="Times New Roman"/>
        <family val="1"/>
        <charset val="204"/>
      </rPr>
      <t>saat hesabı)</t>
    </r>
  </si>
  <si>
    <t xml:space="preserve">                 prof. Şahnaz Şahbazova (saat hesabı)</t>
  </si>
  <si>
    <t xml:space="preserve">                 dos. Hilalə Cəfərova (saat hesabı)</t>
  </si>
  <si>
    <r>
      <t xml:space="preserve">                                                                                     </t>
    </r>
    <r>
      <rPr>
        <b/>
        <vertAlign val="subscript"/>
        <sz val="28"/>
        <rFont val="Times Roman AzLat"/>
        <charset val="204"/>
      </rPr>
      <t xml:space="preserve">                     m. Rezai Vəhid Sonay (saat hesabı)</t>
    </r>
  </si>
  <si>
    <t xml:space="preserve">                                                                                                                       0,5 şt. m. Əliyev Rauf Arif  (saat hesabı)</t>
  </si>
  <si>
    <t xml:space="preserve">          Rəqəmsal texnologiyalar və tətbiqi informatika kafedrası</t>
  </si>
  <si>
    <t xml:space="preserve">              m.  Əflatun Məmmədov</t>
  </si>
  <si>
    <r>
      <t xml:space="preserve">                                                                                     </t>
    </r>
    <r>
      <rPr>
        <b/>
        <vertAlign val="subscript"/>
        <sz val="28"/>
        <rFont val="Times Roman AzLat"/>
        <charset val="204"/>
      </rPr>
      <t xml:space="preserve">                                               b/m, i.f.d. Sevda Bədəlova (saat hesabı)</t>
    </r>
  </si>
  <si>
    <t xml:space="preserve">                                                                                                                                              dos. Haxverdi Mənsimov (saat hesabı)</t>
  </si>
  <si>
    <t xml:space="preserve">                                                                                                                                              dos. Sevda Hacızadə (saat hesabı)</t>
  </si>
  <si>
    <t>Multimedia texnologiyaları</t>
  </si>
  <si>
    <t xml:space="preserve">Kompüter qrafikası
</t>
  </si>
  <si>
    <t>Kafedra müdiri:                                         akad. Əli Abbasov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</si>
</sst>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3">
    <font>
      <sz val="11"/>
      <color theme="1"/>
      <name val="Calibri"/>
      <family val="2"/>
      <charset val="204"/>
      <scheme val="minor"/>
    </font>
    <font>
      <sz val="12"/>
      <name val="Times Roman AzLat"/>
      <family val="1"/>
      <charset val="204"/>
    </font>
    <font>
      <b/>
      <sz val="18"/>
      <name val="Times Roman AzLat"/>
      <family val="1"/>
      <charset val="204"/>
    </font>
    <font>
      <b/>
      <sz val="18"/>
      <name val="Times New Roman"/>
      <family val="1"/>
      <charset val="204"/>
    </font>
    <font>
      <b/>
      <sz val="12"/>
      <name val="Times Roman AzLat"/>
      <family val="1"/>
      <charset val="204"/>
    </font>
    <font>
      <b/>
      <sz val="9"/>
      <name val="Times Roman AzLat"/>
      <family val="1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b/>
      <vertAlign val="subscript"/>
      <sz val="18"/>
      <name val="Times Roman AzLat"/>
      <family val="1"/>
      <charset val="204"/>
    </font>
    <font>
      <b/>
      <sz val="10"/>
      <color indexed="8"/>
      <name val="Times Roman AzLat"/>
      <family val="1"/>
      <charset val="204"/>
    </font>
    <font>
      <b/>
      <sz val="11"/>
      <color indexed="8"/>
      <name val="Times New Roman"/>
      <family val="1"/>
      <charset val="204"/>
    </font>
    <font>
      <b/>
      <sz val="11"/>
      <color indexed="8"/>
      <name val="Times Roman AzLat"/>
      <family val="1"/>
      <charset val="204"/>
    </font>
    <font>
      <b/>
      <sz val="11"/>
      <color indexed="8"/>
      <name val="Times New Roman"/>
      <family val="2"/>
      <charset val="204"/>
    </font>
    <font>
      <b/>
      <sz val="12"/>
      <color indexed="8"/>
      <name val="Times Roman AzLat"/>
      <family val="1"/>
      <charset val="204"/>
    </font>
    <font>
      <b/>
      <sz val="11"/>
      <name val="Times New Roman"/>
      <family val="1"/>
      <charset val="204"/>
    </font>
    <font>
      <sz val="10"/>
      <name val="Arial"/>
      <family val="2"/>
      <charset val="204"/>
    </font>
    <font>
      <b/>
      <sz val="11"/>
      <name val="Times Roman AzLat"/>
      <family val="1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162"/>
    </font>
    <font>
      <sz val="11"/>
      <color indexed="8"/>
      <name val="Times New Roman"/>
      <family val="1"/>
      <charset val="204"/>
    </font>
    <font>
      <sz val="10"/>
      <name val="Times New Roman"/>
      <family val="1"/>
      <charset val="162"/>
    </font>
    <font>
      <b/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8"/>
      <color rgb="FFFF0000"/>
      <name val="Times Roman AzLat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4"/>
      <name val="Times New Roman"/>
      <family val="1"/>
      <charset val="204"/>
    </font>
    <font>
      <b/>
      <sz val="9"/>
      <name val="Times Roman AzLat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4"/>
      <name val="Times New Roman"/>
      <family val="1"/>
      <charset val="204"/>
    </font>
    <font>
      <b/>
      <vertAlign val="subscript"/>
      <sz val="18"/>
      <name val="Times New Roman"/>
      <family val="1"/>
      <charset val="204"/>
    </font>
    <font>
      <b/>
      <sz val="9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i/>
      <sz val="12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9"/>
      <color rgb="FFFF0000"/>
      <name val="Times Roman AzLat"/>
      <family val="1"/>
      <charset val="204"/>
    </font>
    <font>
      <sz val="16"/>
      <color theme="1"/>
      <name val="Calibri"/>
      <family val="2"/>
      <charset val="204"/>
      <scheme val="minor"/>
    </font>
    <font>
      <b/>
      <u/>
      <sz val="12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0"/>
      <name val="Times Roman AzLat"/>
      <family val="1"/>
      <charset val="204"/>
    </font>
    <font>
      <sz val="12"/>
      <name val="Times"/>
      <family val="1"/>
    </font>
    <font>
      <b/>
      <vertAlign val="subscript"/>
      <sz val="22"/>
      <name val="Times Roman AzLat"/>
      <family val="1"/>
      <charset val="204"/>
    </font>
    <font>
      <b/>
      <sz val="14"/>
      <name val="Times Roman AzLat"/>
      <family val="1"/>
      <charset val="204"/>
    </font>
    <font>
      <sz val="11"/>
      <name val="Calibri"/>
      <family val="2"/>
      <charset val="204"/>
      <scheme val="minor"/>
    </font>
    <font>
      <b/>
      <sz val="12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22"/>
      <color theme="1"/>
      <name val="Arial Cyr"/>
      <charset val="204"/>
    </font>
    <font>
      <sz val="16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vertAlign val="subscript"/>
      <sz val="24"/>
      <name val="Times New Roman"/>
      <family val="1"/>
      <charset val="204"/>
    </font>
    <font>
      <sz val="26"/>
      <color rgb="FFFFC000"/>
      <name val="Calibri"/>
      <family val="2"/>
      <charset val="204"/>
      <scheme val="minor"/>
    </font>
    <font>
      <sz val="14"/>
      <name val="Times Roman AzLat"/>
      <family val="1"/>
      <charset val="204"/>
    </font>
    <font>
      <b/>
      <sz val="14"/>
      <color indexed="8"/>
      <name val="Times Roman AzLat"/>
      <family val="1"/>
      <charset val="204"/>
    </font>
    <font>
      <b/>
      <sz val="14"/>
      <color indexed="8"/>
      <name val="Times Roman AzLat"/>
      <family val="1"/>
      <charset val="204"/>
    </font>
    <font>
      <b/>
      <vertAlign val="subscript"/>
      <sz val="24"/>
      <name val="Times Roman AzLat"/>
      <family val="1"/>
      <charset val="204"/>
    </font>
    <font>
      <b/>
      <vertAlign val="subscript"/>
      <sz val="24"/>
      <color rgb="FFFF0000"/>
      <name val="Times New Roman"/>
      <family val="1"/>
      <charset val="204"/>
    </font>
    <font>
      <sz val="14"/>
      <color indexed="10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sz val="14"/>
      <color indexed="8"/>
      <name val="Times Roman AzLat"/>
      <family val="1"/>
      <charset val="204"/>
    </font>
    <font>
      <sz val="14"/>
      <color indexed="8"/>
      <name val="Times New Roman"/>
      <family val="2"/>
      <charset val="204"/>
    </font>
    <font>
      <b/>
      <vertAlign val="subscript"/>
      <sz val="22"/>
      <name val="Times New Roman"/>
      <family val="1"/>
      <charset val="204"/>
    </font>
    <font>
      <b/>
      <sz val="14"/>
      <color rgb="FF002060"/>
      <name val="Calibri"/>
      <family val="2"/>
      <charset val="204"/>
      <scheme val="minor"/>
    </font>
    <font>
      <b/>
      <vertAlign val="subscript"/>
      <sz val="22"/>
      <name val="Times Roman AzLat"/>
      <family val="1"/>
      <charset val="204"/>
    </font>
    <font>
      <sz val="14"/>
      <name val="Calibri"/>
      <family val="2"/>
      <charset val="204"/>
      <scheme val="minor"/>
    </font>
    <font>
      <b/>
      <i/>
      <sz val="14"/>
      <color rgb="FFFF0000"/>
      <name val="Times New Roman"/>
      <family val="1"/>
      <charset val="204"/>
    </font>
    <font>
      <b/>
      <vertAlign val="subscript"/>
      <sz val="22"/>
      <color rgb="FFFF0000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sz val="12"/>
      <name val="Calibri"/>
      <family val="2"/>
      <charset val="204"/>
      <scheme val="minor"/>
    </font>
    <font>
      <b/>
      <sz val="9"/>
      <color rgb="FFFF0000"/>
      <name val="Times Roman AzLat"/>
      <charset val="204"/>
    </font>
    <font>
      <b/>
      <sz val="9"/>
      <color rgb="FFFF0000"/>
      <name val="Times New Roman"/>
      <family val="1"/>
      <charset val="204"/>
    </font>
    <font>
      <b/>
      <sz val="9"/>
      <name val="Times Roman AzLat"/>
      <charset val="204"/>
    </font>
    <font>
      <b/>
      <sz val="14"/>
      <name val="Calibri"/>
      <family val="2"/>
      <charset val="204"/>
      <scheme val="minor"/>
    </font>
    <font>
      <b/>
      <sz val="12"/>
      <color rgb="FFFF0000"/>
      <name val="Times Roman AzLat"/>
      <charset val="204"/>
    </font>
    <font>
      <sz val="11"/>
      <name val="Times New Roman"/>
      <family val="1"/>
      <charset val="204"/>
    </font>
    <font>
      <sz val="14"/>
      <name val="Times New Roman"/>
      <family val="2"/>
      <charset val="204"/>
    </font>
    <font>
      <b/>
      <vertAlign val="subscript"/>
      <sz val="22"/>
      <name val="Times Roman AzLat"/>
      <charset val="204"/>
    </font>
    <font>
      <b/>
      <vertAlign val="subscript"/>
      <sz val="22"/>
      <color rgb="FFFF0000"/>
      <name val="Times Roman AzLat"/>
      <charset val="204"/>
    </font>
    <font>
      <b/>
      <i/>
      <sz val="14"/>
      <name val="Times New Roman"/>
      <family val="1"/>
      <charset val="204"/>
    </font>
    <font>
      <sz val="14"/>
      <name val="Arial Cyr"/>
      <family val="2"/>
      <charset val="204"/>
    </font>
    <font>
      <b/>
      <u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vertAlign val="subscript"/>
      <sz val="16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Cyr"/>
      <family val="2"/>
      <charset val="204"/>
    </font>
    <font>
      <sz val="11"/>
      <color theme="1"/>
      <name val="Calibri"/>
      <family val="2"/>
      <charset val="186"/>
      <scheme val="minor"/>
    </font>
    <font>
      <sz val="9"/>
      <name val="Times Roman AzLat"/>
      <family val="1"/>
      <charset val="204"/>
    </font>
    <font>
      <b/>
      <sz val="12"/>
      <name val="Calibri"/>
      <family val="2"/>
      <charset val="204"/>
      <scheme val="minor"/>
    </font>
    <font>
      <b/>
      <vertAlign val="subscript"/>
      <sz val="28"/>
      <name val="Times New Roman"/>
      <family val="1"/>
      <charset val="204"/>
    </font>
    <font>
      <b/>
      <vertAlign val="subscript"/>
      <sz val="26"/>
      <name val="Times New Roman"/>
      <family val="1"/>
      <charset val="204"/>
    </font>
    <font>
      <b/>
      <vertAlign val="subscript"/>
      <sz val="28"/>
      <color rgb="FFFF0000"/>
      <name val="Times New Roman"/>
      <family val="1"/>
      <charset val="204"/>
    </font>
    <font>
      <sz val="16"/>
      <color rgb="FF002060"/>
      <name val="Calibri"/>
      <family val="2"/>
      <charset val="204"/>
      <scheme val="minor"/>
    </font>
    <font>
      <b/>
      <sz val="20"/>
      <name val="Times New Roman"/>
      <family val="1"/>
      <charset val="204"/>
    </font>
    <font>
      <b/>
      <vertAlign val="subscript"/>
      <sz val="24"/>
      <name val="Times Roman AzLat"/>
      <charset val="204"/>
    </font>
    <font>
      <b/>
      <vertAlign val="subscript"/>
      <sz val="28"/>
      <name val="Times Roman AzLat"/>
      <charset val="204"/>
    </font>
    <font>
      <b/>
      <sz val="14"/>
      <color indexed="8"/>
      <name val="Times New Roman"/>
      <family val="2"/>
      <charset val="204"/>
    </font>
    <font>
      <sz val="14"/>
      <name val="Arial"/>
      <family val="2"/>
      <charset val="204"/>
    </font>
    <font>
      <b/>
      <vertAlign val="subscript"/>
      <sz val="26"/>
      <name val="Times Roman AzLat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Times Roman AzLat"/>
      <charset val="204"/>
    </font>
    <font>
      <sz val="14"/>
      <name val="Times Roman AzLat"/>
      <charset val="204"/>
    </font>
    <font>
      <sz val="14"/>
      <color theme="1"/>
      <name val="Times Roman AzLat"/>
      <charset val="204"/>
    </font>
    <font>
      <sz val="14"/>
      <color indexed="8"/>
      <name val="Times Roman AzLat"/>
      <charset val="204"/>
    </font>
    <font>
      <b/>
      <sz val="14"/>
      <name val="Times Roman AzLat"/>
      <charset val="204"/>
    </font>
    <font>
      <b/>
      <sz val="14"/>
      <color indexed="8"/>
      <name val="Times Roman AzLat"/>
      <charset val="204"/>
    </font>
    <font>
      <b/>
      <sz val="12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4"/>
      <color rgb="FFFF0000"/>
      <name val="Calibri"/>
      <family val="2"/>
      <charset val="204"/>
      <scheme val="minor"/>
    </font>
    <font>
      <sz val="14"/>
      <name val="Segoe UI Semibold"/>
      <family val="2"/>
      <charset val="204"/>
    </font>
    <font>
      <b/>
      <sz val="14"/>
      <name val="Segoe UI Semibold"/>
      <family val="2"/>
      <charset val="204"/>
    </font>
    <font>
      <sz val="14"/>
      <color theme="1"/>
      <name val="Segoe UI Semibold"/>
      <family val="2"/>
      <charset val="204"/>
    </font>
    <font>
      <sz val="14"/>
      <color rgb="FF000000"/>
      <name val="Segoe UI Semibold"/>
      <family val="2"/>
      <charset val="204"/>
    </font>
    <font>
      <b/>
      <sz val="14"/>
      <color theme="1"/>
      <name val="Segoe UI Semibold"/>
      <family val="2"/>
      <charset val="204"/>
    </font>
    <font>
      <b/>
      <sz val="14"/>
      <color indexed="8"/>
      <name val="Segoe UI Semibold"/>
      <family val="2"/>
      <charset val="204"/>
    </font>
    <font>
      <b/>
      <vertAlign val="subscript"/>
      <sz val="20"/>
      <name val="Times Roman AzLat"/>
      <family val="1"/>
      <charset val="204"/>
    </font>
    <font>
      <b/>
      <vertAlign val="subscript"/>
      <sz val="20"/>
      <color rgb="FFFF0000"/>
      <name val="Times Roman AzLat"/>
      <family val="1"/>
      <charset val="204"/>
    </font>
    <font>
      <vertAlign val="subscript"/>
      <sz val="20"/>
      <name val="Times Roman AzLat"/>
      <charset val="204"/>
    </font>
    <font>
      <b/>
      <vertAlign val="subscript"/>
      <sz val="20"/>
      <name val="Times Roman AzLat"/>
      <charset val="204"/>
    </font>
    <font>
      <b/>
      <u/>
      <sz val="14"/>
      <color theme="1"/>
      <name val="Calibri"/>
      <family val="2"/>
      <charset val="204"/>
      <scheme val="minor"/>
    </font>
    <font>
      <sz val="14"/>
      <name val="Times New Roman"/>
      <family val="1"/>
      <charset val="162"/>
    </font>
    <font>
      <sz val="12"/>
      <name val="Times Roman AzLat"/>
      <charset val="204"/>
    </font>
    <font>
      <b/>
      <u/>
      <sz val="14"/>
      <color rgb="FF000000"/>
      <name val="Times New Roman"/>
      <family val="1"/>
      <charset val="204"/>
    </font>
    <font>
      <b/>
      <u/>
      <sz val="14"/>
      <name val="Times New Roman"/>
      <family val="1"/>
      <charset val="204"/>
    </font>
    <font>
      <b/>
      <sz val="14"/>
      <color rgb="FFFF0000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b/>
      <vertAlign val="subscript"/>
      <sz val="20"/>
      <name val="Times New Roman"/>
      <family val="1"/>
      <charset val="204"/>
    </font>
    <font>
      <b/>
      <vertAlign val="subscript"/>
      <sz val="20"/>
      <color rgb="FFFF0000"/>
      <name val="Times New Roman"/>
      <family val="1"/>
      <charset val="204"/>
    </font>
    <font>
      <vertAlign val="subscript"/>
      <sz val="20"/>
      <name val="Times New Roman"/>
      <family val="1"/>
      <charset val="204"/>
    </font>
    <font>
      <vertAlign val="subscript"/>
      <sz val="24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b/>
      <sz val="24"/>
      <name val="Times New Roman"/>
      <family val="1"/>
      <charset val="204"/>
    </font>
    <font>
      <sz val="24"/>
      <color theme="1"/>
      <name val="Times New Roman"/>
      <family val="1"/>
      <charset val="204"/>
    </font>
    <font>
      <sz val="24"/>
      <color theme="1"/>
      <name val="Calibri"/>
      <family val="2"/>
      <charset val="204"/>
      <scheme val="minor"/>
    </font>
    <font>
      <sz val="24"/>
      <color indexed="8"/>
      <name val="Times New Roman"/>
      <family val="1"/>
      <charset val="204"/>
    </font>
    <font>
      <sz val="24"/>
      <name val="Times New Roman"/>
      <family val="1"/>
      <charset val="204"/>
    </font>
    <font>
      <b/>
      <sz val="24"/>
      <color indexed="8"/>
      <name val="Times New Roman"/>
      <family val="1"/>
      <charset val="204"/>
    </font>
    <font>
      <b/>
      <sz val="24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87">
    <xf numFmtId="0" fontId="0" fillId="0" borderId="0"/>
    <xf numFmtId="0" fontId="57" fillId="0" borderId="0"/>
    <xf numFmtId="0" fontId="58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19" fillId="0" borderId="0"/>
    <xf numFmtId="0" fontId="56" fillId="0" borderId="0"/>
    <xf numFmtId="0" fontId="56" fillId="0" borderId="0"/>
    <xf numFmtId="0" fontId="19" fillId="0" borderId="0"/>
    <xf numFmtId="9" fontId="97" fillId="0" borderId="0" applyFont="0" applyFill="0" applyBorder="0" applyAlignment="0" applyProtection="0"/>
    <xf numFmtId="0" fontId="98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58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56" fillId="0" borderId="0"/>
    <xf numFmtId="0" fontId="56" fillId="0" borderId="0"/>
    <xf numFmtId="0" fontId="19" fillId="0" borderId="0"/>
    <xf numFmtId="0" fontId="5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56" fillId="0" borderId="0"/>
    <xf numFmtId="0" fontId="58" fillId="0" borderId="0"/>
    <xf numFmtId="0" fontId="58" fillId="0" borderId="0"/>
    <xf numFmtId="0" fontId="5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6" fillId="0" borderId="0"/>
    <xf numFmtId="0" fontId="56" fillId="0" borderId="0"/>
    <xf numFmtId="0" fontId="97" fillId="0" borderId="0"/>
    <xf numFmtId="0" fontId="58" fillId="0" borderId="0"/>
    <xf numFmtId="0" fontId="19" fillId="0" borderId="0"/>
    <xf numFmtId="0" fontId="99" fillId="0" borderId="0"/>
    <xf numFmtId="0" fontId="99" fillId="0" borderId="0"/>
    <xf numFmtId="0" fontId="100" fillId="0" borderId="0"/>
    <xf numFmtId="0" fontId="19" fillId="0" borderId="0"/>
    <xf numFmtId="0" fontId="97" fillId="0" borderId="0"/>
    <xf numFmtId="0" fontId="99" fillId="0" borderId="0"/>
    <xf numFmtId="0" fontId="99" fillId="0" borderId="0"/>
  </cellStyleXfs>
  <cellXfs count="1982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/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2" xfId="0" applyFont="1" applyBorder="1"/>
    <xf numFmtId="0" fontId="19" fillId="0" borderId="0" xfId="0" applyFont="1"/>
    <xf numFmtId="0" fontId="18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23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4" fillId="0" borderId="0" xfId="0" applyFont="1"/>
    <xf numFmtId="0" fontId="0" fillId="0" borderId="0" xfId="0" applyAlignment="1"/>
    <xf numFmtId="0" fontId="5" fillId="0" borderId="4" xfId="0" applyFont="1" applyBorder="1" applyAlignment="1">
      <alignment horizontal="center" vertical="top" wrapText="1"/>
    </xf>
    <xf numFmtId="0" fontId="5" fillId="0" borderId="24" xfId="0" applyFont="1" applyBorder="1" applyAlignment="1">
      <alignment horizontal="center" vertical="center" textRotation="90" wrapText="1"/>
    </xf>
    <xf numFmtId="0" fontId="5" fillId="0" borderId="26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9" fillId="0" borderId="0" xfId="0" applyFont="1"/>
    <xf numFmtId="0" fontId="9" fillId="0" borderId="0" xfId="0" applyFont="1"/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2" fillId="0" borderId="4" xfId="0" applyFont="1" applyBorder="1" applyAlignment="1">
      <alignment horizontal="center" vertical="top" wrapText="1"/>
    </xf>
    <xf numFmtId="0" fontId="37" fillId="0" borderId="24" xfId="0" applyFont="1" applyBorder="1" applyAlignment="1">
      <alignment horizontal="center" vertical="center" textRotation="90" wrapText="1"/>
    </xf>
    <xf numFmtId="0" fontId="37" fillId="0" borderId="26" xfId="0" applyFont="1" applyBorder="1" applyAlignment="1">
      <alignment horizontal="center" vertical="center" textRotation="90" wrapText="1"/>
    </xf>
    <xf numFmtId="0" fontId="37" fillId="0" borderId="4" xfId="0" applyFont="1" applyBorder="1" applyAlignment="1">
      <alignment horizontal="center" vertical="top" wrapText="1"/>
    </xf>
    <xf numFmtId="0" fontId="37" fillId="0" borderId="3" xfId="0" applyFont="1" applyBorder="1" applyAlignment="1">
      <alignment horizontal="center" vertical="top" wrapText="1"/>
    </xf>
    <xf numFmtId="0" fontId="10" fillId="0" borderId="0" xfId="0" applyFont="1"/>
    <xf numFmtId="0" fontId="28" fillId="0" borderId="0" xfId="0" applyFont="1"/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/>
    </xf>
    <xf numFmtId="0" fontId="40" fillId="0" borderId="0" xfId="0" applyFont="1" applyAlignment="1"/>
    <xf numFmtId="0" fontId="0" fillId="0" borderId="0" xfId="0" applyBorder="1"/>
    <xf numFmtId="0" fontId="10" fillId="0" borderId="1" xfId="0" applyFont="1" applyFill="1" applyBorder="1" applyAlignment="1">
      <alignment horizontal="center" vertical="center" wrapText="1"/>
    </xf>
    <xf numFmtId="0" fontId="29" fillId="0" borderId="0" xfId="0" applyFont="1" applyBorder="1"/>
    <xf numFmtId="0" fontId="1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top" wrapText="1"/>
    </xf>
    <xf numFmtId="0" fontId="0" fillId="0" borderId="0" xfId="0" applyFill="1"/>
    <xf numFmtId="0" fontId="10" fillId="0" borderId="32" xfId="0" applyFont="1" applyFill="1" applyBorder="1" applyAlignment="1">
      <alignment vertical="center" textRotation="90" wrapText="1"/>
    </xf>
    <xf numFmtId="0" fontId="43" fillId="0" borderId="31" xfId="0" applyFont="1" applyFill="1" applyBorder="1" applyAlignment="1">
      <alignment vertical="center"/>
    </xf>
    <xf numFmtId="0" fontId="33" fillId="0" borderId="33" xfId="0" applyFont="1" applyFill="1" applyBorder="1" applyAlignment="1">
      <alignment vertical="center"/>
    </xf>
    <xf numFmtId="0" fontId="46" fillId="0" borderId="32" xfId="0" applyFont="1" applyFill="1" applyBorder="1" applyAlignment="1">
      <alignment horizontal="center" vertical="center" textRotation="90" wrapText="1"/>
    </xf>
    <xf numFmtId="0" fontId="10" fillId="0" borderId="32" xfId="0" applyFont="1" applyFill="1" applyBorder="1" applyAlignment="1">
      <alignment horizontal="center" vertical="center" textRotation="90" wrapText="1" readingOrder="1"/>
    </xf>
    <xf numFmtId="0" fontId="6" fillId="0" borderId="0" xfId="0" applyFont="1" applyBorder="1" applyAlignment="1">
      <alignment vertical="center"/>
    </xf>
    <xf numFmtId="0" fontId="6" fillId="3" borderId="0" xfId="0" applyFont="1" applyFill="1" applyBorder="1" applyAlignment="1">
      <alignment horizontal="center" vertical="center"/>
    </xf>
    <xf numFmtId="0" fontId="39" fillId="3" borderId="0" xfId="0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top" wrapText="1"/>
    </xf>
    <xf numFmtId="0" fontId="31" fillId="0" borderId="0" xfId="0" applyFont="1" applyFill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Border="1" applyAlignment="1">
      <alignment vertical="top" wrapText="1"/>
    </xf>
    <xf numFmtId="0" fontId="9" fillId="0" borderId="0" xfId="0" applyFont="1" applyBorder="1"/>
    <xf numFmtId="0" fontId="26" fillId="0" borderId="0" xfId="0" applyFont="1" applyAlignment="1">
      <alignment horizontal="center"/>
    </xf>
    <xf numFmtId="0" fontId="31" fillId="0" borderId="1" xfId="0" applyFont="1" applyFill="1" applyBorder="1" applyAlignment="1">
      <alignment horizontal="center" vertical="center"/>
    </xf>
    <xf numFmtId="0" fontId="31" fillId="0" borderId="1" xfId="0" applyNumberFormat="1" applyFont="1" applyFill="1" applyBorder="1" applyAlignment="1">
      <alignment horizontal="center" vertical="center" wrapText="1"/>
    </xf>
    <xf numFmtId="1" fontId="31" fillId="0" borderId="1" xfId="0" applyNumberFormat="1" applyFont="1" applyFill="1" applyBorder="1" applyAlignment="1">
      <alignment horizontal="center" vertical="center" wrapText="1"/>
    </xf>
    <xf numFmtId="0" fontId="60" fillId="0" borderId="1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33" fillId="0" borderId="0" xfId="0" applyFont="1" applyAlignment="1"/>
    <xf numFmtId="0" fontId="33" fillId="0" borderId="0" xfId="0" applyFont="1"/>
    <xf numFmtId="0" fontId="31" fillId="0" borderId="0" xfId="0" applyFont="1"/>
    <xf numFmtId="0" fontId="64" fillId="0" borderId="1" xfId="0" applyFont="1" applyBorder="1" applyAlignment="1">
      <alignment horizontal="center" vertical="center" wrapText="1"/>
    </xf>
    <xf numFmtId="0" fontId="34" fillId="0" borderId="0" xfId="0" applyFont="1"/>
    <xf numFmtId="0" fontId="4" fillId="0" borderId="24" xfId="0" applyFont="1" applyBorder="1" applyAlignment="1">
      <alignment horizontal="center" vertical="center" textRotation="90" wrapText="1"/>
    </xf>
    <xf numFmtId="0" fontId="4" fillId="0" borderId="26" xfId="0" applyFont="1" applyBorder="1" applyAlignment="1">
      <alignment horizontal="center" vertical="center" textRotation="90" wrapText="1"/>
    </xf>
    <xf numFmtId="0" fontId="6" fillId="0" borderId="7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center" vertical="center" wrapText="1"/>
    </xf>
    <xf numFmtId="0" fontId="28" fillId="0" borderId="0" xfId="0" applyFont="1" applyBorder="1"/>
    <xf numFmtId="0" fontId="11" fillId="0" borderId="32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horizontal="center" vertical="center" wrapText="1"/>
    </xf>
    <xf numFmtId="0" fontId="60" fillId="0" borderId="34" xfId="0" applyFont="1" applyFill="1" applyBorder="1" applyAlignment="1">
      <alignment horizontal="center" vertical="center" wrapText="1"/>
    </xf>
    <xf numFmtId="0" fontId="70" fillId="0" borderId="0" xfId="0" applyFont="1" applyAlignment="1"/>
    <xf numFmtId="0" fontId="31" fillId="0" borderId="27" xfId="0" applyFont="1" applyFill="1" applyBorder="1" applyAlignment="1">
      <alignment horizontal="center" vertical="center"/>
    </xf>
    <xf numFmtId="0" fontId="4" fillId="0" borderId="0" xfId="0" applyFont="1"/>
    <xf numFmtId="0" fontId="11" fillId="0" borderId="0" xfId="0" applyFont="1"/>
    <xf numFmtId="0" fontId="70" fillId="0" borderId="0" xfId="0" applyFont="1"/>
    <xf numFmtId="0" fontId="33" fillId="0" borderId="1" xfId="0" applyFont="1" applyBorder="1" applyAlignment="1">
      <alignment horizontal="center" vertical="center" wrapText="1"/>
    </xf>
    <xf numFmtId="0" fontId="11" fillId="0" borderId="0" xfId="0" applyFont="1"/>
    <xf numFmtId="0" fontId="59" fillId="0" borderId="2" xfId="0" applyFont="1" applyBorder="1" applyAlignment="1">
      <alignment horizontal="center" vertical="center"/>
    </xf>
    <xf numFmtId="0" fontId="11" fillId="0" borderId="0" xfId="0" applyFont="1"/>
    <xf numFmtId="0" fontId="34" fillId="0" borderId="32" xfId="0" applyFont="1" applyBorder="1" applyAlignment="1">
      <alignment vertical="center"/>
    </xf>
    <xf numFmtId="0" fontId="11" fillId="0" borderId="32" xfId="0" applyFont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top" wrapText="1"/>
    </xf>
    <xf numFmtId="0" fontId="49" fillId="0" borderId="32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31" fillId="0" borderId="1" xfId="0" applyNumberFormat="1" applyFont="1" applyFill="1" applyBorder="1" applyAlignment="1">
      <alignment horizontal="center" vertical="center"/>
    </xf>
    <xf numFmtId="0" fontId="31" fillId="0" borderId="32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33" fillId="0" borderId="2" xfId="0" applyFont="1" applyBorder="1" applyAlignment="1">
      <alignment vertical="center"/>
    </xf>
    <xf numFmtId="0" fontId="34" fillId="0" borderId="32" xfId="0" applyFont="1" applyFill="1" applyBorder="1" applyAlignment="1">
      <alignment vertical="center"/>
    </xf>
    <xf numFmtId="0" fontId="33" fillId="0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11" fillId="0" borderId="0" xfId="0" applyFont="1"/>
    <xf numFmtId="0" fontId="64" fillId="0" borderId="1" xfId="0" applyFont="1" applyFill="1" applyBorder="1" applyAlignment="1">
      <alignment horizontal="center" vertical="center" wrapText="1"/>
    </xf>
    <xf numFmtId="0" fontId="45" fillId="0" borderId="27" xfId="0" applyFont="1" applyFill="1" applyBorder="1" applyAlignment="1">
      <alignment vertical="center" wrapText="1"/>
    </xf>
    <xf numFmtId="0" fontId="38" fillId="0" borderId="1" xfId="0" applyFont="1" applyFill="1" applyBorder="1" applyAlignment="1">
      <alignment horizontal="center" vertical="center"/>
    </xf>
    <xf numFmtId="0" fontId="34" fillId="0" borderId="32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top" wrapText="1"/>
    </xf>
    <xf numFmtId="0" fontId="0" fillId="0" borderId="37" xfId="0" applyBorder="1"/>
    <xf numFmtId="0" fontId="60" fillId="0" borderId="3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top" wrapText="1"/>
    </xf>
    <xf numFmtId="0" fontId="33" fillId="0" borderId="28" xfId="0" applyFont="1" applyFill="1" applyBorder="1"/>
    <xf numFmtId="0" fontId="33" fillId="0" borderId="27" xfId="0" applyFont="1" applyFill="1" applyBorder="1"/>
    <xf numFmtId="0" fontId="31" fillId="0" borderId="27" xfId="0" applyFont="1" applyFill="1" applyBorder="1"/>
    <xf numFmtId="0" fontId="0" fillId="0" borderId="0" xfId="0" applyFill="1" applyAlignment="1">
      <alignment horizontal="left"/>
    </xf>
    <xf numFmtId="0" fontId="11" fillId="0" borderId="0" xfId="0" applyFont="1"/>
    <xf numFmtId="0" fontId="11" fillId="0" borderId="0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43" fillId="0" borderId="0" xfId="0" applyFont="1"/>
    <xf numFmtId="0" fontId="55" fillId="0" borderId="0" xfId="0" applyFont="1"/>
    <xf numFmtId="0" fontId="80" fillId="0" borderId="0" xfId="0" applyFont="1"/>
    <xf numFmtId="0" fontId="55" fillId="0" borderId="0" xfId="0" applyFont="1" applyAlignment="1"/>
    <xf numFmtId="0" fontId="38" fillId="0" borderId="0" xfId="0" applyFont="1" applyAlignment="1"/>
    <xf numFmtId="0" fontId="49" fillId="0" borderId="33" xfId="0" applyFont="1" applyBorder="1" applyAlignment="1">
      <alignment vertical="top" wrapText="1"/>
    </xf>
    <xf numFmtId="0" fontId="65" fillId="0" borderId="32" xfId="0" applyFont="1" applyBorder="1" applyAlignment="1">
      <alignment horizontal="center" vertical="center" wrapText="1"/>
    </xf>
    <xf numFmtId="0" fontId="59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/>
    <xf numFmtId="0" fontId="9" fillId="0" borderId="0" xfId="0" applyFont="1" applyAlignment="1"/>
    <xf numFmtId="0" fontId="4" fillId="0" borderId="4" xfId="0" applyFont="1" applyBorder="1" applyAlignment="1">
      <alignment horizontal="center" vertical="top" wrapText="1"/>
    </xf>
    <xf numFmtId="0" fontId="33" fillId="0" borderId="2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76" fillId="0" borderId="1" xfId="0" applyFont="1" applyFill="1" applyBorder="1" applyAlignment="1">
      <alignment horizontal="center" vertical="center"/>
    </xf>
    <xf numFmtId="0" fontId="31" fillId="0" borderId="2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82" fillId="0" borderId="0" xfId="0" applyFont="1" applyAlignment="1">
      <alignment horizontal="center" vertical="center"/>
    </xf>
    <xf numFmtId="0" fontId="33" fillId="0" borderId="1" xfId="0" applyFont="1" applyFill="1" applyBorder="1"/>
    <xf numFmtId="0" fontId="60" fillId="0" borderId="1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0" fontId="11" fillId="0" borderId="0" xfId="0" applyFont="1"/>
    <xf numFmtId="0" fontId="38" fillId="0" borderId="1" xfId="0" applyFont="1" applyFill="1" applyBorder="1"/>
    <xf numFmtId="0" fontId="84" fillId="0" borderId="24" xfId="0" applyFont="1" applyBorder="1" applyAlignment="1">
      <alignment horizontal="center" vertical="center" textRotation="90" wrapText="1"/>
    </xf>
    <xf numFmtId="0" fontId="83" fillId="0" borderId="24" xfId="0" applyFont="1" applyBorder="1" applyAlignment="1">
      <alignment horizontal="center" vertical="center" textRotation="90" wrapText="1"/>
    </xf>
    <xf numFmtId="0" fontId="11" fillId="0" borderId="1" xfId="0" applyFont="1" applyFill="1" applyBorder="1" applyAlignment="1">
      <alignment horizontal="center" vertical="top" wrapText="1"/>
    </xf>
    <xf numFmtId="0" fontId="49" fillId="0" borderId="1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1" fontId="0" fillId="0" borderId="0" xfId="0" applyNumberFormat="1"/>
    <xf numFmtId="0" fontId="31" fillId="0" borderId="4" xfId="0" applyNumberFormat="1" applyFont="1" applyFill="1" applyBorder="1" applyAlignment="1">
      <alignment horizontal="center"/>
    </xf>
    <xf numFmtId="0" fontId="31" fillId="0" borderId="1" xfId="0" applyNumberFormat="1" applyFont="1" applyFill="1" applyBorder="1" applyAlignment="1">
      <alignment horizontal="center"/>
    </xf>
    <xf numFmtId="1" fontId="31" fillId="0" borderId="7" xfId="0" applyNumberFormat="1" applyFont="1" applyFill="1" applyBorder="1" applyAlignment="1">
      <alignment horizontal="center" vertical="center" wrapText="1"/>
    </xf>
    <xf numFmtId="0" fontId="31" fillId="0" borderId="7" xfId="0" applyNumberFormat="1" applyFont="1" applyFill="1" applyBorder="1" applyAlignment="1">
      <alignment horizontal="center" vertical="center" wrapText="1"/>
    </xf>
    <xf numFmtId="1" fontId="31" fillId="0" borderId="27" xfId="0" applyNumberFormat="1" applyFont="1" applyFill="1" applyBorder="1" applyAlignment="1">
      <alignment horizontal="center" vertical="center" wrapText="1"/>
    </xf>
    <xf numFmtId="1" fontId="31" fillId="0" borderId="2" xfId="0" applyNumberFormat="1" applyFont="1" applyFill="1" applyBorder="1" applyAlignment="1">
      <alignment horizontal="center" vertical="center" wrapText="1"/>
    </xf>
    <xf numFmtId="1" fontId="31" fillId="0" borderId="5" xfId="0" applyNumberFormat="1" applyFont="1" applyFill="1" applyBorder="1" applyAlignment="1">
      <alignment horizontal="center" vertical="center" wrapText="1"/>
    </xf>
    <xf numFmtId="1" fontId="31" fillId="0" borderId="29" xfId="0" applyNumberFormat="1" applyFont="1" applyFill="1" applyBorder="1" applyAlignment="1">
      <alignment horizontal="center" vertical="center" wrapText="1"/>
    </xf>
    <xf numFmtId="0" fontId="31" fillId="0" borderId="27" xfId="0" applyNumberFormat="1" applyFont="1" applyFill="1" applyBorder="1" applyAlignment="1">
      <alignment horizontal="center" vertical="center" wrapText="1"/>
    </xf>
    <xf numFmtId="1" fontId="31" fillId="0" borderId="3" xfId="0" applyNumberFormat="1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46" fillId="0" borderId="39" xfId="0" applyFont="1" applyFill="1" applyBorder="1" applyAlignment="1">
      <alignment horizontal="center" vertical="center" textRotation="90" wrapText="1"/>
    </xf>
    <xf numFmtId="0" fontId="46" fillId="0" borderId="24" xfId="0" applyFont="1" applyFill="1" applyBorder="1" applyAlignment="1">
      <alignment horizontal="center" vertical="center" textRotation="90" wrapText="1"/>
    </xf>
    <xf numFmtId="0" fontId="79" fillId="0" borderId="0" xfId="0" applyFont="1"/>
    <xf numFmtId="0" fontId="11" fillId="0" borderId="0" xfId="0" applyFont="1"/>
    <xf numFmtId="0" fontId="6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center" wrapText="1"/>
    </xf>
    <xf numFmtId="0" fontId="38" fillId="0" borderId="2" xfId="0" applyFont="1" applyFill="1" applyBorder="1"/>
    <xf numFmtId="0" fontId="38" fillId="0" borderId="2" xfId="0" applyFont="1" applyBorder="1"/>
    <xf numFmtId="0" fontId="41" fillId="0" borderId="32" xfId="0" applyFont="1" applyBorder="1"/>
    <xf numFmtId="0" fontId="11" fillId="0" borderId="0" xfId="0" applyFont="1" applyFill="1" applyBorder="1" applyAlignment="1">
      <alignment horizontal="center" vertical="center"/>
    </xf>
    <xf numFmtId="0" fontId="82" fillId="0" borderId="1" xfId="0" applyFont="1" applyFill="1" applyBorder="1"/>
    <xf numFmtId="0" fontId="10" fillId="0" borderId="7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43" fillId="0" borderId="0" xfId="0" applyFont="1" applyFill="1"/>
    <xf numFmtId="0" fontId="55" fillId="0" borderId="0" xfId="0" applyFont="1" applyFill="1"/>
    <xf numFmtId="0" fontId="80" fillId="0" borderId="0" xfId="0" applyFont="1" applyFill="1"/>
    <xf numFmtId="0" fontId="55" fillId="0" borderId="0" xfId="0" applyFont="1" applyFill="1" applyAlignment="1"/>
    <xf numFmtId="0" fontId="11" fillId="0" borderId="0" xfId="0" applyFont="1"/>
    <xf numFmtId="0" fontId="0" fillId="0" borderId="0" xfId="0" applyFill="1" applyBorder="1"/>
    <xf numFmtId="0" fontId="34" fillId="0" borderId="2" xfId="0" applyFont="1" applyFill="1" applyBorder="1" applyAlignment="1">
      <alignment horizontal="center" vertical="center"/>
    </xf>
    <xf numFmtId="0" fontId="60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11" fillId="0" borderId="33" xfId="0" applyFont="1" applyBorder="1" applyAlignment="1">
      <alignment vertical="center" wrapText="1"/>
    </xf>
    <xf numFmtId="0" fontId="11" fillId="0" borderId="32" xfId="0" applyFont="1" applyBorder="1" applyAlignment="1">
      <alignment vertical="center" wrapText="1"/>
    </xf>
    <xf numFmtId="0" fontId="31" fillId="0" borderId="4" xfId="0" applyNumberFormat="1" applyFont="1" applyFill="1" applyBorder="1" applyAlignment="1">
      <alignment horizontal="center" vertical="center"/>
    </xf>
    <xf numFmtId="0" fontId="89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0" fillId="0" borderId="1" xfId="0" applyFont="1" applyFill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33" fillId="0" borderId="30" xfId="0" applyFont="1" applyFill="1" applyBorder="1" applyAlignment="1">
      <alignment horizontal="center" vertical="center"/>
    </xf>
    <xf numFmtId="0" fontId="31" fillId="0" borderId="32" xfId="0" applyFont="1" applyBorder="1" applyAlignment="1">
      <alignment horizontal="center" vertical="center" wrapText="1"/>
    </xf>
    <xf numFmtId="0" fontId="31" fillId="0" borderId="29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 wrapText="1"/>
    </xf>
    <xf numFmtId="0" fontId="76" fillId="0" borderId="0" xfId="0" applyFont="1" applyFill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11" fillId="0" borderId="39" xfId="0" applyFont="1" applyFill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60" fillId="0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59" fillId="0" borderId="1" xfId="0" applyFont="1" applyFill="1" applyBorder="1" applyAlignment="1">
      <alignment vertical="center"/>
    </xf>
    <xf numFmtId="0" fontId="11" fillId="0" borderId="24" xfId="0" applyFont="1" applyBorder="1" applyAlignment="1">
      <alignment horizontal="center" vertical="center" wrapText="1"/>
    </xf>
    <xf numFmtId="0" fontId="60" fillId="0" borderId="42" xfId="0" applyFont="1" applyBorder="1" applyAlignment="1">
      <alignment horizontal="center" vertical="center" wrapText="1"/>
    </xf>
    <xf numFmtId="0" fontId="60" fillId="0" borderId="24" xfId="0" applyFont="1" applyBorder="1" applyAlignment="1">
      <alignment horizontal="center" vertical="center" wrapText="1"/>
    </xf>
    <xf numFmtId="0" fontId="11" fillId="0" borderId="36" xfId="0" applyFont="1" applyFill="1" applyBorder="1" applyAlignment="1">
      <alignment horizontal="center" vertical="center" wrapText="1"/>
    </xf>
    <xf numFmtId="0" fontId="11" fillId="0" borderId="30" xfId="0" applyFont="1" applyFill="1" applyBorder="1" applyAlignment="1">
      <alignment horizontal="center" vertical="center" wrapText="1"/>
    </xf>
    <xf numFmtId="0" fontId="11" fillId="0" borderId="42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81" fillId="0" borderId="1" xfId="0" applyFont="1" applyFill="1" applyBorder="1" applyAlignment="1">
      <alignment horizontal="center" vertical="center" wrapText="1"/>
    </xf>
    <xf numFmtId="0" fontId="81" fillId="0" borderId="1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1" fillId="0" borderId="27" xfId="0" applyFont="1" applyFill="1" applyBorder="1" applyAlignment="1">
      <alignment vertical="center" wrapText="1"/>
    </xf>
    <xf numFmtId="0" fontId="76" fillId="0" borderId="2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wrapText="1"/>
    </xf>
    <xf numFmtId="0" fontId="11" fillId="0" borderId="4" xfId="0" applyFont="1" applyBorder="1" applyAlignment="1">
      <alignment horizontal="center" vertical="center" wrapText="1"/>
    </xf>
    <xf numFmtId="0" fontId="59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60" fillId="0" borderId="5" xfId="0" applyFont="1" applyFill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/>
    </xf>
    <xf numFmtId="0" fontId="59" fillId="0" borderId="7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4" fillId="0" borderId="24" xfId="0" applyFont="1" applyBorder="1" applyAlignment="1">
      <alignment horizontal="center" vertical="center" wrapText="1"/>
    </xf>
    <xf numFmtId="0" fontId="81" fillId="0" borderId="2" xfId="0" applyFont="1" applyFill="1" applyBorder="1" applyAlignment="1">
      <alignment horizontal="center" vertical="center" wrapText="1"/>
    </xf>
    <xf numFmtId="0" fontId="76" fillId="0" borderId="1" xfId="0" applyFont="1" applyFill="1" applyBorder="1" applyAlignment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0" fontId="60" fillId="0" borderId="24" xfId="0" applyFont="1" applyFill="1" applyBorder="1" applyAlignment="1">
      <alignment horizontal="center" vertical="center" wrapText="1"/>
    </xf>
    <xf numFmtId="0" fontId="28" fillId="0" borderId="0" xfId="0" applyFont="1" applyAlignment="1"/>
    <xf numFmtId="0" fontId="94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wrapText="1"/>
    </xf>
    <xf numFmtId="0" fontId="31" fillId="0" borderId="4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11" fillId="0" borderId="0" xfId="0" applyFont="1"/>
    <xf numFmtId="0" fontId="45" fillId="0" borderId="45" xfId="0" applyFont="1" applyFill="1" applyBorder="1" applyAlignment="1">
      <alignment vertical="center" wrapText="1"/>
    </xf>
    <xf numFmtId="0" fontId="33" fillId="0" borderId="0" xfId="0" applyFont="1" applyFill="1"/>
    <xf numFmtId="0" fontId="9" fillId="0" borderId="1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0" fillId="0" borderId="0" xfId="0"/>
    <xf numFmtId="0" fontId="11" fillId="0" borderId="7" xfId="0" applyFont="1" applyFill="1" applyBorder="1" applyAlignment="1">
      <alignment horizontal="center" vertical="center" wrapText="1"/>
    </xf>
    <xf numFmtId="0" fontId="38" fillId="0" borderId="0" xfId="0" applyFont="1"/>
    <xf numFmtId="0" fontId="65" fillId="0" borderId="0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44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top" wrapText="1"/>
    </xf>
    <xf numFmtId="0" fontId="11" fillId="0" borderId="46" xfId="0" applyFont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0" fillId="0" borderId="36" xfId="0" applyFont="1" applyFill="1" applyBorder="1" applyAlignment="1">
      <alignment horizontal="center" vertical="center" wrapText="1"/>
    </xf>
    <xf numFmtId="0" fontId="33" fillId="0" borderId="0" xfId="0" applyFont="1" applyBorder="1"/>
    <xf numFmtId="0" fontId="0" fillId="0" borderId="0" xfId="0" applyFill="1" applyAlignment="1">
      <alignment horizontal="center" vertical="center"/>
    </xf>
    <xf numFmtId="0" fontId="64" fillId="0" borderId="0" xfId="0" applyFont="1" applyBorder="1" applyAlignment="1">
      <alignment horizontal="center" vertical="top" wrapText="1"/>
    </xf>
    <xf numFmtId="0" fontId="60" fillId="0" borderId="0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45" fillId="0" borderId="2" xfId="0" applyFont="1" applyFill="1" applyBorder="1" applyAlignment="1">
      <alignment horizontal="center" vertical="center" wrapText="1"/>
    </xf>
    <xf numFmtId="0" fontId="64" fillId="0" borderId="2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8" fillId="0" borderId="1" xfId="0" applyFont="1" applyFill="1" applyBorder="1" applyAlignment="1">
      <alignment vertical="center"/>
    </xf>
    <xf numFmtId="0" fontId="11" fillId="0" borderId="7" xfId="0" applyFont="1" applyFill="1" applyBorder="1" applyAlignment="1">
      <alignment horizontal="center" vertical="center"/>
    </xf>
    <xf numFmtId="1" fontId="11" fillId="0" borderId="30" xfId="0" applyNumberFormat="1" applyFont="1" applyFill="1" applyBorder="1" applyAlignment="1">
      <alignment horizontal="center" vertical="center" wrapText="1"/>
    </xf>
    <xf numFmtId="1" fontId="11" fillId="0" borderId="24" xfId="0" applyNumberFormat="1" applyFont="1" applyFill="1" applyBorder="1" applyAlignment="1">
      <alignment horizontal="center" vertical="center" wrapText="1"/>
    </xf>
    <xf numFmtId="0" fontId="11" fillId="0" borderId="44" xfId="0" applyFont="1" applyFill="1" applyBorder="1" applyAlignment="1">
      <alignment horizontal="center" vertical="center" wrapText="1"/>
    </xf>
    <xf numFmtId="0" fontId="33" fillId="2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textRotation="90" wrapText="1"/>
    </xf>
    <xf numFmtId="1" fontId="11" fillId="0" borderId="0" xfId="0" applyNumberFormat="1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/>
    </xf>
    <xf numFmtId="0" fontId="76" fillId="0" borderId="7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vertical="center"/>
    </xf>
    <xf numFmtId="0" fontId="31" fillId="0" borderId="4" xfId="0" applyFont="1" applyFill="1" applyBorder="1" applyAlignment="1">
      <alignment vertical="center"/>
    </xf>
    <xf numFmtId="0" fontId="86" fillId="0" borderId="32" xfId="0" applyFont="1" applyFill="1" applyBorder="1" applyAlignment="1">
      <alignment horizontal="center" vertical="center"/>
    </xf>
    <xf numFmtId="0" fontId="11" fillId="0" borderId="39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horizontal="center" vertical="top" wrapText="1"/>
    </xf>
    <xf numFmtId="0" fontId="101" fillId="0" borderId="4" xfId="0" applyFont="1" applyBorder="1" applyAlignment="1">
      <alignment horizontal="center" vertical="top" wrapText="1"/>
    </xf>
    <xf numFmtId="0" fontId="38" fillId="0" borderId="0" xfId="0" applyFont="1" applyFill="1" applyBorder="1"/>
    <xf numFmtId="0" fontId="76" fillId="0" borderId="4" xfId="0" applyFont="1" applyFill="1" applyBorder="1" applyAlignment="1">
      <alignment vertical="center"/>
    </xf>
    <xf numFmtId="0" fontId="76" fillId="0" borderId="4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top" wrapText="1"/>
    </xf>
    <xf numFmtId="0" fontId="33" fillId="0" borderId="0" xfId="0" applyFont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/>
    </xf>
    <xf numFmtId="0" fontId="0" fillId="0" borderId="0" xfId="0" applyFill="1" applyBorder="1"/>
    <xf numFmtId="0" fontId="33" fillId="0" borderId="38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textRotation="90" wrapText="1"/>
    </xf>
    <xf numFmtId="0" fontId="29" fillId="0" borderId="0" xfId="0" applyFont="1" applyFill="1"/>
    <xf numFmtId="0" fontId="38" fillId="0" borderId="0" xfId="0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/>
    </xf>
    <xf numFmtId="0" fontId="33" fillId="0" borderId="1" xfId="0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textRotation="90" wrapText="1"/>
    </xf>
    <xf numFmtId="0" fontId="37" fillId="0" borderId="0" xfId="0" applyFont="1" applyFill="1" applyBorder="1" applyAlignment="1">
      <alignment horizontal="center" vertical="center" textRotation="90" wrapText="1"/>
    </xf>
    <xf numFmtId="0" fontId="60" fillId="0" borderId="0" xfId="0" applyFont="1" applyFill="1" applyBorder="1" applyAlignment="1">
      <alignment horizontal="center" vertical="center" wrapText="1"/>
    </xf>
    <xf numFmtId="0" fontId="60" fillId="0" borderId="0" xfId="0" applyFont="1" applyBorder="1" applyAlignment="1">
      <alignment horizontal="center" vertical="center" wrapText="1"/>
    </xf>
    <xf numFmtId="0" fontId="28" fillId="0" borderId="0" xfId="0" applyFont="1" applyFill="1" applyBorder="1"/>
    <xf numFmtId="0" fontId="5" fillId="0" borderId="6" xfId="0" applyFont="1" applyBorder="1" applyAlignment="1">
      <alignment horizontal="center" vertical="top" wrapText="1"/>
    </xf>
    <xf numFmtId="0" fontId="5" fillId="0" borderId="36" xfId="0" applyFont="1" applyBorder="1" applyAlignment="1">
      <alignment horizontal="center" vertical="top" wrapText="1"/>
    </xf>
    <xf numFmtId="0" fontId="34" fillId="0" borderId="33" xfId="0" applyFont="1" applyBorder="1" applyAlignment="1">
      <alignment horizontal="center"/>
    </xf>
    <xf numFmtId="0" fontId="34" fillId="0" borderId="32" xfId="0" applyFont="1" applyBorder="1"/>
    <xf numFmtId="0" fontId="11" fillId="0" borderId="32" xfId="0" applyFont="1" applyBorder="1" applyAlignment="1">
      <alignment vertical="center"/>
    </xf>
    <xf numFmtId="0" fontId="60" fillId="0" borderId="32" xfId="0" applyFont="1" applyFill="1" applyBorder="1" applyAlignment="1">
      <alignment horizontal="center" vertical="center" wrapText="1"/>
    </xf>
    <xf numFmtId="0" fontId="60" fillId="0" borderId="39" xfId="0" applyFont="1" applyFill="1" applyBorder="1" applyAlignment="1">
      <alignment horizontal="center" vertical="center" wrapText="1"/>
    </xf>
    <xf numFmtId="0" fontId="106" fillId="0" borderId="0" xfId="0" applyFont="1" applyFill="1"/>
    <xf numFmtId="0" fontId="11" fillId="0" borderId="6" xfId="0" applyFont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textRotation="90" wrapText="1"/>
    </xf>
    <xf numFmtId="0" fontId="11" fillId="0" borderId="26" xfId="0" applyFont="1" applyFill="1" applyBorder="1" applyAlignment="1">
      <alignment horizontal="center" vertical="center" textRotation="90" wrapText="1"/>
    </xf>
    <xf numFmtId="0" fontId="33" fillId="0" borderId="7" xfId="0" applyFont="1" applyFill="1" applyBorder="1" applyAlignment="1">
      <alignment horizontal="center" vertical="center"/>
    </xf>
    <xf numFmtId="0" fontId="33" fillId="0" borderId="0" xfId="0" applyFont="1" applyFill="1" applyBorder="1"/>
    <xf numFmtId="0" fontId="11" fillId="0" borderId="33" xfId="0" applyFont="1" applyFill="1" applyBorder="1"/>
    <xf numFmtId="0" fontId="86" fillId="0" borderId="32" xfId="0" applyFont="1" applyFill="1" applyBorder="1"/>
    <xf numFmtId="0" fontId="38" fillId="0" borderId="0" xfId="0" applyFont="1" applyFill="1"/>
    <xf numFmtId="0" fontId="38" fillId="0" borderId="0" xfId="0" applyFont="1" applyFill="1" applyAlignment="1"/>
    <xf numFmtId="0" fontId="11" fillId="0" borderId="0" xfId="0" applyFont="1" applyFill="1"/>
    <xf numFmtId="0" fontId="34" fillId="0" borderId="0" xfId="0" applyFont="1" applyFill="1" applyAlignment="1">
      <alignment horizontal="center"/>
    </xf>
    <xf numFmtId="0" fontId="33" fillId="0" borderId="0" xfId="0" applyFont="1" applyFill="1" applyAlignment="1"/>
    <xf numFmtId="0" fontId="34" fillId="0" borderId="0" xfId="0" applyFont="1" applyFill="1"/>
    <xf numFmtId="0" fontId="31" fillId="0" borderId="0" xfId="0" applyFont="1" applyFill="1"/>
    <xf numFmtId="0" fontId="11" fillId="0" borderId="31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/>
    </xf>
    <xf numFmtId="0" fontId="0" fillId="0" borderId="0" xfId="0" applyFill="1" applyBorder="1"/>
    <xf numFmtId="0" fontId="6" fillId="0" borderId="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textRotation="90" wrapText="1"/>
    </xf>
    <xf numFmtId="0" fontId="5" fillId="0" borderId="33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top" wrapText="1"/>
    </xf>
    <xf numFmtId="0" fontId="83" fillId="0" borderId="32" xfId="0" applyFont="1" applyFill="1" applyBorder="1" applyAlignment="1">
      <alignment horizontal="center" vertical="top" wrapText="1"/>
    </xf>
    <xf numFmtId="0" fontId="5" fillId="0" borderId="34" xfId="0" applyFont="1" applyFill="1" applyBorder="1" applyAlignment="1">
      <alignment horizontal="center" vertical="top" wrapText="1"/>
    </xf>
    <xf numFmtId="0" fontId="53" fillId="0" borderId="1" xfId="0" applyFont="1" applyFill="1" applyBorder="1" applyAlignment="1">
      <alignment horizontal="center" vertical="center"/>
    </xf>
    <xf numFmtId="0" fontId="38" fillId="0" borderId="0" xfId="0" applyFont="1" applyFill="1" applyAlignment="1">
      <alignment vertical="center"/>
    </xf>
    <xf numFmtId="0" fontId="49" fillId="0" borderId="33" xfId="0" applyFont="1" applyFill="1" applyBorder="1" applyAlignment="1">
      <alignment horizontal="center" vertical="center" wrapText="1"/>
    </xf>
    <xf numFmtId="0" fontId="60" fillId="0" borderId="32" xfId="0" applyFont="1" applyFill="1" applyBorder="1" applyAlignment="1">
      <alignment horizontal="center" vertical="center"/>
    </xf>
    <xf numFmtId="0" fontId="11" fillId="0" borderId="46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 textRotation="90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29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49" fillId="0" borderId="32" xfId="0" applyFont="1" applyFill="1" applyBorder="1" applyAlignment="1">
      <alignment horizontal="center" vertical="center" wrapText="1"/>
    </xf>
    <xf numFmtId="0" fontId="49" fillId="0" borderId="39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center" vertical="center"/>
    </xf>
    <xf numFmtId="0" fontId="4" fillId="0" borderId="0" xfId="0" applyFont="1" applyFill="1"/>
    <xf numFmtId="0" fontId="28" fillId="0" borderId="0" xfId="0" applyFont="1" applyFill="1"/>
    <xf numFmtId="0" fontId="37" fillId="0" borderId="24" xfId="0" applyFont="1" applyFill="1" applyBorder="1" applyAlignment="1">
      <alignment horizontal="center" vertical="center" textRotation="90" wrapText="1"/>
    </xf>
    <xf numFmtId="0" fontId="37" fillId="0" borderId="26" xfId="0" applyFont="1" applyFill="1" applyBorder="1" applyAlignment="1">
      <alignment horizontal="center" vertical="center" textRotation="90" wrapText="1"/>
    </xf>
    <xf numFmtId="0" fontId="37" fillId="0" borderId="4" xfId="0" applyFont="1" applyFill="1" applyBorder="1" applyAlignment="1">
      <alignment horizontal="center" vertical="top" wrapText="1"/>
    </xf>
    <xf numFmtId="0" fontId="28" fillId="0" borderId="1" xfId="0" applyFont="1" applyFill="1" applyBorder="1"/>
    <xf numFmtId="0" fontId="11" fillId="0" borderId="33" xfId="0" applyFont="1" applyFill="1" applyBorder="1" applyAlignment="1">
      <alignment vertical="center" wrapText="1"/>
    </xf>
    <xf numFmtId="0" fontId="11" fillId="0" borderId="32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/>
    </xf>
    <xf numFmtId="0" fontId="34" fillId="0" borderId="0" xfId="0" applyFont="1" applyFill="1" applyAlignment="1">
      <alignment horizontal="center" vertical="center" textRotation="90"/>
    </xf>
    <xf numFmtId="0" fontId="38" fillId="0" borderId="0" xfId="0" applyFont="1" applyFill="1" applyAlignment="1">
      <alignment horizontal="center" vertical="center"/>
    </xf>
    <xf numFmtId="0" fontId="33" fillId="0" borderId="0" xfId="0" applyNumberFormat="1" applyFont="1" applyFill="1" applyAlignment="1">
      <alignment vertical="center"/>
    </xf>
    <xf numFmtId="0" fontId="4" fillId="0" borderId="24" xfId="0" applyFont="1" applyFill="1" applyBorder="1" applyAlignment="1">
      <alignment horizontal="center" vertical="center" textRotation="90" wrapText="1"/>
    </xf>
    <xf numFmtId="0" fontId="4" fillId="0" borderId="26" xfId="0" applyFont="1" applyFill="1" applyBorder="1" applyAlignment="1">
      <alignment horizontal="center" vertical="center" textRotation="90" wrapText="1"/>
    </xf>
    <xf numFmtId="0" fontId="60" fillId="0" borderId="46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textRotation="90" wrapText="1"/>
    </xf>
    <xf numFmtId="0" fontId="37" fillId="0" borderId="6" xfId="0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center" vertical="top" wrapText="1"/>
    </xf>
    <xf numFmtId="0" fontId="50" fillId="0" borderId="1" xfId="0" applyFont="1" applyFill="1" applyBorder="1" applyAlignment="1">
      <alignment vertical="center"/>
    </xf>
    <xf numFmtId="0" fontId="88" fillId="0" borderId="1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horizontal="center"/>
    </xf>
    <xf numFmtId="0" fontId="41" fillId="0" borderId="3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top" wrapText="1"/>
    </xf>
    <xf numFmtId="0" fontId="49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9" fillId="0" borderId="0" xfId="0" applyFont="1" applyFill="1" applyBorder="1"/>
    <xf numFmtId="0" fontId="74" fillId="0" borderId="33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31" fillId="0" borderId="32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82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 textRotation="90"/>
    </xf>
    <xf numFmtId="0" fontId="53" fillId="0" borderId="1" xfId="0" applyFont="1" applyFill="1" applyBorder="1" applyAlignment="1">
      <alignment horizontal="center" vertical="center" wrapText="1"/>
    </xf>
    <xf numFmtId="0" fontId="60" fillId="0" borderId="42" xfId="0" applyFont="1" applyFill="1" applyBorder="1" applyAlignment="1">
      <alignment horizontal="center" vertical="center" wrapText="1"/>
    </xf>
    <xf numFmtId="0" fontId="33" fillId="0" borderId="6" xfId="0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1" fontId="59" fillId="0" borderId="1" xfId="0" applyNumberFormat="1" applyFont="1" applyFill="1" applyBorder="1" applyAlignment="1">
      <alignment horizontal="center" vertical="center" wrapText="1"/>
    </xf>
    <xf numFmtId="0" fontId="10" fillId="0" borderId="7" xfId="0" applyFont="1" applyFill="1" applyBorder="1"/>
    <xf numFmtId="0" fontId="11" fillId="0" borderId="33" xfId="0" applyFont="1" applyFill="1" applyBorder="1" applyAlignment="1">
      <alignment horizontal="center"/>
    </xf>
    <xf numFmtId="0" fontId="34" fillId="0" borderId="32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 vertical="center" textRotation="90" wrapText="1"/>
    </xf>
    <xf numFmtId="0" fontId="5" fillId="0" borderId="14" xfId="0" applyFont="1" applyFill="1" applyBorder="1" applyAlignment="1">
      <alignment horizontal="center" vertical="center" textRotation="90" wrapText="1"/>
    </xf>
    <xf numFmtId="0" fontId="5" fillId="0" borderId="1" xfId="0" applyFont="1" applyFill="1" applyBorder="1" applyAlignment="1">
      <alignment horizontal="center" vertical="top" wrapText="1"/>
    </xf>
    <xf numFmtId="0" fontId="77" fillId="0" borderId="32" xfId="0" applyFont="1" applyFill="1" applyBorder="1" applyAlignment="1">
      <alignment horizontal="center" vertical="center"/>
    </xf>
    <xf numFmtId="0" fontId="77" fillId="0" borderId="32" xfId="0" applyFont="1" applyFill="1" applyBorder="1" applyAlignment="1">
      <alignment horizontal="center" vertical="center" wrapText="1"/>
    </xf>
    <xf numFmtId="0" fontId="85" fillId="0" borderId="24" xfId="0" applyFont="1" applyFill="1" applyBorder="1" applyAlignment="1">
      <alignment horizontal="center" vertical="center" textRotation="90" wrapText="1"/>
    </xf>
    <xf numFmtId="0" fontId="85" fillId="0" borderId="26" xfId="0" applyFont="1" applyFill="1" applyBorder="1" applyAlignment="1">
      <alignment horizontal="center" vertical="center" textRotation="90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horizontal="center" vertical="top" wrapText="1"/>
    </xf>
    <xf numFmtId="0" fontId="0" fillId="0" borderId="0" xfId="0" applyFill="1" applyAlignment="1">
      <alignment vertical="center"/>
    </xf>
    <xf numFmtId="0" fontId="34" fillId="0" borderId="33" xfId="0" applyFont="1" applyFill="1" applyBorder="1" applyAlignment="1">
      <alignment horizontal="center" vertical="center"/>
    </xf>
    <xf numFmtId="0" fontId="11" fillId="0" borderId="0" xfId="0" applyFont="1" applyFill="1" applyBorder="1"/>
    <xf numFmtId="0" fontId="3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top" wrapText="1"/>
    </xf>
    <xf numFmtId="0" fontId="6" fillId="0" borderId="31" xfId="0" applyFont="1" applyFill="1" applyBorder="1" applyAlignment="1">
      <alignment horizontal="center" vertical="top" wrapText="1"/>
    </xf>
    <xf numFmtId="0" fontId="33" fillId="0" borderId="1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left" vertical="center"/>
    </xf>
    <xf numFmtId="0" fontId="31" fillId="0" borderId="32" xfId="0" applyFont="1" applyFill="1" applyBorder="1" applyAlignment="1">
      <alignment horizontal="center" vertical="top" wrapText="1"/>
    </xf>
    <xf numFmtId="0" fontId="11" fillId="0" borderId="32" xfId="0" applyFont="1" applyFill="1" applyBorder="1" applyAlignment="1">
      <alignment horizontal="center" vertical="top" wrapText="1"/>
    </xf>
    <xf numFmtId="0" fontId="11" fillId="0" borderId="39" xfId="0" applyFont="1" applyFill="1" applyBorder="1" applyAlignment="1">
      <alignment horizontal="center" vertical="top" wrapText="1"/>
    </xf>
    <xf numFmtId="0" fontId="10" fillId="0" borderId="24" xfId="0" applyFont="1" applyFill="1" applyBorder="1" applyAlignment="1">
      <alignment horizontal="center" vertical="center" textRotation="90" wrapText="1"/>
    </xf>
    <xf numFmtId="0" fontId="10" fillId="0" borderId="26" xfId="0" applyFont="1" applyFill="1" applyBorder="1" applyAlignment="1">
      <alignment horizontal="center" vertical="center" textRotation="90" wrapText="1"/>
    </xf>
    <xf numFmtId="0" fontId="10" fillId="0" borderId="4" xfId="0" applyFont="1" applyFill="1" applyBorder="1" applyAlignment="1">
      <alignment horizontal="center" vertical="top" wrapText="1"/>
    </xf>
    <xf numFmtId="0" fontId="10" fillId="0" borderId="3" xfId="0" applyFont="1" applyFill="1" applyBorder="1" applyAlignment="1">
      <alignment horizontal="center" vertical="top" wrapText="1"/>
    </xf>
    <xf numFmtId="0" fontId="31" fillId="0" borderId="7" xfId="0" applyFont="1" applyFill="1" applyBorder="1" applyAlignment="1">
      <alignment horizontal="center" vertical="top" wrapText="1"/>
    </xf>
    <xf numFmtId="1" fontId="11" fillId="0" borderId="32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31" fillId="0" borderId="2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41" fillId="0" borderId="2" xfId="0" applyFont="1" applyBorder="1"/>
    <xf numFmtId="0" fontId="34" fillId="0" borderId="34" xfId="0" applyFont="1" applyBorder="1" applyAlignment="1">
      <alignment horizontal="center" vertical="center"/>
    </xf>
    <xf numFmtId="0" fontId="40" fillId="0" borderId="0" xfId="0" applyFont="1" applyFill="1" applyAlignment="1">
      <alignment textRotation="90"/>
    </xf>
    <xf numFmtId="0" fontId="6" fillId="0" borderId="0" xfId="0" applyFont="1" applyFill="1" applyBorder="1" applyAlignment="1">
      <alignment horizontal="center" vertical="top" wrapText="1"/>
    </xf>
    <xf numFmtId="0" fontId="9" fillId="0" borderId="0" xfId="0" applyFont="1" applyFill="1"/>
    <xf numFmtId="0" fontId="40" fillId="0" borderId="0" xfId="0" applyFont="1" applyFill="1" applyBorder="1"/>
    <xf numFmtId="0" fontId="10" fillId="0" borderId="0" xfId="0" applyFont="1" applyFill="1" applyBorder="1"/>
    <xf numFmtId="0" fontId="29" fillId="0" borderId="0" xfId="0" applyFont="1" applyFill="1" applyBorder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top" wrapText="1"/>
    </xf>
    <xf numFmtId="0" fontId="5" fillId="0" borderId="3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59" fillId="0" borderId="2" xfId="0" applyFont="1" applyBorder="1" applyAlignment="1">
      <alignment horizontal="center" vertical="center" wrapText="1"/>
    </xf>
    <xf numFmtId="0" fontId="60" fillId="0" borderId="2" xfId="0" applyFont="1" applyBorder="1" applyAlignment="1">
      <alignment horizontal="center" vertical="center" wrapText="1"/>
    </xf>
    <xf numFmtId="0" fontId="11" fillId="0" borderId="33" xfId="0" applyFont="1" applyBorder="1" applyAlignment="1">
      <alignment vertical="top" wrapText="1"/>
    </xf>
    <xf numFmtId="0" fontId="11" fillId="0" borderId="32" xfId="0" applyFont="1" applyBorder="1" applyAlignment="1">
      <alignment vertical="top" wrapText="1"/>
    </xf>
    <xf numFmtId="0" fontId="31" fillId="0" borderId="32" xfId="0" applyFont="1" applyBorder="1" applyAlignment="1">
      <alignment horizontal="center" vertical="top" wrapText="1"/>
    </xf>
    <xf numFmtId="0" fontId="11" fillId="0" borderId="32" xfId="0" applyFont="1" applyBorder="1" applyAlignment="1">
      <alignment horizontal="center" vertical="top" wrapText="1"/>
    </xf>
    <xf numFmtId="0" fontId="11" fillId="0" borderId="34" xfId="0" applyFont="1" applyBorder="1" applyAlignment="1">
      <alignment horizontal="center" vertical="top" wrapText="1"/>
    </xf>
    <xf numFmtId="0" fontId="11" fillId="0" borderId="4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15" xfId="0" applyFont="1" applyBorder="1" applyAlignment="1">
      <alignment horizontal="center" vertical="center" wrapText="1"/>
    </xf>
    <xf numFmtId="0" fontId="60" fillId="0" borderId="5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top" wrapText="1"/>
    </xf>
    <xf numFmtId="0" fontId="40" fillId="0" borderId="0" xfId="0" applyFont="1" applyFill="1" applyAlignment="1">
      <alignment horizontal="center" vertical="center" textRotation="90"/>
    </xf>
    <xf numFmtId="0" fontId="60" fillId="0" borderId="4" xfId="0" applyFont="1" applyFill="1" applyBorder="1" applyAlignment="1">
      <alignment horizontal="center" vertical="center" wrapText="1"/>
    </xf>
    <xf numFmtId="0" fontId="60" fillId="0" borderId="4" xfId="0" applyFont="1" applyFill="1" applyBorder="1" applyAlignment="1">
      <alignment horizontal="center" vertical="center"/>
    </xf>
    <xf numFmtId="0" fontId="60" fillId="0" borderId="44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top" wrapText="1"/>
    </xf>
    <xf numFmtId="0" fontId="37" fillId="0" borderId="32" xfId="0" applyFont="1" applyFill="1" applyBorder="1" applyAlignment="1">
      <alignment horizontal="center" vertical="top" wrapText="1"/>
    </xf>
    <xf numFmtId="0" fontId="37" fillId="0" borderId="34" xfId="0" applyFont="1" applyFill="1" applyBorder="1" applyAlignment="1">
      <alignment horizontal="center" vertical="top" wrapText="1"/>
    </xf>
    <xf numFmtId="0" fontId="31" fillId="0" borderId="0" xfId="0" applyFont="1" applyFill="1" applyBorder="1" applyAlignment="1">
      <alignment horizontal="center" vertical="center"/>
    </xf>
    <xf numFmtId="0" fontId="92" fillId="0" borderId="4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textRotation="90"/>
    </xf>
    <xf numFmtId="0" fontId="6" fillId="0" borderId="0" xfId="0" applyFont="1" applyFill="1" applyBorder="1" applyAlignment="1">
      <alignment horizontal="center" vertical="center" textRotation="90"/>
    </xf>
    <xf numFmtId="0" fontId="31" fillId="0" borderId="1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/>
    </xf>
    <xf numFmtId="0" fontId="50" fillId="0" borderId="0" xfId="0" applyFont="1" applyFill="1" applyAlignment="1">
      <alignment vertical="center"/>
    </xf>
    <xf numFmtId="0" fontId="76" fillId="0" borderId="0" xfId="0" applyFont="1" applyFill="1" applyAlignment="1">
      <alignment vertical="center"/>
    </xf>
    <xf numFmtId="0" fontId="93" fillId="0" borderId="1" xfId="0" applyFont="1" applyFill="1" applyBorder="1" applyAlignment="1">
      <alignment horizontal="center" vertical="center"/>
    </xf>
    <xf numFmtId="0" fontId="64" fillId="0" borderId="1" xfId="0" applyFont="1" applyBorder="1" applyAlignment="1">
      <alignment horizontal="center" vertical="top" wrapText="1"/>
    </xf>
    <xf numFmtId="0" fontId="65" fillId="0" borderId="1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/>
    </xf>
    <xf numFmtId="0" fontId="49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0" xfId="0" applyFont="1" applyFill="1"/>
    <xf numFmtId="0" fontId="11" fillId="0" borderId="0" xfId="0" applyFont="1"/>
    <xf numFmtId="0" fontId="0" fillId="0" borderId="0" xfId="0" applyAlignment="1">
      <alignment horizontal="center"/>
    </xf>
    <xf numFmtId="0" fontId="49" fillId="0" borderId="32" xfId="0" applyFont="1" applyBorder="1" applyAlignment="1">
      <alignment vertical="top" wrapText="1"/>
    </xf>
    <xf numFmtId="0" fontId="64" fillId="0" borderId="32" xfId="0" applyFont="1" applyBorder="1" applyAlignment="1">
      <alignment horizontal="center" vertical="top" wrapText="1"/>
    </xf>
    <xf numFmtId="0" fontId="11" fillId="0" borderId="0" xfId="0" applyFont="1"/>
    <xf numFmtId="0" fontId="0" fillId="0" borderId="0" xfId="0" applyAlignment="1">
      <alignment horizontal="center"/>
    </xf>
    <xf numFmtId="0" fontId="33" fillId="2" borderId="1" xfId="0" applyFont="1" applyFill="1" applyBorder="1" applyAlignment="1">
      <alignment horizontal="center" vertical="center"/>
    </xf>
    <xf numFmtId="0" fontId="49" fillId="0" borderId="33" xfId="0" applyFont="1" applyBorder="1" applyAlignment="1">
      <alignment horizontal="center" vertical="center" wrapText="1"/>
    </xf>
    <xf numFmtId="0" fontId="64" fillId="0" borderId="32" xfId="0" applyFont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/>
    </xf>
    <xf numFmtId="0" fontId="11" fillId="0" borderId="0" xfId="0" applyFont="1" applyAlignment="1"/>
    <xf numFmtId="0" fontId="33" fillId="2" borderId="4" xfId="0" applyFont="1" applyFill="1" applyBorder="1" applyAlignment="1">
      <alignment horizontal="center" vertical="center"/>
    </xf>
    <xf numFmtId="0" fontId="60" fillId="0" borderId="4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/>
    </xf>
    <xf numFmtId="0" fontId="60" fillId="0" borderId="44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top" wrapText="1"/>
    </xf>
    <xf numFmtId="0" fontId="5" fillId="0" borderId="32" xfId="0" applyFont="1" applyBorder="1" applyAlignment="1">
      <alignment horizontal="center" vertical="top" wrapText="1"/>
    </xf>
    <xf numFmtId="0" fontId="5" fillId="0" borderId="34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left" vertical="top" wrapText="1"/>
    </xf>
    <xf numFmtId="0" fontId="33" fillId="0" borderId="1" xfId="0" applyFont="1" applyBorder="1"/>
    <xf numFmtId="0" fontId="1" fillId="0" borderId="4" xfId="0" applyFont="1" applyBorder="1" applyAlignment="1">
      <alignment horizontal="center" vertical="center" wrapText="1"/>
    </xf>
    <xf numFmtId="1" fontId="0" fillId="0" borderId="0" xfId="0" applyNumberFormat="1" applyFill="1"/>
    <xf numFmtId="0" fontId="5" fillId="0" borderId="0" xfId="0" applyFont="1" applyFill="1" applyBorder="1" applyAlignment="1">
      <alignment horizontal="center" vertical="center" textRotation="90" wrapText="1"/>
    </xf>
    <xf numFmtId="0" fontId="5" fillId="0" borderId="31" xfId="0" applyFont="1" applyBorder="1" applyAlignment="1">
      <alignment horizontal="center" vertical="center" textRotation="90" wrapText="1"/>
    </xf>
    <xf numFmtId="0" fontId="11" fillId="0" borderId="47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Border="1"/>
    <xf numFmtId="0" fontId="33" fillId="0" borderId="29" xfId="0" applyFont="1" applyFill="1" applyBorder="1" applyAlignment="1">
      <alignment horizontal="left" vertical="top"/>
    </xf>
    <xf numFmtId="0" fontId="53" fillId="0" borderId="0" xfId="0" applyFont="1" applyFill="1" applyBorder="1" applyAlignment="1">
      <alignment horizontal="center" vertical="center"/>
    </xf>
    <xf numFmtId="0" fontId="55" fillId="0" borderId="30" xfId="0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left" vertical="center" wrapText="1"/>
    </xf>
    <xf numFmtId="0" fontId="60" fillId="0" borderId="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top" wrapText="1"/>
    </xf>
    <xf numFmtId="0" fontId="5" fillId="0" borderId="6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46" xfId="0" applyFont="1" applyFill="1" applyBorder="1" applyAlignment="1">
      <alignment horizontal="center" vertical="center" wrapText="1"/>
    </xf>
    <xf numFmtId="0" fontId="0" fillId="0" borderId="2" xfId="0" applyBorder="1"/>
    <xf numFmtId="0" fontId="31" fillId="0" borderId="6" xfId="0" applyFont="1" applyFill="1" applyBorder="1" applyAlignment="1">
      <alignment vertical="center"/>
    </xf>
    <xf numFmtId="0" fontId="31" fillId="0" borderId="28" xfId="0" applyFont="1" applyFill="1" applyBorder="1" applyAlignment="1">
      <alignment horizontal="center" vertical="center" wrapText="1"/>
    </xf>
    <xf numFmtId="0" fontId="31" fillId="0" borderId="7" xfId="0" applyFont="1" applyFill="1" applyBorder="1" applyAlignment="1">
      <alignment vertical="center"/>
    </xf>
    <xf numFmtId="0" fontId="31" fillId="0" borderId="2" xfId="0" applyFont="1" applyFill="1" applyBorder="1"/>
    <xf numFmtId="0" fontId="31" fillId="0" borderId="5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vertical="center"/>
    </xf>
    <xf numFmtId="0" fontId="5" fillId="0" borderId="39" xfId="0" applyFont="1" applyFill="1" applyBorder="1" applyAlignment="1">
      <alignment horizontal="center" vertical="top" wrapText="1"/>
    </xf>
    <xf numFmtId="0" fontId="5" fillId="0" borderId="46" xfId="0" applyFont="1" applyFill="1" applyBorder="1" applyAlignment="1">
      <alignment horizontal="center" vertical="top" wrapText="1"/>
    </xf>
    <xf numFmtId="0" fontId="5" fillId="0" borderId="24" xfId="0" applyFont="1" applyFill="1" applyBorder="1" applyAlignment="1">
      <alignment horizontal="center" vertical="top" wrapText="1"/>
    </xf>
    <xf numFmtId="0" fontId="33" fillId="0" borderId="4" xfId="0" applyFont="1" applyFill="1" applyBorder="1" applyAlignment="1">
      <alignment horizontal="center" vertical="center"/>
    </xf>
    <xf numFmtId="0" fontId="60" fillId="0" borderId="30" xfId="0" applyFont="1" applyFill="1" applyBorder="1" applyAlignment="1">
      <alignment horizontal="center" vertical="center" wrapText="1"/>
    </xf>
    <xf numFmtId="0" fontId="10" fillId="0" borderId="33" xfId="0" applyFont="1" applyFill="1" applyBorder="1" applyAlignment="1">
      <alignment horizontal="center" vertical="top" wrapText="1"/>
    </xf>
    <xf numFmtId="0" fontId="11" fillId="0" borderId="24" xfId="0" applyFont="1" applyFill="1" applyBorder="1" applyAlignment="1">
      <alignment horizontal="center" vertical="top" wrapText="1"/>
    </xf>
    <xf numFmtId="0" fontId="76" fillId="0" borderId="1" xfId="0" applyFont="1" applyFill="1" applyBorder="1" applyAlignment="1">
      <alignment horizontal="left"/>
    </xf>
    <xf numFmtId="0" fontId="59" fillId="0" borderId="2" xfId="0" applyFont="1" applyFill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60" fillId="0" borderId="6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59" fillId="0" borderId="4" xfId="0" applyFont="1" applyFill="1" applyBorder="1" applyAlignment="1">
      <alignment horizontal="center" vertical="center"/>
    </xf>
    <xf numFmtId="1" fontId="31" fillId="0" borderId="4" xfId="0" applyNumberFormat="1" applyFont="1" applyFill="1" applyBorder="1" applyAlignment="1">
      <alignment horizontal="center" vertical="center" wrapText="1"/>
    </xf>
    <xf numFmtId="1" fontId="31" fillId="0" borderId="6" xfId="0" applyNumberFormat="1" applyFont="1" applyFill="1" applyBorder="1" applyAlignment="1">
      <alignment horizontal="center" vertical="center" wrapText="1"/>
    </xf>
    <xf numFmtId="0" fontId="33" fillId="0" borderId="45" xfId="0" applyFont="1" applyFill="1" applyBorder="1"/>
    <xf numFmtId="1" fontId="33" fillId="0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81" fillId="0" borderId="2" xfId="0" applyFont="1" applyFill="1" applyBorder="1" applyAlignment="1">
      <alignment horizontal="center" vertical="center"/>
    </xf>
    <xf numFmtId="0" fontId="59" fillId="0" borderId="2" xfId="0" applyFont="1" applyFill="1" applyBorder="1" applyAlignment="1">
      <alignment horizontal="center" vertical="center"/>
    </xf>
    <xf numFmtId="0" fontId="31" fillId="0" borderId="7" xfId="0" applyNumberFormat="1" applyFont="1" applyFill="1" applyBorder="1" applyAlignment="1">
      <alignment horizontal="center" vertical="center"/>
    </xf>
    <xf numFmtId="0" fontId="31" fillId="0" borderId="27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5" fillId="0" borderId="47" xfId="0" applyFont="1" applyFill="1" applyBorder="1" applyAlignment="1">
      <alignment horizontal="center" vertical="top" wrapText="1"/>
    </xf>
    <xf numFmtId="0" fontId="0" fillId="4" borderId="0" xfId="0" applyFill="1"/>
    <xf numFmtId="0" fontId="31" fillId="0" borderId="2" xfId="0" applyFont="1" applyFill="1" applyBorder="1" applyAlignment="1">
      <alignment horizontal="center" vertical="center" wrapText="1"/>
    </xf>
    <xf numFmtId="0" fontId="59" fillId="0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59" fillId="0" borderId="2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top" wrapText="1"/>
    </xf>
    <xf numFmtId="0" fontId="81" fillId="0" borderId="27" xfId="0" applyFont="1" applyFill="1" applyBorder="1" applyAlignment="1">
      <alignment horizontal="center" vertical="center" wrapText="1"/>
    </xf>
    <xf numFmtId="0" fontId="53" fillId="0" borderId="1" xfId="0" applyFont="1" applyBorder="1" applyAlignment="1">
      <alignment horizontal="center"/>
    </xf>
    <xf numFmtId="0" fontId="53" fillId="0" borderId="2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vertical="center"/>
    </xf>
    <xf numFmtId="0" fontId="31" fillId="0" borderId="2" xfId="0" applyFont="1" applyFill="1" applyBorder="1" applyAlignment="1">
      <alignment horizontal="left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31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left" vertical="center" wrapText="1"/>
    </xf>
    <xf numFmtId="0" fontId="59" fillId="0" borderId="1" xfId="0" applyFont="1" applyFill="1" applyBorder="1" applyAlignment="1">
      <alignment horizontal="center"/>
    </xf>
    <xf numFmtId="0" fontId="31" fillId="0" borderId="2" xfId="0" applyFont="1" applyFill="1" applyBorder="1" applyAlignment="1">
      <alignment horizontal="center" vertical="top" wrapText="1"/>
    </xf>
    <xf numFmtId="0" fontId="28" fillId="0" borderId="1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horizontal="center" vertical="center" wrapText="1"/>
    </xf>
    <xf numFmtId="0" fontId="33" fillId="0" borderId="29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0" fillId="0" borderId="0" xfId="0" applyFill="1" applyBorder="1"/>
    <xf numFmtId="0" fontId="31" fillId="0" borderId="2" xfId="0" applyFont="1" applyFill="1" applyBorder="1" applyAlignment="1">
      <alignment horizontal="center" vertical="top" wrapText="1"/>
    </xf>
    <xf numFmtId="0" fontId="31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left" vertical="center" wrapText="1"/>
    </xf>
    <xf numFmtId="0" fontId="33" fillId="0" borderId="2" xfId="0" applyFont="1" applyFill="1" applyBorder="1" applyAlignment="1">
      <alignment horizontal="center" vertical="center"/>
    </xf>
    <xf numFmtId="0" fontId="76" fillId="0" borderId="1" xfId="0" applyFont="1" applyFill="1" applyBorder="1" applyAlignment="1">
      <alignment horizontal="left" vertical="center"/>
    </xf>
    <xf numFmtId="0" fontId="76" fillId="0" borderId="1" xfId="0" applyFont="1" applyFill="1" applyBorder="1"/>
    <xf numFmtId="0" fontId="31" fillId="0" borderId="1" xfId="0" applyFont="1" applyFill="1" applyBorder="1" applyAlignment="1">
      <alignment horizontal="center" wrapText="1"/>
    </xf>
    <xf numFmtId="0" fontId="31" fillId="0" borderId="2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59" fillId="0" borderId="2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/>
    </xf>
    <xf numFmtId="0" fontId="33" fillId="0" borderId="1" xfId="77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89" fillId="0" borderId="1" xfId="0" applyFont="1" applyFill="1" applyBorder="1" applyAlignment="1">
      <alignment horizontal="center" vertical="center"/>
    </xf>
    <xf numFmtId="0" fontId="34" fillId="0" borderId="7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 wrapText="1"/>
    </xf>
    <xf numFmtId="0" fontId="76" fillId="0" borderId="2" xfId="0" applyFont="1" applyFill="1" applyBorder="1" applyAlignment="1">
      <alignment vertical="center"/>
    </xf>
    <xf numFmtId="0" fontId="31" fillId="0" borderId="2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0" fontId="85" fillId="0" borderId="24" xfId="0" applyFont="1" applyBorder="1" applyAlignment="1">
      <alignment horizontal="center" vertical="center" textRotation="90" wrapText="1"/>
    </xf>
    <xf numFmtId="0" fontId="60" fillId="0" borderId="2" xfId="0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vertical="center"/>
    </xf>
    <xf numFmtId="0" fontId="33" fillId="0" borderId="36" xfId="0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7" xfId="0" applyFont="1" applyFill="1" applyBorder="1" applyAlignment="1">
      <alignment horizontal="center" vertical="center"/>
    </xf>
    <xf numFmtId="0" fontId="82" fillId="0" borderId="7" xfId="0" applyFont="1" applyFill="1" applyBorder="1"/>
    <xf numFmtId="0" fontId="10" fillId="0" borderId="3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vertical="center" wrapText="1"/>
    </xf>
    <xf numFmtId="0" fontId="59" fillId="0" borderId="1" xfId="0" applyFont="1" applyFill="1" applyBorder="1" applyAlignment="1">
      <alignment vertical="center" wrapText="1"/>
    </xf>
    <xf numFmtId="0" fontId="7" fillId="0" borderId="30" xfId="0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 vertical="center" wrapText="1"/>
    </xf>
    <xf numFmtId="0" fontId="37" fillId="0" borderId="49" xfId="0" applyFont="1" applyFill="1" applyBorder="1" applyAlignment="1">
      <alignment horizontal="center" vertical="top" wrapText="1"/>
    </xf>
    <xf numFmtId="0" fontId="31" fillId="0" borderId="0" xfId="0" applyFont="1" applyFill="1" applyAlignment="1">
      <alignment horizontal="center" vertical="center"/>
    </xf>
    <xf numFmtId="0" fontId="59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59" fillId="0" borderId="4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 wrapText="1"/>
    </xf>
    <xf numFmtId="0" fontId="81" fillId="0" borderId="4" xfId="0" applyFont="1" applyFill="1" applyBorder="1" applyAlignment="1">
      <alignment horizontal="center" vertical="center"/>
    </xf>
    <xf numFmtId="0" fontId="33" fillId="2" borderId="7" xfId="0" applyFont="1" applyFill="1" applyBorder="1" applyAlignment="1">
      <alignment horizontal="center" vertical="center"/>
    </xf>
    <xf numFmtId="0" fontId="33" fillId="2" borderId="27" xfId="0" applyFont="1" applyFill="1" applyBorder="1" applyAlignment="1">
      <alignment horizontal="center" vertical="center"/>
    </xf>
    <xf numFmtId="0" fontId="31" fillId="0" borderId="1" xfId="0" applyFont="1" applyFill="1" applyBorder="1"/>
    <xf numFmtId="0" fontId="33" fillId="2" borderId="2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 vertical="center"/>
    </xf>
    <xf numFmtId="0" fontId="33" fillId="2" borderId="29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 wrapText="1"/>
    </xf>
    <xf numFmtId="0" fontId="53" fillId="2" borderId="2" xfId="0" applyFont="1" applyFill="1" applyBorder="1" applyAlignment="1">
      <alignment horizontal="center" vertical="center"/>
    </xf>
    <xf numFmtId="0" fontId="53" fillId="2" borderId="29" xfId="0" applyFont="1" applyFill="1" applyBorder="1" applyAlignment="1">
      <alignment horizontal="center" vertical="center"/>
    </xf>
    <xf numFmtId="0" fontId="53" fillId="0" borderId="5" xfId="0" applyFont="1" applyFill="1" applyBorder="1" applyAlignment="1">
      <alignment horizontal="center" vertical="center"/>
    </xf>
    <xf numFmtId="0" fontId="31" fillId="0" borderId="27" xfId="17" applyFont="1" applyBorder="1" applyAlignment="1">
      <alignment horizontal="center" vertical="center" wrapText="1"/>
    </xf>
    <xf numFmtId="0" fontId="31" fillId="0" borderId="1" xfId="17" applyFont="1" applyBorder="1" applyAlignment="1">
      <alignment horizontal="center" vertical="center" wrapText="1"/>
    </xf>
    <xf numFmtId="0" fontId="33" fillId="0" borderId="0" xfId="0" applyFont="1" applyFill="1" applyAlignment="1">
      <alignment vertical="center"/>
    </xf>
    <xf numFmtId="0" fontId="33" fillId="0" borderId="1" xfId="0" applyFont="1" applyFill="1" applyBorder="1" applyAlignment="1">
      <alignment horizontal="left" vertical="center" wrapText="1"/>
    </xf>
    <xf numFmtId="0" fontId="31" fillId="2" borderId="1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31" fillId="0" borderId="4" xfId="0" applyFont="1" applyBorder="1" applyAlignment="1">
      <alignment horizontal="left" vertical="center"/>
    </xf>
    <xf numFmtId="0" fontId="38" fillId="0" borderId="1" xfId="0" applyFont="1" applyFill="1" applyBorder="1" applyAlignment="1">
      <alignment horizontal="left" vertical="center"/>
    </xf>
    <xf numFmtId="0" fontId="59" fillId="0" borderId="27" xfId="0" applyFont="1" applyFill="1" applyBorder="1" applyAlignment="1">
      <alignment horizontal="center" vertical="center"/>
    </xf>
    <xf numFmtId="0" fontId="33" fillId="0" borderId="1" xfId="39" applyFont="1" applyBorder="1" applyAlignment="1">
      <alignment horizontal="center" vertical="center"/>
    </xf>
    <xf numFmtId="0" fontId="38" fillId="0" borderId="0" xfId="0" applyFont="1" applyBorder="1"/>
    <xf numFmtId="0" fontId="28" fillId="2" borderId="0" xfId="77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76" fillId="0" borderId="1" xfId="0" applyFont="1" applyBorder="1" applyAlignment="1">
      <alignment horizontal="center" vertical="center"/>
    </xf>
    <xf numFmtId="0" fontId="31" fillId="0" borderId="5" xfId="0" applyFont="1" applyFill="1" applyBorder="1" applyAlignment="1">
      <alignment vertical="center"/>
    </xf>
    <xf numFmtId="0" fontId="76" fillId="0" borderId="2" xfId="0" applyFont="1" applyFill="1" applyBorder="1"/>
    <xf numFmtId="0" fontId="66" fillId="0" borderId="7" xfId="0" applyFont="1" applyFill="1" applyBorder="1" applyAlignment="1">
      <alignment horizontal="center" vertical="center" wrapText="1"/>
    </xf>
    <xf numFmtId="0" fontId="33" fillId="0" borderId="1" xfId="0" applyFont="1" applyFill="1" applyBorder="1"/>
    <xf numFmtId="0" fontId="31" fillId="0" borderId="1" xfId="0" applyFont="1" applyFill="1" applyBorder="1" applyAlignment="1">
      <alignment horizontal="center"/>
    </xf>
    <xf numFmtId="0" fontId="31" fillId="0" borderId="48" xfId="0" applyFont="1" applyFill="1" applyBorder="1" applyAlignment="1">
      <alignment horizontal="left" vertical="center" wrapText="1"/>
    </xf>
    <xf numFmtId="0" fontId="31" fillId="0" borderId="40" xfId="0" applyFont="1" applyFill="1" applyBorder="1" applyAlignment="1">
      <alignment horizontal="left" vertical="center" wrapText="1"/>
    </xf>
    <xf numFmtId="0" fontId="11" fillId="0" borderId="38" xfId="0" applyFont="1" applyFill="1" applyBorder="1" applyAlignment="1">
      <alignment horizontal="center" vertical="center" wrapText="1"/>
    </xf>
    <xf numFmtId="0" fontId="60" fillId="0" borderId="15" xfId="0" applyFont="1" applyFill="1" applyBorder="1" applyAlignment="1">
      <alignment horizontal="center" vertical="center" wrapText="1"/>
    </xf>
    <xf numFmtId="0" fontId="11" fillId="0" borderId="33" xfId="0" applyFont="1" applyFill="1" applyBorder="1" applyAlignment="1">
      <alignment vertical="top" wrapText="1"/>
    </xf>
    <xf numFmtId="0" fontId="11" fillId="0" borderId="32" xfId="0" applyFont="1" applyFill="1" applyBorder="1" applyAlignment="1">
      <alignment vertical="top" wrapText="1"/>
    </xf>
    <xf numFmtId="0" fontId="31" fillId="0" borderId="28" xfId="0" applyFont="1" applyFill="1" applyBorder="1" applyAlignment="1">
      <alignment horizontal="left" vertical="center" wrapText="1"/>
    </xf>
    <xf numFmtId="0" fontId="31" fillId="0" borderId="27" xfId="0" applyFont="1" applyFill="1" applyBorder="1" applyAlignment="1">
      <alignment horizontal="left" vertical="center" wrapText="1"/>
    </xf>
    <xf numFmtId="0" fontId="31" fillId="0" borderId="2" xfId="0" applyFont="1" applyFill="1" applyBorder="1" applyAlignment="1">
      <alignment horizontal="left" vertical="center" wrapText="1"/>
    </xf>
    <xf numFmtId="0" fontId="31" fillId="0" borderId="3" xfId="0" applyFont="1" applyFill="1" applyBorder="1" applyAlignment="1">
      <alignment horizontal="left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1" fillId="0" borderId="3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0" fontId="64" fillId="0" borderId="3" xfId="0" applyFont="1" applyFill="1" applyBorder="1" applyAlignment="1">
      <alignment horizontal="center" vertical="center" wrapText="1"/>
    </xf>
    <xf numFmtId="0" fontId="31" fillId="0" borderId="29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left" vertical="center" wrapText="1"/>
    </xf>
    <xf numFmtId="0" fontId="31" fillId="0" borderId="3" xfId="0" applyFont="1" applyFill="1" applyBorder="1" applyAlignment="1">
      <alignment horizontal="left" vertical="center" wrapText="1"/>
    </xf>
    <xf numFmtId="0" fontId="31" fillId="0" borderId="3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0" fillId="0" borderId="0" xfId="0" applyFill="1" applyBorder="1"/>
    <xf numFmtId="0" fontId="6" fillId="0" borderId="3" xfId="0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left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top" wrapText="1"/>
    </xf>
    <xf numFmtId="0" fontId="31" fillId="0" borderId="1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 wrapText="1"/>
    </xf>
    <xf numFmtId="0" fontId="81" fillId="0" borderId="2" xfId="0" applyFont="1" applyFill="1" applyBorder="1" applyAlignment="1">
      <alignment horizontal="center" vertical="center"/>
    </xf>
    <xf numFmtId="0" fontId="8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76" fillId="0" borderId="3" xfId="0" applyFont="1" applyFill="1" applyBorder="1"/>
    <xf numFmtId="0" fontId="76" fillId="0" borderId="38" xfId="0" applyFont="1" applyFill="1" applyBorder="1"/>
    <xf numFmtId="0" fontId="49" fillId="0" borderId="45" xfId="0" applyFont="1" applyFill="1" applyBorder="1" applyAlignment="1">
      <alignment horizontal="center" vertical="top" wrapText="1"/>
    </xf>
    <xf numFmtId="0" fontId="49" fillId="0" borderId="3" xfId="0" applyFont="1" applyFill="1" applyBorder="1" applyAlignment="1">
      <alignment horizontal="center" vertical="top" wrapText="1"/>
    </xf>
    <xf numFmtId="0" fontId="33" fillId="0" borderId="1" xfId="0" applyFont="1" applyFill="1" applyBorder="1" applyAlignment="1">
      <alignment vertical="center"/>
    </xf>
    <xf numFmtId="0" fontId="33" fillId="0" borderId="2" xfId="0" applyFont="1" applyFill="1" applyBorder="1" applyAlignment="1">
      <alignment horizontal="left" vertical="center"/>
    </xf>
    <xf numFmtId="0" fontId="31" fillId="0" borderId="2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top" wrapText="1"/>
    </xf>
    <xf numFmtId="0" fontId="0" fillId="0" borderId="0" xfId="0" applyFill="1" applyBorder="1"/>
    <xf numFmtId="0" fontId="64" fillId="0" borderId="4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top" wrapText="1"/>
    </xf>
    <xf numFmtId="0" fontId="38" fillId="0" borderId="27" xfId="0" applyFont="1" applyFill="1" applyBorder="1" applyAlignment="1">
      <alignment vertical="center"/>
    </xf>
    <xf numFmtId="0" fontId="31" fillId="0" borderId="2" xfId="0" applyFont="1" applyFill="1" applyBorder="1" applyAlignment="1">
      <alignment horizontal="left" vertical="top" wrapText="1"/>
    </xf>
    <xf numFmtId="0" fontId="49" fillId="0" borderId="2" xfId="0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0" fontId="33" fillId="0" borderId="5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wrapText="1"/>
    </xf>
    <xf numFmtId="0" fontId="28" fillId="0" borderId="1" xfId="0" applyFont="1" applyBorder="1"/>
    <xf numFmtId="0" fontId="33" fillId="0" borderId="4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60" fillId="0" borderId="0" xfId="0" applyFont="1" applyFill="1" applyBorder="1" applyAlignment="1">
      <alignment horizontal="center" vertical="center"/>
    </xf>
    <xf numFmtId="0" fontId="33" fillId="0" borderId="3" xfId="0" applyFont="1" applyFill="1" applyBorder="1" applyAlignment="1">
      <alignment horizontal="center" vertical="center"/>
    </xf>
    <xf numFmtId="0" fontId="60" fillId="0" borderId="26" xfId="0" applyFont="1" applyFill="1" applyBorder="1" applyAlignment="1">
      <alignment horizontal="center" vertical="center" wrapText="1"/>
    </xf>
    <xf numFmtId="0" fontId="69" fillId="0" borderId="4" xfId="0" applyFont="1" applyFill="1" applyBorder="1" applyAlignment="1">
      <alignment horizontal="center" vertical="center" wrapText="1"/>
    </xf>
    <xf numFmtId="0" fontId="38" fillId="0" borderId="4" xfId="0" applyFont="1" applyFill="1" applyBorder="1"/>
    <xf numFmtId="0" fontId="11" fillId="0" borderId="1" xfId="0" applyFont="1" applyFill="1" applyBorder="1" applyAlignment="1">
      <alignment horizontal="center" vertical="center" wrapText="1"/>
    </xf>
    <xf numFmtId="0" fontId="102" fillId="0" borderId="0" xfId="0" applyFont="1" applyFill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81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50" fillId="0" borderId="2" xfId="0" applyFont="1" applyFill="1" applyBorder="1"/>
    <xf numFmtId="0" fontId="34" fillId="0" borderId="33" xfId="0" applyFont="1" applyFill="1" applyBorder="1" applyAlignment="1">
      <alignment vertical="center"/>
    </xf>
    <xf numFmtId="0" fontId="33" fillId="0" borderId="32" xfId="0" applyFont="1" applyFill="1" applyBorder="1" applyAlignment="1">
      <alignment vertical="center"/>
    </xf>
    <xf numFmtId="0" fontId="34" fillId="0" borderId="34" xfId="0" applyFont="1" applyFill="1" applyBorder="1" applyAlignment="1">
      <alignment horizontal="center" vertical="center"/>
    </xf>
    <xf numFmtId="0" fontId="28" fillId="0" borderId="38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60" fillId="0" borderId="15" xfId="0" applyFont="1" applyBorder="1" applyAlignment="1">
      <alignment horizontal="center" vertical="center" wrapText="1"/>
    </xf>
    <xf numFmtId="0" fontId="76" fillId="0" borderId="0" xfId="0" applyFont="1"/>
    <xf numFmtId="0" fontId="31" fillId="0" borderId="1" xfId="0" applyFont="1" applyBorder="1"/>
    <xf numFmtId="0" fontId="0" fillId="0" borderId="0" xfId="0"/>
    <xf numFmtId="0" fontId="33" fillId="0" borderId="1" xfId="0" applyFont="1" applyFill="1" applyBorder="1"/>
    <xf numFmtId="0" fontId="92" fillId="0" borderId="1" xfId="0" applyFont="1" applyFill="1" applyBorder="1" applyAlignment="1">
      <alignment horizontal="center" vertical="center" wrapText="1"/>
    </xf>
    <xf numFmtId="0" fontId="92" fillId="0" borderId="0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31" fillId="0" borderId="7" xfId="0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92" fillId="0" borderId="2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/>
    </xf>
    <xf numFmtId="0" fontId="31" fillId="0" borderId="33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left" vertical="center" wrapText="1"/>
    </xf>
    <xf numFmtId="0" fontId="31" fillId="0" borderId="29" xfId="0" applyFont="1" applyFill="1" applyBorder="1" applyAlignment="1">
      <alignment horizontal="left" vertical="center" wrapText="1"/>
    </xf>
    <xf numFmtId="0" fontId="31" fillId="0" borderId="5" xfId="0" applyFont="1" applyFill="1" applyBorder="1" applyAlignment="1">
      <alignment vertical="center" wrapText="1"/>
    </xf>
    <xf numFmtId="0" fontId="47" fillId="0" borderId="7" xfId="0" applyFont="1" applyFill="1" applyBorder="1" applyAlignment="1">
      <alignment horizontal="center" vertical="center" wrapText="1"/>
    </xf>
    <xf numFmtId="0" fontId="49" fillId="0" borderId="1" xfId="0" applyFont="1" applyFill="1" applyBorder="1" applyAlignment="1">
      <alignment horizontal="center" vertical="top" wrapText="1"/>
    </xf>
    <xf numFmtId="0" fontId="49" fillId="0" borderId="7" xfId="0" applyFont="1" applyFill="1" applyBorder="1" applyAlignment="1">
      <alignment horizontal="center" vertical="top" wrapText="1"/>
    </xf>
    <xf numFmtId="0" fontId="49" fillId="0" borderId="36" xfId="0" applyFont="1" applyFill="1" applyBorder="1" applyAlignment="1">
      <alignment horizontal="center" vertical="top" wrapText="1"/>
    </xf>
    <xf numFmtId="0" fontId="114" fillId="0" borderId="32" xfId="0" applyFont="1" applyFill="1" applyBorder="1" applyAlignment="1">
      <alignment horizontal="center" vertical="center" textRotation="90" wrapText="1"/>
    </xf>
    <xf numFmtId="0" fontId="0" fillId="0" borderId="7" xfId="0" applyFill="1" applyBorder="1"/>
    <xf numFmtId="0" fontId="47" fillId="0" borderId="1" xfId="0" applyFont="1" applyFill="1" applyBorder="1" applyAlignment="1">
      <alignment horizontal="center" vertical="center" wrapText="1"/>
    </xf>
    <xf numFmtId="0" fontId="60" fillId="0" borderId="41" xfId="0" applyFont="1" applyFill="1" applyBorder="1" applyAlignment="1">
      <alignment horizontal="center" vertical="center" wrapText="1"/>
    </xf>
    <xf numFmtId="0" fontId="65" fillId="0" borderId="1" xfId="0" applyFont="1" applyFill="1" applyBorder="1" applyAlignment="1">
      <alignment horizontal="center" vertical="center" wrapText="1"/>
    </xf>
    <xf numFmtId="0" fontId="115" fillId="0" borderId="4" xfId="0" applyFont="1" applyBorder="1" applyAlignment="1">
      <alignment horizontal="center" vertical="top" wrapText="1"/>
    </xf>
    <xf numFmtId="0" fontId="115" fillId="0" borderId="4" xfId="0" applyFont="1" applyBorder="1" applyAlignment="1">
      <alignment horizontal="center" vertical="center" wrapText="1"/>
    </xf>
    <xf numFmtId="0" fontId="49" fillId="0" borderId="4" xfId="0" applyFont="1" applyBorder="1" applyAlignment="1">
      <alignment horizontal="center" vertical="top" wrapText="1"/>
    </xf>
    <xf numFmtId="0" fontId="49" fillId="0" borderId="4" xfId="0" applyFont="1" applyFill="1" applyBorder="1" applyAlignment="1">
      <alignment horizontal="center" vertical="top" wrapText="1"/>
    </xf>
    <xf numFmtId="0" fontId="64" fillId="0" borderId="1" xfId="0" applyFont="1" applyFill="1" applyBorder="1" applyAlignment="1">
      <alignment horizontal="center" vertical="top" wrapText="1"/>
    </xf>
    <xf numFmtId="0" fontId="64" fillId="0" borderId="4" xfId="0" applyFont="1" applyFill="1" applyBorder="1" applyAlignment="1">
      <alignment horizontal="center" vertical="top" wrapText="1"/>
    </xf>
    <xf numFmtId="0" fontId="53" fillId="0" borderId="3" xfId="0" applyFont="1" applyFill="1" applyBorder="1" applyAlignment="1">
      <alignment vertical="center"/>
    </xf>
    <xf numFmtId="0" fontId="111" fillId="0" borderId="1" xfId="0" applyFont="1" applyFill="1" applyBorder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0" fillId="0" borderId="0" xfId="0"/>
    <xf numFmtId="0" fontId="33" fillId="0" borderId="1" xfId="0" applyFont="1" applyFill="1" applyBorder="1" applyAlignment="1">
      <alignment horizontal="center"/>
    </xf>
    <xf numFmtId="0" fontId="49" fillId="0" borderId="4" xfId="0" applyFont="1" applyBorder="1" applyAlignment="1">
      <alignment horizontal="center" vertical="center" wrapText="1"/>
    </xf>
    <xf numFmtId="0" fontId="115" fillId="0" borderId="4" xfId="0" applyFont="1" applyFill="1" applyBorder="1" applyAlignment="1">
      <alignment horizontal="center" vertical="top" wrapText="1"/>
    </xf>
    <xf numFmtId="0" fontId="64" fillId="0" borderId="31" xfId="0" applyFont="1" applyBorder="1" applyAlignment="1">
      <alignment horizontal="center" vertical="top" wrapText="1"/>
    </xf>
    <xf numFmtId="0" fontId="110" fillId="0" borderId="1" xfId="0" applyFont="1" applyFill="1" applyBorder="1" applyAlignment="1">
      <alignment horizontal="center" vertical="center"/>
    </xf>
    <xf numFmtId="0" fontId="71" fillId="0" borderId="1" xfId="0" applyFont="1" applyFill="1" applyBorder="1" applyAlignment="1">
      <alignment horizontal="center" vertical="center" wrapText="1"/>
    </xf>
    <xf numFmtId="0" fontId="72" fillId="0" borderId="1" xfId="0" applyFont="1" applyFill="1" applyBorder="1" applyAlignment="1">
      <alignment horizontal="center" vertical="center"/>
    </xf>
    <xf numFmtId="0" fontId="111" fillId="0" borderId="0" xfId="0" applyFont="1" applyFill="1" applyAlignment="1">
      <alignment horizontal="center" vertical="center"/>
    </xf>
    <xf numFmtId="0" fontId="31" fillId="0" borderId="3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3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3" fillId="0" borderId="2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3" fillId="0" borderId="3" xfId="0" applyFont="1" applyFill="1" applyBorder="1" applyAlignment="1">
      <alignment horizontal="center" vertical="center"/>
    </xf>
    <xf numFmtId="0" fontId="115" fillId="0" borderId="1" xfId="0" applyFont="1" applyBorder="1" applyAlignment="1">
      <alignment horizontal="center" vertical="center" wrapText="1"/>
    </xf>
    <xf numFmtId="0" fontId="34" fillId="2" borderId="32" xfId="0" applyFont="1" applyFill="1" applyBorder="1" applyAlignment="1">
      <alignment horizontal="center" vertical="center"/>
    </xf>
    <xf numFmtId="0" fontId="59" fillId="0" borderId="4" xfId="0" applyFont="1" applyFill="1" applyBorder="1" applyAlignment="1">
      <alignment horizontal="left" vertical="center"/>
    </xf>
    <xf numFmtId="0" fontId="59" fillId="0" borderId="1" xfId="0" applyFont="1" applyFill="1" applyBorder="1" applyAlignment="1">
      <alignment horizontal="left" vertical="center" wrapText="1"/>
    </xf>
    <xf numFmtId="0" fontId="33" fillId="0" borderId="3" xfId="0" applyFont="1" applyFill="1" applyBorder="1" applyAlignment="1">
      <alignment horizontal="left" vertical="center" wrapText="1"/>
    </xf>
    <xf numFmtId="0" fontId="33" fillId="0" borderId="2" xfId="0" applyFont="1" applyFill="1" applyBorder="1" applyAlignment="1">
      <alignment horizontal="left" vertical="center" wrapText="1"/>
    </xf>
    <xf numFmtId="0" fontId="33" fillId="0" borderId="4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vertical="top" wrapText="1"/>
    </xf>
    <xf numFmtId="0" fontId="81" fillId="0" borderId="1" xfId="0" applyFont="1" applyFill="1" applyBorder="1" applyAlignment="1">
      <alignment vertical="center" wrapText="1"/>
    </xf>
    <xf numFmtId="0" fontId="33" fillId="0" borderId="4" xfId="0" applyFont="1" applyFill="1" applyBorder="1" applyAlignment="1">
      <alignment vertical="center" wrapText="1"/>
    </xf>
    <xf numFmtId="0" fontId="31" fillId="0" borderId="2" xfId="0" applyFont="1" applyFill="1" applyBorder="1" applyAlignment="1"/>
    <xf numFmtId="0" fontId="33" fillId="0" borderId="1" xfId="0" applyFont="1" applyBorder="1" applyAlignment="1">
      <alignment vertical="center"/>
    </xf>
    <xf numFmtId="0" fontId="33" fillId="0" borderId="4" xfId="0" applyFont="1" applyFill="1" applyBorder="1" applyAlignment="1"/>
    <xf numFmtId="0" fontId="33" fillId="0" borderId="1" xfId="0" applyFont="1" applyBorder="1" applyAlignment="1"/>
    <xf numFmtId="0" fontId="33" fillId="0" borderId="3" xfId="0" applyFont="1" applyFill="1" applyBorder="1" applyAlignment="1"/>
    <xf numFmtId="0" fontId="33" fillId="0" borderId="0" xfId="0" applyFont="1" applyAlignment="1">
      <alignment wrapText="1"/>
    </xf>
    <xf numFmtId="0" fontId="64" fillId="0" borderId="1" xfId="0" applyFont="1" applyFill="1" applyBorder="1" applyAlignment="1">
      <alignment horizontal="left" vertical="center" wrapText="1"/>
    </xf>
    <xf numFmtId="0" fontId="64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116" fillId="0" borderId="1" xfId="0" applyFont="1" applyFill="1" applyBorder="1" applyAlignment="1">
      <alignment horizontal="center" vertical="center"/>
    </xf>
    <xf numFmtId="0" fontId="115" fillId="0" borderId="1" xfId="0" applyFont="1" applyFill="1" applyBorder="1" applyAlignment="1">
      <alignment horizontal="center" vertical="center" wrapText="1"/>
    </xf>
    <xf numFmtId="0" fontId="117" fillId="0" borderId="1" xfId="0" applyFont="1" applyFill="1" applyBorder="1" applyAlignment="1">
      <alignment horizontal="center" vertical="center" wrapText="1"/>
    </xf>
    <xf numFmtId="0" fontId="118" fillId="0" borderId="1" xfId="0" applyFont="1" applyFill="1" applyBorder="1" applyAlignment="1">
      <alignment horizontal="center" vertical="center" wrapText="1"/>
    </xf>
    <xf numFmtId="0" fontId="119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/>
    </xf>
    <xf numFmtId="0" fontId="110" fillId="0" borderId="1" xfId="0" applyFont="1" applyBorder="1" applyAlignment="1">
      <alignment horizontal="center" vertical="center"/>
    </xf>
    <xf numFmtId="0" fontId="38" fillId="0" borderId="1" xfId="0" applyFont="1" applyBorder="1"/>
    <xf numFmtId="0" fontId="38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2" fillId="0" borderId="1" xfId="0" applyFont="1" applyBorder="1" applyAlignment="1">
      <alignment horizontal="center" vertical="center"/>
    </xf>
    <xf numFmtId="0" fontId="0" fillId="0" borderId="24" xfId="0" applyFill="1" applyBorder="1" applyAlignment="1">
      <alignment vertical="center"/>
    </xf>
    <xf numFmtId="0" fontId="49" fillId="0" borderId="3" xfId="0" applyFont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left" vertical="center" wrapText="1"/>
    </xf>
    <xf numFmtId="0" fontId="31" fillId="0" borderId="2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/>
    </xf>
    <xf numFmtId="0" fontId="60" fillId="0" borderId="36" xfId="0" applyFont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4" fillId="0" borderId="44" xfId="0" applyFont="1" applyFill="1" applyBorder="1" applyAlignment="1">
      <alignment horizontal="center"/>
    </xf>
    <xf numFmtId="0" fontId="81" fillId="0" borderId="24" xfId="0" applyFont="1" applyFill="1" applyBorder="1" applyAlignment="1">
      <alignment horizontal="center" vertical="center"/>
    </xf>
    <xf numFmtId="0" fontId="33" fillId="0" borderId="29" xfId="0" applyFont="1" applyFill="1" applyBorder="1"/>
    <xf numFmtId="0" fontId="6" fillId="0" borderId="3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left" vertical="center" wrapText="1"/>
    </xf>
    <xf numFmtId="0" fontId="33" fillId="0" borderId="1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1" fillId="0" borderId="31" xfId="0" applyFont="1" applyFill="1" applyBorder="1" applyAlignment="1">
      <alignment horizontal="center" vertical="center" wrapText="1"/>
    </xf>
    <xf numFmtId="0" fontId="31" fillId="0" borderId="4" xfId="0" applyFont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65" fillId="0" borderId="7" xfId="0" applyFont="1" applyBorder="1" applyAlignment="1">
      <alignment horizontal="center" vertical="center" wrapText="1"/>
    </xf>
    <xf numFmtId="0" fontId="65" fillId="0" borderId="36" xfId="0" applyFont="1" applyBorder="1" applyAlignment="1">
      <alignment horizontal="center" vertical="center" wrapText="1"/>
    </xf>
    <xf numFmtId="0" fontId="65" fillId="0" borderId="30" xfId="0" applyFont="1" applyBorder="1" applyAlignment="1">
      <alignment horizontal="center" vertical="center" wrapText="1"/>
    </xf>
    <xf numFmtId="0" fontId="0" fillId="0" borderId="0" xfId="0" applyBorder="1" applyAlignment="1"/>
    <xf numFmtId="0" fontId="31" fillId="0" borderId="4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31" fillId="0" borderId="2" xfId="0" applyFont="1" applyFill="1" applyBorder="1" applyAlignment="1">
      <alignment horizontal="center" vertical="top" wrapText="1"/>
    </xf>
    <xf numFmtId="0" fontId="59" fillId="0" borderId="4" xfId="0" applyFont="1" applyFill="1" applyBorder="1" applyAlignment="1">
      <alignment horizontal="center" vertical="center" wrapText="1"/>
    </xf>
    <xf numFmtId="0" fontId="11" fillId="0" borderId="0" xfId="0" applyFont="1" applyFill="1"/>
    <xf numFmtId="0" fontId="31" fillId="0" borderId="1" xfId="0" applyFont="1" applyFill="1" applyBorder="1" applyAlignment="1">
      <alignment horizontal="center" vertical="top" wrapText="1"/>
    </xf>
    <xf numFmtId="0" fontId="3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59" fillId="0" borderId="4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52" fillId="0" borderId="0" xfId="0" applyFont="1" applyFill="1" applyBorder="1" applyAlignment="1">
      <alignment horizontal="left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51" fillId="0" borderId="0" xfId="0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center"/>
    </xf>
    <xf numFmtId="0" fontId="29" fillId="0" borderId="4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 textRotation="90" wrapText="1"/>
    </xf>
    <xf numFmtId="0" fontId="10" fillId="0" borderId="31" xfId="0" applyFont="1" applyFill="1" applyBorder="1" applyAlignment="1">
      <alignment horizontal="center" vertical="center" textRotation="90" wrapText="1"/>
    </xf>
    <xf numFmtId="0" fontId="10" fillId="0" borderId="6" xfId="0" applyFont="1" applyFill="1" applyBorder="1" applyAlignment="1">
      <alignment horizontal="center" vertical="top" wrapText="1"/>
    </xf>
    <xf numFmtId="0" fontId="10" fillId="0" borderId="15" xfId="0" applyFont="1" applyFill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79" fillId="0" borderId="0" xfId="0" applyFont="1"/>
    <xf numFmtId="0" fontId="11" fillId="0" borderId="0" xfId="0" applyFont="1"/>
    <xf numFmtId="0" fontId="79" fillId="0" borderId="0" xfId="0" applyFont="1"/>
    <xf numFmtId="0" fontId="31" fillId="0" borderId="3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11" fillId="0" borderId="0" xfId="0" applyFont="1"/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/>
    </xf>
    <xf numFmtId="0" fontId="123" fillId="0" borderId="0" xfId="0" applyFont="1"/>
    <xf numFmtId="0" fontId="33" fillId="0" borderId="1" xfId="0" applyFont="1" applyFill="1" applyBorder="1" applyAlignment="1">
      <alignment horizontal="center" vertical="center"/>
    </xf>
    <xf numFmtId="0" fontId="124" fillId="0" borderId="4" xfId="0" applyFont="1" applyFill="1" applyBorder="1" applyAlignment="1">
      <alignment horizontal="center" vertical="center" wrapText="1"/>
    </xf>
    <xf numFmtId="0" fontId="125" fillId="0" borderId="4" xfId="0" applyFont="1" applyFill="1" applyBorder="1" applyAlignment="1">
      <alignment horizontal="center" vertical="center" wrapText="1"/>
    </xf>
    <xf numFmtId="0" fontId="126" fillId="0" borderId="1" xfId="0" applyFont="1" applyFill="1" applyBorder="1" applyAlignment="1">
      <alignment horizontal="center" vertical="center"/>
    </xf>
    <xf numFmtId="0" fontId="124" fillId="0" borderId="1" xfId="0" applyFont="1" applyFill="1" applyBorder="1" applyAlignment="1">
      <alignment horizontal="center" vertical="center" wrapText="1"/>
    </xf>
    <xf numFmtId="0" fontId="125" fillId="0" borderId="1" xfId="0" applyFont="1" applyFill="1" applyBorder="1" applyAlignment="1">
      <alignment horizontal="center" vertical="center" wrapText="1"/>
    </xf>
    <xf numFmtId="0" fontId="127" fillId="2" borderId="1" xfId="0" applyFont="1" applyFill="1" applyBorder="1" applyAlignment="1">
      <alignment horizontal="center" vertical="center" wrapText="1"/>
    </xf>
    <xf numFmtId="0" fontId="126" fillId="0" borderId="2" xfId="0" applyFont="1" applyFill="1" applyBorder="1" applyAlignment="1">
      <alignment horizontal="center" vertical="center"/>
    </xf>
    <xf numFmtId="0" fontId="126" fillId="0" borderId="0" xfId="0" applyFont="1" applyFill="1" applyAlignment="1">
      <alignment vertical="center"/>
    </xf>
    <xf numFmtId="0" fontId="125" fillId="0" borderId="33" xfId="0" applyFont="1" applyFill="1" applyBorder="1" applyAlignment="1">
      <alignment horizontal="center" vertical="center" wrapText="1"/>
    </xf>
    <xf numFmtId="0" fontId="128" fillId="0" borderId="32" xfId="0" applyFont="1" applyFill="1" applyBorder="1" applyAlignment="1">
      <alignment vertical="center"/>
    </xf>
    <xf numFmtId="0" fontId="125" fillId="0" borderId="32" xfId="0" applyFont="1" applyFill="1" applyBorder="1" applyAlignment="1">
      <alignment horizontal="center" vertical="center"/>
    </xf>
    <xf numFmtId="0" fontId="129" fillId="0" borderId="32" xfId="0" applyFont="1" applyFill="1" applyBorder="1" applyAlignment="1">
      <alignment horizontal="center" vertical="center"/>
    </xf>
    <xf numFmtId="0" fontId="128" fillId="2" borderId="32" xfId="0" applyFont="1" applyFill="1" applyBorder="1" applyAlignment="1">
      <alignment horizontal="center" vertical="center"/>
    </xf>
    <xf numFmtId="0" fontId="125" fillId="0" borderId="39" xfId="0" applyFont="1" applyFill="1" applyBorder="1" applyAlignment="1">
      <alignment horizontal="center" vertical="center"/>
    </xf>
    <xf numFmtId="1" fontId="125" fillId="0" borderId="24" xfId="0" applyNumberFormat="1" applyFont="1" applyFill="1" applyBorder="1" applyAlignment="1">
      <alignment horizontal="center" vertical="center" wrapText="1"/>
    </xf>
    <xf numFmtId="0" fontId="125" fillId="0" borderId="46" xfId="0" applyFont="1" applyFill="1" applyBorder="1" applyAlignment="1">
      <alignment horizontal="center" vertical="center"/>
    </xf>
    <xf numFmtId="0" fontId="129" fillId="0" borderId="39" xfId="0" applyFont="1" applyFill="1" applyBorder="1" applyAlignment="1">
      <alignment horizontal="center" vertical="center" wrapText="1"/>
    </xf>
    <xf numFmtId="0" fontId="125" fillId="0" borderId="24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/>
    </xf>
    <xf numFmtId="1" fontId="11" fillId="0" borderId="42" xfId="0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top" wrapText="1"/>
    </xf>
    <xf numFmtId="0" fontId="31" fillId="0" borderId="2" xfId="0" applyFont="1" applyBorder="1"/>
    <xf numFmtId="1" fontId="11" fillId="0" borderId="2" xfId="0" applyNumberFormat="1" applyFont="1" applyFill="1" applyBorder="1" applyAlignment="1">
      <alignment horizontal="center" vertical="center" wrapText="1"/>
    </xf>
    <xf numFmtId="0" fontId="4" fillId="0" borderId="33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1" fillId="0" borderId="32" xfId="0" applyFont="1" applyBorder="1" applyAlignment="1">
      <alignment horizontal="center" vertical="top" wrapText="1"/>
    </xf>
    <xf numFmtId="0" fontId="10" fillId="0" borderId="32" xfId="0" applyFont="1" applyBorder="1" applyAlignment="1">
      <alignment horizontal="center" vertical="top" wrapText="1"/>
    </xf>
    <xf numFmtId="0" fontId="31" fillId="0" borderId="4" xfId="0" applyFont="1" applyFill="1" applyBorder="1" applyAlignment="1">
      <alignment horizontal="left" vertical="top" wrapText="1"/>
    </xf>
    <xf numFmtId="0" fontId="49" fillId="0" borderId="39" xfId="0" applyFont="1" applyBorder="1" applyAlignment="1">
      <alignment horizontal="center" vertical="center" wrapText="1"/>
    </xf>
    <xf numFmtId="0" fontId="49" fillId="0" borderId="24" xfId="0" applyFont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1" fillId="0" borderId="7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/>
    </xf>
    <xf numFmtId="0" fontId="31" fillId="2" borderId="7" xfId="0" applyFont="1" applyFill="1" applyBorder="1" applyAlignment="1">
      <alignment horizontal="center" vertical="center"/>
    </xf>
    <xf numFmtId="0" fontId="31" fillId="2" borderId="27" xfId="0" applyFont="1" applyFill="1" applyBorder="1" applyAlignment="1">
      <alignment horizontal="center" vertical="center"/>
    </xf>
    <xf numFmtId="0" fontId="31" fillId="2" borderId="29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65" fillId="0" borderId="24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left" vertical="center" wrapText="1"/>
    </xf>
    <xf numFmtId="0" fontId="31" fillId="0" borderId="1" xfId="0" applyFont="1" applyFill="1" applyBorder="1" applyAlignment="1">
      <alignment horizontal="left" vertical="center" wrapText="1"/>
    </xf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left" vertical="center"/>
    </xf>
    <xf numFmtId="0" fontId="59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wrapText="1"/>
    </xf>
    <xf numFmtId="0" fontId="33" fillId="0" borderId="1" xfId="0" applyFont="1" applyFill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left" vertical="center" wrapText="1"/>
    </xf>
    <xf numFmtId="0" fontId="31" fillId="0" borderId="5" xfId="0" applyFont="1" applyFill="1" applyBorder="1" applyAlignment="1">
      <alignment horizontal="left" vertical="center" wrapText="1"/>
    </xf>
    <xf numFmtId="0" fontId="59" fillId="0" borderId="2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left" vertical="center" wrapText="1"/>
    </xf>
    <xf numFmtId="0" fontId="81" fillId="0" borderId="0" xfId="0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horizontal="center" vertical="center" wrapText="1"/>
    </xf>
    <xf numFmtId="0" fontId="49" fillId="0" borderId="34" xfId="0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left" vertical="center" wrapText="1"/>
    </xf>
    <xf numFmtId="0" fontId="53" fillId="0" borderId="0" xfId="0" applyFont="1" applyFill="1" applyBorder="1" applyAlignment="1">
      <alignment horizontal="center" vertical="center"/>
    </xf>
    <xf numFmtId="0" fontId="79" fillId="0" borderId="0" xfId="0" applyFont="1" applyFill="1"/>
    <xf numFmtId="0" fontId="31" fillId="0" borderId="2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1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3" fillId="0" borderId="2" xfId="0" applyFont="1" applyFill="1" applyBorder="1" applyAlignment="1">
      <alignment horizontal="center" vertical="center" wrapText="1"/>
    </xf>
    <xf numFmtId="0" fontId="115" fillId="0" borderId="1" xfId="0" applyFont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0" fillId="0" borderId="0" xfId="0" applyFill="1" applyBorder="1"/>
    <xf numFmtId="0" fontId="11" fillId="0" borderId="0" xfId="0" applyFont="1"/>
    <xf numFmtId="0" fontId="11" fillId="0" borderId="0" xfId="0" applyFont="1" applyFill="1"/>
    <xf numFmtId="0" fontId="64" fillId="0" borderId="3" xfId="0" applyFont="1" applyFill="1" applyBorder="1" applyAlignment="1">
      <alignment horizontal="center" vertical="center" wrapText="1"/>
    </xf>
    <xf numFmtId="0" fontId="31" fillId="0" borderId="3" xfId="0" applyFont="1" applyFill="1" applyBorder="1" applyAlignment="1">
      <alignment horizontal="center" vertical="center"/>
    </xf>
    <xf numFmtId="0" fontId="64" fillId="0" borderId="4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31" fillId="0" borderId="7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 wrapText="1"/>
    </xf>
    <xf numFmtId="0" fontId="33" fillId="0" borderId="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4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vertical="center"/>
    </xf>
    <xf numFmtId="0" fontId="3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/>
    </xf>
    <xf numFmtId="0" fontId="49" fillId="0" borderId="7" xfId="0" applyFont="1" applyFill="1" applyBorder="1" applyAlignment="1">
      <alignment horizontal="center" vertical="center" wrapText="1"/>
    </xf>
    <xf numFmtId="0" fontId="49" fillId="0" borderId="7" xfId="0" applyFont="1" applyBorder="1" applyAlignment="1">
      <alignment horizontal="center" vertical="center" wrapText="1"/>
    </xf>
    <xf numFmtId="0" fontId="49" fillId="0" borderId="5" xfId="0" applyFont="1" applyFill="1" applyBorder="1" applyAlignment="1">
      <alignment horizontal="center" vertical="center" wrapText="1"/>
    </xf>
    <xf numFmtId="0" fontId="49" fillId="0" borderId="44" xfId="0" applyFont="1" applyBorder="1" applyAlignment="1">
      <alignment horizontal="center" vertical="center" wrapText="1"/>
    </xf>
    <xf numFmtId="0" fontId="49" fillId="0" borderId="30" xfId="0" applyFont="1" applyFill="1" applyBorder="1" applyAlignment="1">
      <alignment horizontal="center" vertical="center" wrapText="1"/>
    </xf>
    <xf numFmtId="0" fontId="49" fillId="0" borderId="42" xfId="0" applyFont="1" applyFill="1" applyBorder="1" applyAlignment="1">
      <alignment horizontal="center" vertical="center" wrapText="1"/>
    </xf>
    <xf numFmtId="0" fontId="49" fillId="0" borderId="24" xfId="0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top" wrapText="1"/>
    </xf>
    <xf numFmtId="0" fontId="5" fillId="0" borderId="24" xfId="0" applyFont="1" applyBorder="1" applyAlignment="1">
      <alignment horizontal="center" vertical="top" wrapText="1"/>
    </xf>
    <xf numFmtId="0" fontId="71" fillId="0" borderId="1" xfId="0" applyFont="1" applyBorder="1" applyAlignment="1">
      <alignment horizontal="left" vertical="center" wrapText="1"/>
    </xf>
    <xf numFmtId="0" fontId="72" fillId="0" borderId="1" xfId="0" applyFont="1" applyBorder="1" applyAlignment="1">
      <alignment horizontal="left" vertical="center"/>
    </xf>
    <xf numFmtId="0" fontId="64" fillId="0" borderId="3" xfId="0" applyFont="1" applyFill="1" applyBorder="1" applyAlignment="1">
      <alignment horizontal="center" vertical="top" wrapText="1"/>
    </xf>
    <xf numFmtId="0" fontId="49" fillId="0" borderId="3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9" fillId="0" borderId="25" xfId="0" applyFont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64" fillId="0" borderId="20" xfId="0" applyFont="1" applyBorder="1" applyAlignment="1">
      <alignment horizontal="center" vertical="top" wrapText="1"/>
    </xf>
    <xf numFmtId="0" fontId="49" fillId="0" borderId="4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3" fillId="0" borderId="1" xfId="0" applyFont="1" applyFill="1" applyBorder="1" applyAlignment="1">
      <alignment vertical="center"/>
    </xf>
    <xf numFmtId="0" fontId="49" fillId="0" borderId="50" xfId="0" applyFont="1" applyBorder="1" applyAlignment="1">
      <alignment horizontal="center" vertical="center" wrapText="1"/>
    </xf>
    <xf numFmtId="0" fontId="33" fillId="0" borderId="38" xfId="0" applyFont="1" applyFill="1" applyBorder="1" applyAlignment="1">
      <alignment horizontal="left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31" fillId="2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2" xfId="0" applyFont="1" applyBorder="1" applyAlignment="1">
      <alignment horizontal="left" vertical="center"/>
    </xf>
    <xf numFmtId="0" fontId="31" fillId="0" borderId="2" xfId="0" applyFont="1" applyFill="1" applyBorder="1" applyAlignment="1">
      <alignment horizontal="left" vertical="center" wrapText="1"/>
    </xf>
    <xf numFmtId="0" fontId="31" fillId="0" borderId="4" xfId="0" applyFont="1" applyFill="1" applyBorder="1" applyAlignment="1">
      <alignment horizontal="left" vertical="center" wrapText="1"/>
    </xf>
    <xf numFmtId="0" fontId="31" fillId="0" borderId="28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1" fillId="0" borderId="3" xfId="0" applyFont="1" applyFill="1" applyBorder="1" applyAlignment="1">
      <alignment horizontal="left" vertical="center" wrapText="1"/>
    </xf>
    <xf numFmtId="0" fontId="33" fillId="0" borderId="2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left" vertical="center" wrapText="1"/>
    </xf>
    <xf numFmtId="0" fontId="31" fillId="0" borderId="7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 wrapText="1"/>
    </xf>
    <xf numFmtId="0" fontId="33" fillId="0" borderId="1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vertical="center" wrapText="1"/>
    </xf>
    <xf numFmtId="0" fontId="31" fillId="0" borderId="3" xfId="0" applyFont="1" applyFill="1" applyBorder="1" applyAlignment="1">
      <alignment vertical="center" wrapText="1"/>
    </xf>
    <xf numFmtId="0" fontId="3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top" wrapText="1"/>
    </xf>
    <xf numFmtId="0" fontId="64" fillId="0" borderId="2" xfId="0" applyFont="1" applyFill="1" applyBorder="1" applyAlignment="1">
      <alignment horizontal="left" vertical="top" wrapText="1"/>
    </xf>
    <xf numFmtId="0" fontId="111" fillId="0" borderId="2" xfId="0" applyFont="1" applyFill="1" applyBorder="1" applyAlignment="1">
      <alignment horizontal="center" vertical="center"/>
    </xf>
    <xf numFmtId="0" fontId="65" fillId="0" borderId="2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top" wrapText="1"/>
    </xf>
    <xf numFmtId="0" fontId="65" fillId="0" borderId="5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top" wrapText="1"/>
    </xf>
    <xf numFmtId="0" fontId="65" fillId="0" borderId="30" xfId="0" applyFont="1" applyFill="1" applyBorder="1" applyAlignment="1">
      <alignment horizontal="center" vertical="center" wrapText="1"/>
    </xf>
    <xf numFmtId="0" fontId="65" fillId="0" borderId="42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/>
    </xf>
    <xf numFmtId="0" fontId="11" fillId="0" borderId="0" xfId="0" applyFont="1"/>
    <xf numFmtId="0" fontId="59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left" vertical="center" wrapText="1"/>
    </xf>
    <xf numFmtId="0" fontId="34" fillId="0" borderId="0" xfId="0" applyFont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 wrapText="1"/>
    </xf>
    <xf numFmtId="0" fontId="31" fillId="0" borderId="29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31" fillId="0" borderId="7" xfId="0" applyFont="1" applyFill="1" applyBorder="1" applyAlignment="1">
      <alignment horizontal="center" vertical="center" wrapText="1"/>
    </xf>
    <xf numFmtId="0" fontId="59" fillId="0" borderId="2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49" fillId="0" borderId="0" xfId="0" applyFont="1"/>
    <xf numFmtId="0" fontId="135" fillId="0" borderId="0" xfId="0" applyFont="1"/>
    <xf numFmtId="0" fontId="136" fillId="0" borderId="4" xfId="0" applyFont="1" applyBorder="1" applyAlignment="1">
      <alignment horizontal="center" vertical="top" wrapText="1"/>
    </xf>
    <xf numFmtId="0" fontId="38" fillId="0" borderId="1" xfId="0" applyFont="1" applyFill="1" applyBorder="1" applyAlignment="1">
      <alignment horizontal="center" vertical="center" textRotation="90"/>
    </xf>
    <xf numFmtId="0" fontId="38" fillId="0" borderId="2" xfId="0" applyFont="1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113" fillId="0" borderId="36" xfId="0" applyFon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113" fillId="0" borderId="3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13" fillId="0" borderId="42" xfId="0" applyFont="1" applyFill="1" applyBorder="1" applyAlignment="1">
      <alignment horizontal="center" vertical="center"/>
    </xf>
    <xf numFmtId="0" fontId="113" fillId="0" borderId="33" xfId="0" applyFont="1" applyFill="1" applyBorder="1" applyAlignment="1">
      <alignment horizontal="left" vertical="center"/>
    </xf>
    <xf numFmtId="0" fontId="102" fillId="0" borderId="32" xfId="0" applyFont="1" applyFill="1" applyBorder="1" applyAlignment="1">
      <alignment horizontal="center" vertical="center"/>
    </xf>
    <xf numFmtId="0" fontId="102" fillId="0" borderId="39" xfId="0" applyFont="1" applyFill="1" applyBorder="1" applyAlignment="1">
      <alignment horizontal="center" vertical="center"/>
    </xf>
    <xf numFmtId="0" fontId="102" fillId="0" borderId="46" xfId="0" applyFont="1" applyFill="1" applyBorder="1" applyAlignment="1">
      <alignment horizontal="center" vertical="center"/>
    </xf>
    <xf numFmtId="0" fontId="102" fillId="0" borderId="24" xfId="0" applyFont="1" applyFill="1" applyBorder="1" applyAlignment="1">
      <alignment horizontal="center" vertical="center"/>
    </xf>
    <xf numFmtId="1" fontId="31" fillId="0" borderId="28" xfId="0" applyNumberFormat="1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31" fillId="0" borderId="7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1" fillId="0" borderId="1" xfId="0" applyFont="1" applyFill="1" applyBorder="1" applyAlignment="1">
      <alignment horizontal="left" vertical="center" wrapText="1"/>
    </xf>
    <xf numFmtId="0" fontId="43" fillId="0" borderId="0" xfId="0" applyFont="1" applyBorder="1"/>
    <xf numFmtId="0" fontId="31" fillId="0" borderId="2" xfId="0" applyFont="1" applyFill="1" applyBorder="1" applyAlignment="1">
      <alignment horizontal="center" vertical="center"/>
    </xf>
    <xf numFmtId="0" fontId="79" fillId="0" borderId="0" xfId="0" applyFont="1"/>
    <xf numFmtId="0" fontId="33" fillId="2" borderId="2" xfId="0" applyFont="1" applyFill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11" fillId="0" borderId="0" xfId="0" applyFont="1"/>
    <xf numFmtId="0" fontId="11" fillId="0" borderId="9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left" vertical="center" wrapText="1"/>
    </xf>
    <xf numFmtId="0" fontId="33" fillId="0" borderId="1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45" fillId="2" borderId="2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left" vertical="center" wrapText="1"/>
    </xf>
    <xf numFmtId="0" fontId="31" fillId="0" borderId="29" xfId="0" applyFont="1" applyFill="1" applyBorder="1" applyAlignment="1">
      <alignment horizontal="left" vertical="top"/>
    </xf>
    <xf numFmtId="0" fontId="11" fillId="0" borderId="0" xfId="0" applyNumberFormat="1" applyFont="1" applyFill="1" applyBorder="1" applyAlignment="1">
      <alignment horizontal="center" vertical="center"/>
    </xf>
    <xf numFmtId="1" fontId="79" fillId="0" borderId="32" xfId="0" applyNumberFormat="1" applyFont="1" applyFill="1" applyBorder="1" applyAlignment="1">
      <alignment horizontal="center" vertical="center"/>
    </xf>
    <xf numFmtId="1" fontId="11" fillId="0" borderId="32" xfId="0" applyNumberFormat="1" applyFont="1" applyFill="1" applyBorder="1" applyAlignment="1">
      <alignment horizontal="center" vertical="center"/>
    </xf>
    <xf numFmtId="0" fontId="79" fillId="0" borderId="32" xfId="0" applyFont="1" applyFill="1" applyBorder="1" applyAlignment="1">
      <alignment horizontal="center" vertical="center"/>
    </xf>
    <xf numFmtId="0" fontId="11" fillId="0" borderId="24" xfId="0" applyNumberFormat="1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11" fillId="0" borderId="3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3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02" fillId="0" borderId="34" xfId="0" applyFont="1" applyFill="1" applyBorder="1" applyAlignment="1">
      <alignment horizontal="center" vertical="center"/>
    </xf>
    <xf numFmtId="0" fontId="113" fillId="0" borderId="25" xfId="0" applyFont="1" applyFill="1" applyBorder="1" applyAlignment="1">
      <alignment horizontal="center" vertical="center"/>
    </xf>
    <xf numFmtId="0" fontId="113" fillId="0" borderId="1" xfId="0" applyFont="1" applyFill="1" applyBorder="1" applyAlignment="1">
      <alignment horizontal="center" vertical="center"/>
    </xf>
    <xf numFmtId="0" fontId="79" fillId="0" borderId="0" xfId="0" applyFont="1" applyFill="1"/>
    <xf numFmtId="0" fontId="31" fillId="0" borderId="2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left" vertical="center" wrapText="1"/>
    </xf>
    <xf numFmtId="0" fontId="31" fillId="0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vertical="center" wrapText="1"/>
    </xf>
    <xf numFmtId="0" fontId="11" fillId="0" borderId="0" xfId="0" applyFont="1" applyFill="1"/>
    <xf numFmtId="0" fontId="3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center"/>
    </xf>
    <xf numFmtId="0" fontId="31" fillId="0" borderId="7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1" fillId="0" borderId="27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50" fillId="0" borderId="0" xfId="0" applyFont="1" applyFill="1"/>
    <xf numFmtId="0" fontId="29" fillId="0" borderId="1" xfId="0" applyFont="1" applyFill="1" applyBorder="1"/>
    <xf numFmtId="0" fontId="31" fillId="0" borderId="27" xfId="0" applyFont="1" applyFill="1" applyBorder="1" applyAlignment="1"/>
    <xf numFmtId="0" fontId="115" fillId="0" borderId="29" xfId="0" applyFont="1" applyFill="1" applyBorder="1" applyAlignment="1">
      <alignment vertical="center" wrapText="1"/>
    </xf>
    <xf numFmtId="0" fontId="53" fillId="0" borderId="0" xfId="0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64" fillId="0" borderId="2" xfId="0" applyFont="1" applyBorder="1" applyAlignment="1">
      <alignment horizontal="center" vertical="center" wrapText="1"/>
    </xf>
    <xf numFmtId="0" fontId="0" fillId="0" borderId="0" xfId="0" applyFill="1" applyBorder="1"/>
    <xf numFmtId="0" fontId="33" fillId="0" borderId="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02" fillId="0" borderId="0" xfId="0" applyFont="1" applyFill="1" applyBorder="1" applyAlignment="1">
      <alignment horizontal="center" vertical="center"/>
    </xf>
    <xf numFmtId="0" fontId="113" fillId="0" borderId="0" xfId="0" applyFont="1" applyFill="1" applyBorder="1" applyAlignment="1">
      <alignment horizontal="center" vertical="center"/>
    </xf>
    <xf numFmtId="1" fontId="0" fillId="0" borderId="0" xfId="0" applyNumberFormat="1" applyFill="1" applyBorder="1"/>
    <xf numFmtId="0" fontId="137" fillId="0" borderId="27" xfId="0" applyFont="1" applyFill="1" applyBorder="1" applyAlignment="1">
      <alignment vertical="center" wrapText="1"/>
    </xf>
    <xf numFmtId="0" fontId="138" fillId="0" borderId="1" xfId="0" applyFont="1" applyFill="1" applyBorder="1" applyAlignment="1">
      <alignment horizontal="center" vertical="center"/>
    </xf>
    <xf numFmtId="0" fontId="138" fillId="0" borderId="4" xfId="0" applyNumberFormat="1" applyFont="1" applyFill="1" applyBorder="1" applyAlignment="1">
      <alignment horizontal="center" vertical="center"/>
    </xf>
    <xf numFmtId="0" fontId="77" fillId="0" borderId="4" xfId="0" applyNumberFormat="1" applyFont="1" applyFill="1" applyBorder="1" applyAlignment="1">
      <alignment horizontal="center" vertical="center"/>
    </xf>
    <xf numFmtId="0" fontId="139" fillId="0" borderId="0" xfId="0" applyFont="1" applyFill="1" applyAlignment="1">
      <alignment horizontal="center" vertical="center"/>
    </xf>
    <xf numFmtId="0" fontId="139" fillId="0" borderId="1" xfId="0" applyFont="1" applyFill="1" applyBorder="1" applyAlignment="1">
      <alignment horizontal="center" vertical="center"/>
    </xf>
    <xf numFmtId="0" fontId="50" fillId="0" borderId="0" xfId="0" applyFont="1" applyFill="1" applyBorder="1"/>
    <xf numFmtId="0" fontId="31" fillId="0" borderId="1" xfId="0" applyFont="1" applyFill="1" applyBorder="1" applyAlignment="1">
      <alignment horizontal="left"/>
    </xf>
    <xf numFmtId="0" fontId="50" fillId="0" borderId="1" xfId="0" applyFont="1" applyFill="1" applyBorder="1"/>
    <xf numFmtId="0" fontId="33" fillId="0" borderId="0" xfId="0" applyFont="1" applyFill="1" applyBorder="1" applyAlignment="1">
      <alignment vertical="center"/>
    </xf>
    <xf numFmtId="0" fontId="31" fillId="0" borderId="30" xfId="0" applyFont="1" applyFill="1" applyBorder="1" applyAlignment="1">
      <alignment horizontal="center" vertical="center"/>
    </xf>
    <xf numFmtId="0" fontId="80" fillId="0" borderId="3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top" wrapText="1"/>
    </xf>
    <xf numFmtId="0" fontId="38" fillId="0" borderId="2" xfId="0" applyFont="1" applyBorder="1" applyAlignment="1">
      <alignment vertical="center"/>
    </xf>
    <xf numFmtId="0" fontId="49" fillId="0" borderId="2" xfId="0" applyFont="1" applyBorder="1" applyAlignment="1">
      <alignment horizontal="center" vertical="center" wrapText="1"/>
    </xf>
    <xf numFmtId="0" fontId="65" fillId="0" borderId="2" xfId="0" applyFont="1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/>
    </xf>
    <xf numFmtId="0" fontId="65" fillId="0" borderId="34" xfId="0" applyFont="1" applyBorder="1" applyAlignment="1">
      <alignment horizontal="center" vertical="center" wrapText="1"/>
    </xf>
    <xf numFmtId="0" fontId="79" fillId="0" borderId="0" xfId="0" applyFont="1" applyFill="1"/>
    <xf numFmtId="0" fontId="0" fillId="0" borderId="0" xfId="0" applyFill="1" applyAlignment="1">
      <alignment horizontal="center"/>
    </xf>
    <xf numFmtId="0" fontId="31" fillId="0" borderId="2" xfId="0" applyFont="1" applyFill="1" applyBorder="1" applyAlignment="1">
      <alignment horizontal="center" vertical="center"/>
    </xf>
    <xf numFmtId="0" fontId="0" fillId="0" borderId="0" xfId="0" applyFill="1" applyBorder="1"/>
    <xf numFmtId="0" fontId="31" fillId="0" borderId="1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79" fillId="0" borderId="0" xfId="0" applyFont="1" applyFill="1"/>
    <xf numFmtId="0" fontId="31" fillId="0" borderId="2" xfId="0" applyFont="1" applyFill="1" applyBorder="1" applyAlignment="1">
      <alignment horizontal="left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left" vertical="center" wrapText="1"/>
    </xf>
    <xf numFmtId="0" fontId="11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1" fillId="0" borderId="2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3" fillId="0" borderId="4" xfId="0" applyFont="1" applyFill="1" applyBorder="1" applyAlignment="1">
      <alignment horizontal="left" vertical="center" wrapText="1"/>
    </xf>
    <xf numFmtId="0" fontId="31" fillId="0" borderId="3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vertical="center" wrapText="1"/>
    </xf>
    <xf numFmtId="0" fontId="11" fillId="0" borderId="0" xfId="0" applyFont="1" applyFill="1"/>
    <xf numFmtId="0" fontId="64" fillId="0" borderId="3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/>
    </xf>
    <xf numFmtId="0" fontId="64" fillId="0" borderId="4" xfId="0" applyFont="1" applyFill="1" applyBorder="1" applyAlignment="1">
      <alignment horizontal="center" vertical="center" wrapText="1"/>
    </xf>
    <xf numFmtId="0" fontId="11" fillId="0" borderId="0" xfId="0" applyFont="1"/>
    <xf numFmtId="0" fontId="31" fillId="0" borderId="4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/>
    </xf>
    <xf numFmtId="0" fontId="94" fillId="0" borderId="30" xfId="0" applyFont="1" applyFill="1" applyBorder="1" applyAlignment="1">
      <alignment horizontal="center" vertical="center"/>
    </xf>
    <xf numFmtId="0" fontId="12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/>
    <xf numFmtId="0" fontId="3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/>
    </xf>
    <xf numFmtId="0" fontId="5" fillId="0" borderId="47" xfId="0" applyFont="1" applyBorder="1" applyAlignment="1">
      <alignment horizontal="center" vertical="top" wrapText="1"/>
    </xf>
    <xf numFmtId="0" fontId="115" fillId="0" borderId="45" xfId="0" applyFont="1" applyFill="1" applyBorder="1" applyAlignment="1">
      <alignment vertical="center" wrapText="1"/>
    </xf>
    <xf numFmtId="0" fontId="76" fillId="0" borderId="27" xfId="0" applyFont="1" applyFill="1" applyBorder="1" applyAlignment="1">
      <alignment horizontal="center" vertical="center"/>
    </xf>
    <xf numFmtId="0" fontId="76" fillId="0" borderId="0" xfId="0" applyFont="1" applyFill="1"/>
    <xf numFmtId="0" fontId="31" fillId="0" borderId="1" xfId="0" applyFont="1" applyFill="1" applyBorder="1" applyAlignment="1"/>
    <xf numFmtId="0" fontId="49" fillId="0" borderId="4" xfId="0" applyFont="1" applyFill="1" applyBorder="1" applyAlignment="1">
      <alignment horizontal="center" vertical="center" wrapText="1"/>
    </xf>
    <xf numFmtId="0" fontId="53" fillId="0" borderId="27" xfId="0" applyFont="1" applyFill="1" applyBorder="1" applyAlignment="1">
      <alignment horizontal="center" vertical="center"/>
    </xf>
    <xf numFmtId="0" fontId="81" fillId="0" borderId="7" xfId="0" applyFont="1" applyFill="1" applyBorder="1" applyAlignment="1">
      <alignment horizontal="center" vertical="center" wrapText="1"/>
    </xf>
    <xf numFmtId="0" fontId="81" fillId="0" borderId="44" xfId="0" applyFont="1" applyFill="1" applyBorder="1" applyAlignment="1">
      <alignment horizontal="center" vertical="center" wrapText="1"/>
    </xf>
    <xf numFmtId="0" fontId="140" fillId="0" borderId="0" xfId="0" applyFont="1" applyFill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0" fontId="60" fillId="0" borderId="32" xfId="0" applyFont="1" applyBorder="1" applyAlignment="1">
      <alignment horizontal="center" vertical="center" wrapText="1"/>
    </xf>
    <xf numFmtId="0" fontId="60" fillId="0" borderId="34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left" vertical="center" wrapText="1"/>
    </xf>
    <xf numFmtId="0" fontId="59" fillId="0" borderId="1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left" vertical="center"/>
    </xf>
    <xf numFmtId="0" fontId="31" fillId="0" borderId="0" xfId="0" applyFont="1" applyBorder="1" applyAlignment="1">
      <alignment horizontal="center" vertical="top" wrapText="1"/>
    </xf>
    <xf numFmtId="0" fontId="59" fillId="0" borderId="2" xfId="0" applyFont="1" applyBorder="1" applyAlignment="1">
      <alignment horizontal="left" vertical="center"/>
    </xf>
    <xf numFmtId="0" fontId="60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top" wrapText="1"/>
    </xf>
    <xf numFmtId="0" fontId="14" fillId="0" borderId="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top" wrapText="1"/>
    </xf>
    <xf numFmtId="0" fontId="6" fillId="0" borderId="23" xfId="0" applyFont="1" applyBorder="1" applyAlignment="1">
      <alignment horizontal="center" vertical="top" wrapText="1"/>
    </xf>
    <xf numFmtId="0" fontId="10" fillId="0" borderId="1" xfId="0" applyFont="1" applyBorder="1" applyAlignment="1">
      <alignment vertical="top" wrapText="1"/>
    </xf>
    <xf numFmtId="0" fontId="11" fillId="0" borderId="43" xfId="0" applyFont="1" applyBorder="1" applyAlignment="1">
      <alignment vertical="top" wrapText="1"/>
    </xf>
    <xf numFmtId="0" fontId="11" fillId="0" borderId="50" xfId="0" applyFont="1" applyBorder="1" applyAlignment="1">
      <alignment vertical="top" wrapText="1"/>
    </xf>
    <xf numFmtId="0" fontId="31" fillId="0" borderId="43" xfId="0" applyFont="1" applyBorder="1" applyAlignment="1">
      <alignment horizontal="center" vertical="top" wrapText="1"/>
    </xf>
    <xf numFmtId="0" fontId="11" fillId="0" borderId="43" xfId="0" applyFont="1" applyBorder="1" applyAlignment="1">
      <alignment horizontal="center" vertical="top" wrapText="1"/>
    </xf>
    <xf numFmtId="0" fontId="60" fillId="0" borderId="43" xfId="0" applyFont="1" applyBorder="1" applyAlignment="1">
      <alignment horizontal="center" vertical="center" wrapText="1"/>
    </xf>
    <xf numFmtId="0" fontId="60" fillId="0" borderId="51" xfId="0" applyFont="1" applyBorder="1" applyAlignment="1">
      <alignment horizontal="center" vertical="center" wrapText="1"/>
    </xf>
    <xf numFmtId="0" fontId="11" fillId="0" borderId="47" xfId="0" applyFont="1" applyFill="1" applyBorder="1" applyAlignment="1">
      <alignment horizontal="center" vertical="top" wrapText="1"/>
    </xf>
    <xf numFmtId="0" fontId="82" fillId="0" borderId="2" xfId="0" applyFont="1" applyFill="1" applyBorder="1"/>
    <xf numFmtId="0" fontId="64" fillId="0" borderId="2" xfId="0" applyFont="1" applyFill="1" applyBorder="1" applyAlignment="1">
      <alignment horizontal="center" vertical="top" wrapText="1"/>
    </xf>
    <xf numFmtId="0" fontId="53" fillId="0" borderId="2" xfId="0" applyFont="1" applyFill="1" applyBorder="1" applyAlignment="1">
      <alignment vertical="center"/>
    </xf>
    <xf numFmtId="0" fontId="49" fillId="0" borderId="15" xfId="0" applyFont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top" wrapText="1"/>
    </xf>
    <xf numFmtId="0" fontId="38" fillId="0" borderId="4" xfId="0" applyFont="1" applyFill="1" applyBorder="1" applyAlignment="1">
      <alignment horizontal="left" vertical="center"/>
    </xf>
    <xf numFmtId="0" fontId="11" fillId="0" borderId="33" xfId="0" applyFont="1" applyFill="1" applyBorder="1" applyAlignment="1">
      <alignment horizontal="center" vertical="top" wrapText="1"/>
    </xf>
    <xf numFmtId="0" fontId="146" fillId="0" borderId="2" xfId="0" applyFont="1" applyFill="1" applyBorder="1" applyAlignment="1">
      <alignment horizontal="center" vertical="center" textRotation="90"/>
    </xf>
    <xf numFmtId="0" fontId="146" fillId="0" borderId="5" xfId="0" applyFont="1" applyFill="1" applyBorder="1" applyAlignment="1">
      <alignment horizontal="center" vertical="center" textRotation="90"/>
    </xf>
    <xf numFmtId="0" fontId="148" fillId="0" borderId="0" xfId="0" applyFont="1" applyFill="1"/>
    <xf numFmtId="0" fontId="149" fillId="0" borderId="1" xfId="0" applyFont="1" applyFill="1" applyBorder="1" applyAlignment="1">
      <alignment horizontal="center" vertical="center"/>
    </xf>
    <xf numFmtId="0" fontId="149" fillId="0" borderId="1" xfId="0" applyFont="1" applyFill="1" applyBorder="1" applyAlignment="1">
      <alignment horizontal="center" vertical="center" wrapText="1"/>
    </xf>
    <xf numFmtId="0" fontId="150" fillId="0" borderId="1" xfId="0" applyFont="1" applyFill="1" applyBorder="1" applyAlignment="1">
      <alignment horizontal="center" vertical="center"/>
    </xf>
    <xf numFmtId="0" fontId="150" fillId="0" borderId="1" xfId="0" applyFont="1" applyFill="1" applyBorder="1" applyAlignment="1">
      <alignment horizontal="center" vertical="center" wrapText="1"/>
    </xf>
    <xf numFmtId="0" fontId="151" fillId="0" borderId="7" xfId="0" applyFont="1" applyFill="1" applyBorder="1" applyAlignment="1">
      <alignment horizontal="center" vertical="center" wrapText="1"/>
    </xf>
    <xf numFmtId="0" fontId="149" fillId="0" borderId="27" xfId="0" applyFont="1" applyFill="1" applyBorder="1" applyAlignment="1">
      <alignment horizontal="center" vertical="center" wrapText="1"/>
    </xf>
    <xf numFmtId="0" fontId="146" fillId="0" borderId="40" xfId="0" applyFont="1" applyFill="1" applyBorder="1" applyAlignment="1">
      <alignment horizontal="center" vertical="center" wrapText="1"/>
    </xf>
    <xf numFmtId="0" fontId="146" fillId="0" borderId="1" xfId="0" applyFont="1" applyFill="1" applyBorder="1" applyAlignment="1">
      <alignment horizontal="center" vertical="center" wrapText="1"/>
    </xf>
    <xf numFmtId="0" fontId="150" fillId="0" borderId="1" xfId="0" applyFont="1" applyFill="1" applyBorder="1" applyAlignment="1">
      <alignment horizontal="left"/>
    </xf>
    <xf numFmtId="0" fontId="150" fillId="0" borderId="27" xfId="0" applyFont="1" applyFill="1" applyBorder="1" applyAlignment="1"/>
    <xf numFmtId="0" fontId="150" fillId="0" borderId="1" xfId="0" applyFont="1" applyFill="1" applyBorder="1" applyAlignment="1">
      <alignment horizontal="center"/>
    </xf>
    <xf numFmtId="0" fontId="150" fillId="0" borderId="7" xfId="0" applyFont="1" applyFill="1" applyBorder="1" applyAlignment="1">
      <alignment horizontal="center" vertical="center" wrapText="1"/>
    </xf>
    <xf numFmtId="0" fontId="150" fillId="0" borderId="27" xfId="0" applyFont="1" applyFill="1" applyBorder="1" applyAlignment="1">
      <alignment horizontal="center"/>
    </xf>
    <xf numFmtId="0" fontId="146" fillId="0" borderId="33" xfId="0" applyFont="1" applyFill="1" applyBorder="1" applyAlignment="1">
      <alignment horizontal="left" vertical="center" wrapText="1"/>
    </xf>
    <xf numFmtId="0" fontId="146" fillId="0" borderId="46" xfId="0" applyFont="1" applyFill="1" applyBorder="1" applyAlignment="1">
      <alignment vertical="center" wrapText="1"/>
    </xf>
    <xf numFmtId="0" fontId="146" fillId="0" borderId="32" xfId="0" applyFont="1" applyFill="1" applyBorder="1" applyAlignment="1">
      <alignment horizontal="center" vertical="center"/>
    </xf>
    <xf numFmtId="0" fontId="152" fillId="0" borderId="32" xfId="0" applyFont="1" applyFill="1" applyBorder="1"/>
    <xf numFmtId="0" fontId="146" fillId="0" borderId="32" xfId="0" applyFont="1" applyFill="1" applyBorder="1" applyAlignment="1">
      <alignment horizontal="center"/>
    </xf>
    <xf numFmtId="0" fontId="146" fillId="0" borderId="39" xfId="0" applyFont="1" applyFill="1" applyBorder="1" applyAlignment="1">
      <alignment horizontal="center" vertical="center" wrapText="1"/>
    </xf>
    <xf numFmtId="0" fontId="146" fillId="0" borderId="32" xfId="0" applyFont="1" applyFill="1" applyBorder="1" applyAlignment="1">
      <alignment horizontal="center" vertical="center" wrapText="1"/>
    </xf>
    <xf numFmtId="0" fontId="146" fillId="0" borderId="46" xfId="0" applyFont="1" applyFill="1" applyBorder="1" applyAlignment="1">
      <alignment horizontal="center"/>
    </xf>
    <xf numFmtId="0" fontId="146" fillId="0" borderId="35" xfId="0" applyFont="1" applyFill="1" applyBorder="1" applyAlignment="1">
      <alignment horizontal="center" vertical="center" wrapText="1"/>
    </xf>
    <xf numFmtId="0" fontId="146" fillId="0" borderId="34" xfId="0" applyFont="1" applyFill="1" applyBorder="1" applyAlignment="1">
      <alignment horizontal="center" vertical="center" wrapText="1"/>
    </xf>
    <xf numFmtId="0" fontId="148" fillId="0" borderId="0" xfId="0" applyFont="1" applyFill="1" applyBorder="1"/>
    <xf numFmtId="0" fontId="146" fillId="0" borderId="0" xfId="0" applyFont="1" applyFill="1" applyBorder="1" applyAlignment="1">
      <alignment horizontal="center" vertical="center" wrapText="1"/>
    </xf>
    <xf numFmtId="0" fontId="147" fillId="0" borderId="4" xfId="0" applyFont="1" applyFill="1" applyBorder="1" applyAlignment="1">
      <alignment horizontal="left"/>
    </xf>
    <xf numFmtId="0" fontId="145" fillId="0" borderId="1" xfId="0" applyFont="1" applyFill="1" applyBorder="1" applyAlignment="1">
      <alignment horizontal="center" vertical="center"/>
    </xf>
    <xf numFmtId="0" fontId="150" fillId="0" borderId="40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1" fillId="0" borderId="3" xfId="0" applyFont="1" applyFill="1" applyBorder="1" applyAlignment="1">
      <alignment horizontal="center" vertical="center" wrapText="1"/>
    </xf>
    <xf numFmtId="0" fontId="31" fillId="0" borderId="3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1" fillId="0" borderId="4" xfId="0" applyFont="1" applyFill="1" applyBorder="1" applyAlignment="1">
      <alignment vertical="center" wrapText="1"/>
    </xf>
    <xf numFmtId="0" fontId="59" fillId="0" borderId="1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11" fillId="0" borderId="0" xfId="0" applyFont="1"/>
    <xf numFmtId="0" fontId="31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59" fillId="0" borderId="2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60" fillId="0" borderId="7" xfId="0" applyFont="1" applyBorder="1" applyAlignment="1">
      <alignment horizontal="center" vertical="center" wrapText="1"/>
    </xf>
    <xf numFmtId="0" fontId="31" fillId="0" borderId="27" xfId="0" applyFont="1" applyFill="1" applyBorder="1" applyAlignment="1">
      <alignment vertical="center"/>
    </xf>
    <xf numFmtId="0" fontId="31" fillId="0" borderId="40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top" wrapText="1"/>
    </xf>
    <xf numFmtId="0" fontId="33" fillId="0" borderId="0" xfId="0" applyFont="1" applyAlignment="1">
      <alignment vertical="center"/>
    </xf>
    <xf numFmtId="0" fontId="49" fillId="0" borderId="9" xfId="0" applyFont="1" applyBorder="1" applyAlignment="1">
      <alignment horizontal="center" vertical="center" textRotation="90" wrapText="1"/>
    </xf>
    <xf numFmtId="0" fontId="49" fillId="0" borderId="10" xfId="0" applyFont="1" applyBorder="1" applyAlignment="1">
      <alignment horizontal="center" vertical="center" textRotation="90" wrapText="1"/>
    </xf>
    <xf numFmtId="0" fontId="33" fillId="0" borderId="3" xfId="0" applyFont="1" applyBorder="1" applyAlignment="1">
      <alignment vertical="center"/>
    </xf>
    <xf numFmtId="0" fontId="31" fillId="0" borderId="45" xfId="0" applyFont="1" applyFill="1" applyBorder="1" applyAlignment="1">
      <alignment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45" xfId="0" applyFont="1" applyFill="1" applyBorder="1" applyAlignment="1">
      <alignment horizontal="center" vertical="center"/>
    </xf>
    <xf numFmtId="0" fontId="49" fillId="0" borderId="33" xfId="0" applyFont="1" applyBorder="1" applyAlignment="1">
      <alignment horizontal="center" vertical="top" wrapText="1"/>
    </xf>
    <xf numFmtId="0" fontId="49" fillId="0" borderId="32" xfId="0" applyFont="1" applyBorder="1" applyAlignment="1">
      <alignment horizontal="center" vertical="top" wrapText="1"/>
    </xf>
    <xf numFmtId="0" fontId="49" fillId="0" borderId="46" xfId="0" applyFont="1" applyBorder="1" applyAlignment="1">
      <alignment horizontal="center" vertical="top" wrapText="1"/>
    </xf>
    <xf numFmtId="0" fontId="49" fillId="0" borderId="39" xfId="0" applyFont="1" applyBorder="1" applyAlignment="1">
      <alignment horizontal="center" vertical="top" wrapText="1"/>
    </xf>
    <xf numFmtId="0" fontId="49" fillId="0" borderId="24" xfId="0" applyFont="1" applyBorder="1" applyAlignment="1">
      <alignment horizontal="center" vertical="top" wrapText="1"/>
    </xf>
    <xf numFmtId="0" fontId="49" fillId="0" borderId="49" xfId="0" applyFont="1" applyBorder="1" applyAlignment="1">
      <alignment horizontal="center" vertical="top" wrapText="1"/>
    </xf>
    <xf numFmtId="0" fontId="49" fillId="0" borderId="47" xfId="0" applyFont="1" applyBorder="1" applyAlignment="1">
      <alignment horizontal="center" vertical="top" wrapText="1"/>
    </xf>
    <xf numFmtId="0" fontId="49" fillId="0" borderId="52" xfId="0" applyFont="1" applyBorder="1" applyAlignment="1">
      <alignment horizontal="center" vertical="top" wrapText="1"/>
    </xf>
    <xf numFmtId="0" fontId="34" fillId="0" borderId="24" xfId="0" applyFont="1" applyBorder="1" applyAlignment="1">
      <alignment horizontal="center"/>
    </xf>
    <xf numFmtId="0" fontId="11" fillId="0" borderId="9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/>
    </xf>
    <xf numFmtId="0" fontId="49" fillId="0" borderId="35" xfId="0" applyFont="1" applyBorder="1" applyAlignment="1">
      <alignment horizontal="center" vertical="top" wrapText="1"/>
    </xf>
    <xf numFmtId="0" fontId="34" fillId="0" borderId="40" xfId="0" applyFont="1" applyFill="1" applyBorder="1" applyAlignment="1">
      <alignment horizontal="center" vertical="center"/>
    </xf>
    <xf numFmtId="0" fontId="34" fillId="0" borderId="37" xfId="0" applyFont="1" applyFill="1" applyBorder="1" applyAlignment="1">
      <alignment horizontal="center" vertical="center"/>
    </xf>
    <xf numFmtId="0" fontId="11" fillId="0" borderId="0" xfId="0" applyFont="1"/>
    <xf numFmtId="0" fontId="53" fillId="0" borderId="0" xfId="0" applyFont="1" applyFill="1" applyBorder="1" applyAlignment="1">
      <alignment horizontal="center" vertical="center" wrapText="1"/>
    </xf>
    <xf numFmtId="0" fontId="37" fillId="0" borderId="10" xfId="0" applyFont="1" applyFill="1" applyBorder="1" applyAlignment="1">
      <alignment horizontal="center" vertical="center" wrapText="1"/>
    </xf>
    <xf numFmtId="0" fontId="37" fillId="0" borderId="11" xfId="0" applyFont="1" applyFill="1" applyBorder="1" applyAlignment="1">
      <alignment horizontal="center" vertical="center" wrapText="1"/>
    </xf>
    <xf numFmtId="0" fontId="37" fillId="0" borderId="12" xfId="0" applyFont="1" applyFill="1" applyBorder="1" applyAlignment="1">
      <alignment horizontal="center" vertical="center" wrapText="1"/>
    </xf>
    <xf numFmtId="0" fontId="37" fillId="0" borderId="16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37" fillId="0" borderId="20" xfId="0" applyFont="1" applyFill="1" applyBorder="1" applyAlignment="1">
      <alignment horizontal="center" vertical="center" wrapText="1"/>
    </xf>
    <xf numFmtId="0" fontId="37" fillId="0" borderId="8" xfId="0" applyFont="1" applyFill="1" applyBorder="1" applyAlignment="1">
      <alignment horizontal="center" vertical="center" wrapText="1"/>
    </xf>
    <xf numFmtId="0" fontId="37" fillId="0" borderId="21" xfId="0" applyFont="1" applyFill="1" applyBorder="1" applyAlignment="1">
      <alignment horizontal="center" vertical="center" wrapText="1"/>
    </xf>
    <xf numFmtId="0" fontId="37" fillId="0" borderId="13" xfId="0" applyFont="1" applyFill="1" applyBorder="1" applyAlignment="1">
      <alignment horizontal="center" vertical="center" wrapText="1"/>
    </xf>
    <xf numFmtId="0" fontId="37" fillId="0" borderId="14" xfId="0" applyFont="1" applyFill="1" applyBorder="1" applyAlignment="1">
      <alignment horizontal="center" vertical="center" wrapText="1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7" fillId="0" borderId="22" xfId="0" applyFont="1" applyFill="1" applyBorder="1" applyAlignment="1">
      <alignment horizontal="center" vertical="center" wrapText="1"/>
    </xf>
    <xf numFmtId="0" fontId="37" fillId="0" borderId="23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vertical="center" wrapText="1"/>
    </xf>
    <xf numFmtId="0" fontId="31" fillId="0" borderId="4" xfId="0" applyFont="1" applyFill="1" applyBorder="1" applyAlignment="1">
      <alignment vertical="center" wrapText="1"/>
    </xf>
    <xf numFmtId="0" fontId="3" fillId="0" borderId="0" xfId="0" applyFont="1" applyFill="1" applyAlignment="1">
      <alignment horizontal="center"/>
    </xf>
    <xf numFmtId="0" fontId="36" fillId="0" borderId="8" xfId="0" applyFont="1" applyFill="1" applyBorder="1" applyAlignment="1">
      <alignment horizontal="left"/>
    </xf>
    <xf numFmtId="0" fontId="37" fillId="0" borderId="9" xfId="0" applyFont="1" applyFill="1" applyBorder="1" applyAlignment="1">
      <alignment horizontal="center" vertical="center" textRotation="90" wrapText="1"/>
    </xf>
    <xf numFmtId="0" fontId="37" fillId="0" borderId="15" xfId="0" applyFont="1" applyFill="1" applyBorder="1" applyAlignment="1">
      <alignment horizontal="center" vertical="center" textRotation="90" wrapText="1"/>
    </xf>
    <xf numFmtId="0" fontId="37" fillId="0" borderId="25" xfId="0" applyFont="1" applyFill="1" applyBorder="1" applyAlignment="1">
      <alignment horizontal="center" vertical="center" textRotation="90" wrapText="1"/>
    </xf>
    <xf numFmtId="0" fontId="37" fillId="0" borderId="9" xfId="0" applyFont="1" applyFill="1" applyBorder="1" applyAlignment="1">
      <alignment horizontal="center" vertical="center" wrapText="1"/>
    </xf>
    <xf numFmtId="0" fontId="37" fillId="0" borderId="15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34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8" xfId="0" applyFont="1" applyBorder="1" applyAlignment="1">
      <alignment horizontal="left"/>
    </xf>
    <xf numFmtId="0" fontId="5" fillId="0" borderId="9" xfId="0" applyFont="1" applyBorder="1" applyAlignment="1">
      <alignment horizontal="center" vertical="center" textRotation="90" wrapText="1"/>
    </xf>
    <xf numFmtId="0" fontId="5" fillId="0" borderId="15" xfId="0" applyFont="1" applyBorder="1" applyAlignment="1">
      <alignment horizontal="center" vertical="center" textRotation="90" wrapText="1"/>
    </xf>
    <xf numFmtId="0" fontId="5" fillId="0" borderId="25" xfId="0" applyFont="1" applyBorder="1" applyAlignment="1">
      <alignment horizontal="center" vertical="center" textRotation="90" wrapText="1"/>
    </xf>
    <xf numFmtId="0" fontId="5" fillId="0" borderId="9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left" vertical="center" wrapText="1"/>
    </xf>
    <xf numFmtId="0" fontId="49" fillId="0" borderId="10" xfId="0" applyFont="1" applyBorder="1" applyAlignment="1">
      <alignment horizontal="center" vertical="center" wrapText="1"/>
    </xf>
    <xf numFmtId="0" fontId="49" fillId="0" borderId="11" xfId="0" applyFont="1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 wrapText="1"/>
    </xf>
    <xf numFmtId="0" fontId="49" fillId="0" borderId="16" xfId="0" applyFont="1" applyBorder="1" applyAlignment="1">
      <alignment horizontal="center" vertical="center" wrapText="1"/>
    </xf>
    <xf numFmtId="0" fontId="49" fillId="0" borderId="0" xfId="0" applyFont="1" applyBorder="1" applyAlignment="1">
      <alignment horizontal="center" vertical="center" wrapText="1"/>
    </xf>
    <xf numFmtId="0" fontId="49" fillId="0" borderId="17" xfId="0" applyFont="1" applyBorder="1" applyAlignment="1">
      <alignment horizontal="center" vertical="center" wrapText="1"/>
    </xf>
    <xf numFmtId="0" fontId="49" fillId="0" borderId="20" xfId="0" applyFont="1" applyBorder="1" applyAlignment="1">
      <alignment horizontal="center" vertical="center" wrapText="1"/>
    </xf>
    <xf numFmtId="0" fontId="49" fillId="0" borderId="8" xfId="0" applyFont="1" applyBorder="1" applyAlignment="1">
      <alignment horizontal="center" vertical="center" wrapText="1"/>
    </xf>
    <xf numFmtId="0" fontId="49" fillId="0" borderId="21" xfId="0" applyFont="1" applyBorder="1" applyAlignment="1">
      <alignment horizontal="center" vertical="center" wrapText="1"/>
    </xf>
    <xf numFmtId="0" fontId="49" fillId="0" borderId="13" xfId="0" applyFont="1" applyBorder="1" applyAlignment="1">
      <alignment horizontal="center" vertical="center" wrapText="1"/>
    </xf>
    <xf numFmtId="0" fontId="49" fillId="0" borderId="14" xfId="0" applyFont="1" applyBorder="1" applyAlignment="1">
      <alignment horizontal="center" vertical="center" wrapText="1"/>
    </xf>
    <xf numFmtId="0" fontId="49" fillId="0" borderId="18" xfId="0" applyFont="1" applyBorder="1" applyAlignment="1">
      <alignment horizontal="center" vertical="center" wrapText="1"/>
    </xf>
    <xf numFmtId="0" fontId="49" fillId="0" borderId="19" xfId="0" applyFont="1" applyBorder="1" applyAlignment="1">
      <alignment horizontal="center" vertical="center" wrapText="1"/>
    </xf>
    <xf numFmtId="0" fontId="49" fillId="0" borderId="22" xfId="0" applyFont="1" applyBorder="1" applyAlignment="1">
      <alignment horizontal="center" vertical="center" wrapText="1"/>
    </xf>
    <xf numFmtId="0" fontId="48" fillId="0" borderId="8" xfId="0" applyFont="1" applyBorder="1" applyAlignment="1">
      <alignment horizontal="left"/>
    </xf>
    <xf numFmtId="0" fontId="49" fillId="0" borderId="9" xfId="0" applyFont="1" applyBorder="1" applyAlignment="1">
      <alignment horizontal="center" vertical="center" textRotation="90" wrapText="1"/>
    </xf>
    <xf numFmtId="0" fontId="49" fillId="0" borderId="15" xfId="0" applyFont="1" applyBorder="1" applyAlignment="1">
      <alignment horizontal="center" vertical="center" textRotation="90" wrapText="1"/>
    </xf>
    <xf numFmtId="0" fontId="49" fillId="0" borderId="9" xfId="0" applyFont="1" applyBorder="1" applyAlignment="1">
      <alignment horizontal="center" vertical="center" wrapText="1"/>
    </xf>
    <xf numFmtId="0" fontId="49" fillId="0" borderId="15" xfId="0" applyFont="1" applyBorder="1" applyAlignment="1">
      <alignment horizontal="center" vertical="center" wrapText="1"/>
    </xf>
    <xf numFmtId="0" fontId="79" fillId="0" borderId="0" xfId="0" applyFont="1" applyFill="1"/>
    <xf numFmtId="0" fontId="54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41" fillId="0" borderId="10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5" xfId="0" applyFont="1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64" fillId="0" borderId="2" xfId="0" applyFont="1" applyFill="1" applyBorder="1" applyAlignment="1">
      <alignment horizontal="center" vertical="center" wrapText="1"/>
    </xf>
    <xf numFmtId="0" fontId="64" fillId="0" borderId="4" xfId="0" applyFont="1" applyFill="1" applyBorder="1" applyAlignment="1">
      <alignment horizontal="center" vertical="center" wrapText="1"/>
    </xf>
    <xf numFmtId="0" fontId="115" fillId="0" borderId="2" xfId="0" applyFont="1" applyBorder="1" applyAlignment="1">
      <alignment horizontal="left" vertical="center" wrapText="1"/>
    </xf>
    <xf numFmtId="0" fontId="115" fillId="0" borderId="4" xfId="0" applyFont="1" applyBorder="1" applyAlignment="1">
      <alignment horizontal="left" vertical="center" wrapText="1"/>
    </xf>
    <xf numFmtId="0" fontId="79" fillId="0" borderId="0" xfId="0" applyFont="1" applyFill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104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 textRotation="90" wrapText="1"/>
    </xf>
    <xf numFmtId="0" fontId="10" fillId="0" borderId="15" xfId="0" applyFont="1" applyFill="1" applyBorder="1" applyAlignment="1">
      <alignment horizontal="center" vertical="center" textRotation="90" wrapText="1"/>
    </xf>
    <xf numFmtId="0" fontId="10" fillId="0" borderId="25" xfId="0" applyFont="1" applyFill="1" applyBorder="1" applyAlignment="1">
      <alignment horizontal="center" vertical="center" textRotation="90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15" fillId="0" borderId="2" xfId="0" applyFont="1" applyBorder="1" applyAlignment="1">
      <alignment horizontal="center" vertical="center" wrapText="1"/>
    </xf>
    <xf numFmtId="0" fontId="115" fillId="0" borderId="3" xfId="0" applyFont="1" applyBorder="1" applyAlignment="1">
      <alignment horizontal="center" vertical="center" wrapText="1"/>
    </xf>
    <xf numFmtId="0" fontId="115" fillId="0" borderId="4" xfId="0" applyFont="1" applyBorder="1" applyAlignment="1">
      <alignment horizontal="center" vertical="center" wrapText="1"/>
    </xf>
    <xf numFmtId="0" fontId="115" fillId="0" borderId="2" xfId="0" applyFont="1" applyFill="1" applyBorder="1" applyAlignment="1">
      <alignment horizontal="center" vertical="top" wrapText="1"/>
    </xf>
    <xf numFmtId="0" fontId="115" fillId="0" borderId="3" xfId="0" applyFont="1" applyFill="1" applyBorder="1" applyAlignment="1">
      <alignment horizontal="center" vertical="top" wrapText="1"/>
    </xf>
    <xf numFmtId="0" fontId="115" fillId="0" borderId="4" xfId="0" applyFont="1" applyFill="1" applyBorder="1" applyAlignment="1">
      <alignment horizontal="center" vertical="top" wrapText="1"/>
    </xf>
    <xf numFmtId="0" fontId="31" fillId="2" borderId="2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 vertical="center"/>
    </xf>
    <xf numFmtId="0" fontId="64" fillId="0" borderId="3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1" fillId="0" borderId="3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left" vertical="center"/>
    </xf>
    <xf numFmtId="0" fontId="31" fillId="0" borderId="3" xfId="0" applyFont="1" applyFill="1" applyBorder="1" applyAlignment="1">
      <alignment horizontal="left" vertical="center"/>
    </xf>
    <xf numFmtId="0" fontId="31" fillId="0" borderId="4" xfId="0" applyFont="1" applyFill="1" applyBorder="1" applyAlignment="1">
      <alignment horizontal="left" vertical="center"/>
    </xf>
    <xf numFmtId="0" fontId="33" fillId="0" borderId="2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 wrapText="1"/>
    </xf>
    <xf numFmtId="0" fontId="33" fillId="0" borderId="4" xfId="0" applyFont="1" applyFill="1" applyBorder="1" applyAlignment="1">
      <alignment horizontal="left" vertical="center" wrapText="1"/>
    </xf>
    <xf numFmtId="0" fontId="116" fillId="0" borderId="2" xfId="0" applyFont="1" applyBorder="1" applyAlignment="1">
      <alignment horizontal="left" vertical="center" wrapText="1"/>
    </xf>
    <xf numFmtId="0" fontId="116" fillId="0" borderId="4" xfId="0" applyFont="1" applyBorder="1" applyAlignment="1">
      <alignment horizontal="left" vertical="center" wrapText="1"/>
    </xf>
    <xf numFmtId="0" fontId="34" fillId="0" borderId="0" xfId="0" applyFont="1" applyAlignment="1">
      <alignment horizontal="center"/>
    </xf>
    <xf numFmtId="0" fontId="94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41" fillId="0" borderId="8" xfId="0" applyFont="1" applyBorder="1" applyAlignment="1">
      <alignment horizontal="left"/>
    </xf>
    <xf numFmtId="0" fontId="37" fillId="0" borderId="9" xfId="0" applyFont="1" applyBorder="1" applyAlignment="1">
      <alignment horizontal="center" vertical="center" textRotation="90" wrapText="1"/>
    </xf>
    <xf numFmtId="0" fontId="37" fillId="0" borderId="15" xfId="0" applyFont="1" applyBorder="1" applyAlignment="1">
      <alignment horizontal="center" vertical="center" textRotation="90" wrapText="1"/>
    </xf>
    <xf numFmtId="0" fontId="37" fillId="0" borderId="25" xfId="0" applyFont="1" applyBorder="1" applyAlignment="1">
      <alignment horizontal="center" vertical="center" textRotation="90" wrapText="1"/>
    </xf>
    <xf numFmtId="0" fontId="37" fillId="0" borderId="9" xfId="0" applyFont="1" applyBorder="1" applyAlignment="1">
      <alignment horizontal="center" vertical="center" wrapText="1"/>
    </xf>
    <xf numFmtId="0" fontId="37" fillId="0" borderId="15" xfId="0" applyFont="1" applyBorder="1" applyAlignment="1">
      <alignment horizontal="center" vertical="center" wrapText="1"/>
    </xf>
    <xf numFmtId="0" fontId="37" fillId="0" borderId="25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 wrapText="1"/>
    </xf>
    <xf numFmtId="0" fontId="37" fillId="0" borderId="17" xfId="0" applyFont="1" applyBorder="1" applyAlignment="1">
      <alignment horizontal="center" vertical="center" wrapText="1"/>
    </xf>
    <xf numFmtId="0" fontId="37" fillId="0" borderId="20" xfId="0" applyFont="1" applyBorder="1" applyAlignment="1">
      <alignment horizontal="center" vertical="center" wrapText="1"/>
    </xf>
    <xf numFmtId="0" fontId="37" fillId="0" borderId="8" xfId="0" applyFont="1" applyBorder="1" applyAlignment="1">
      <alignment horizontal="center" vertical="center" wrapText="1"/>
    </xf>
    <xf numFmtId="0" fontId="37" fillId="0" borderId="21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37" fillId="0" borderId="19" xfId="0" applyFont="1" applyBorder="1" applyAlignment="1">
      <alignment horizontal="center" vertical="center" wrapText="1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left" vertical="center" wrapText="1"/>
    </xf>
    <xf numFmtId="0" fontId="31" fillId="0" borderId="4" xfId="0" applyFont="1" applyFill="1" applyBorder="1" applyAlignment="1">
      <alignment horizontal="left" vertical="center" wrapText="1"/>
    </xf>
    <xf numFmtId="0" fontId="62" fillId="0" borderId="8" xfId="0" applyFont="1" applyBorder="1" applyAlignment="1">
      <alignment horizontal="left"/>
    </xf>
    <xf numFmtId="0" fontId="31" fillId="0" borderId="2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1" xfId="0" applyFont="1" applyFill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79" fillId="0" borderId="0" xfId="0" applyFont="1"/>
    <xf numFmtId="0" fontId="31" fillId="0" borderId="47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12" fillId="0" borderId="8" xfId="0" applyFont="1" applyFill="1" applyBorder="1" applyAlignment="1">
      <alignment horizontal="center"/>
    </xf>
    <xf numFmtId="0" fontId="48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 textRotation="90" wrapText="1"/>
    </xf>
    <xf numFmtId="0" fontId="4" fillId="0" borderId="15" xfId="0" applyFont="1" applyFill="1" applyBorder="1" applyAlignment="1">
      <alignment horizontal="center" vertical="center" textRotation="90" wrapText="1"/>
    </xf>
    <xf numFmtId="0" fontId="4" fillId="0" borderId="25" xfId="0" applyFont="1" applyFill="1" applyBorder="1" applyAlignment="1">
      <alignment horizontal="center" vertical="center" textRotation="90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/>
    </xf>
    <xf numFmtId="0" fontId="134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130" fillId="0" borderId="8" xfId="0" applyFont="1" applyBorder="1" applyAlignment="1">
      <alignment horizontal="left"/>
    </xf>
    <xf numFmtId="0" fontId="64" fillId="0" borderId="2" xfId="0" applyFont="1" applyBorder="1" applyAlignment="1">
      <alignment horizontal="center" vertical="center" wrapText="1"/>
    </xf>
    <xf numFmtId="0" fontId="64" fillId="0" borderId="3" xfId="0" applyFont="1" applyBorder="1" applyAlignment="1">
      <alignment horizontal="center" vertical="center" wrapText="1"/>
    </xf>
    <xf numFmtId="0" fontId="64" fillId="0" borderId="4" xfId="0" applyFont="1" applyBorder="1" applyAlignment="1">
      <alignment horizontal="center" vertical="center" wrapText="1"/>
    </xf>
    <xf numFmtId="0" fontId="115" fillId="0" borderId="3" xfId="0" applyFont="1" applyBorder="1" applyAlignment="1">
      <alignment horizontal="left" vertical="center" wrapText="1"/>
    </xf>
    <xf numFmtId="0" fontId="33" fillId="0" borderId="1" xfId="0" applyFont="1" applyFill="1" applyBorder="1" applyAlignment="1">
      <alignment horizontal="left" vertical="center" wrapText="1"/>
    </xf>
    <xf numFmtId="0" fontId="115" fillId="0" borderId="1" xfId="0" applyFont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1" fillId="0" borderId="2" xfId="0" applyFont="1" applyBorder="1" applyAlignment="1">
      <alignment horizontal="left" vertical="center" wrapText="1"/>
    </xf>
    <xf numFmtId="0" fontId="31" fillId="0" borderId="4" xfId="0" applyFont="1" applyBorder="1" applyAlignment="1">
      <alignment horizontal="left" vertical="center" wrapText="1"/>
    </xf>
    <xf numFmtId="0" fontId="31" fillId="0" borderId="2" xfId="0" applyFont="1" applyBorder="1" applyAlignment="1">
      <alignment horizontal="left" vertical="center"/>
    </xf>
    <xf numFmtId="0" fontId="31" fillId="0" borderId="3" xfId="0" applyFont="1" applyBorder="1" applyAlignment="1">
      <alignment horizontal="left" vertical="center"/>
    </xf>
    <xf numFmtId="0" fontId="31" fillId="0" borderId="4" xfId="0" applyFont="1" applyBorder="1" applyAlignment="1">
      <alignment horizontal="left" vertical="center"/>
    </xf>
    <xf numFmtId="0" fontId="3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2" fillId="0" borderId="8" xfId="0" applyFont="1" applyBorder="1" applyAlignment="1">
      <alignment horizontal="center"/>
    </xf>
    <xf numFmtId="0" fontId="31" fillId="0" borderId="1" xfId="0" applyFont="1" applyBorder="1" applyAlignment="1">
      <alignment horizontal="left" vertical="center" wrapText="1"/>
    </xf>
    <xf numFmtId="0" fontId="31" fillId="0" borderId="2" xfId="0" applyFont="1" applyBorder="1" applyAlignment="1">
      <alignment vertical="center" wrapText="1"/>
    </xf>
    <xf numFmtId="0" fontId="31" fillId="0" borderId="3" xfId="0" applyFont="1" applyBorder="1" applyAlignment="1">
      <alignment vertical="center" wrapText="1"/>
    </xf>
    <xf numFmtId="0" fontId="31" fillId="0" borderId="4" xfId="0" applyFont="1" applyBorder="1" applyAlignment="1">
      <alignment vertical="center" wrapText="1"/>
    </xf>
    <xf numFmtId="0" fontId="31" fillId="0" borderId="3" xfId="0" applyFont="1" applyBorder="1" applyAlignment="1">
      <alignment horizontal="left" vertical="center" wrapText="1"/>
    </xf>
    <xf numFmtId="0" fontId="31" fillId="0" borderId="1" xfId="0" applyFont="1" applyBorder="1" applyAlignment="1">
      <alignment vertical="center" wrapText="1"/>
    </xf>
    <xf numFmtId="0" fontId="33" fillId="0" borderId="3" xfId="0" applyFont="1" applyFill="1" applyBorder="1" applyAlignment="1">
      <alignment horizontal="left" vertical="center" wrapText="1"/>
    </xf>
    <xf numFmtId="0" fontId="31" fillId="0" borderId="3" xfId="0" applyFont="1" applyFill="1" applyBorder="1" applyAlignment="1">
      <alignment vertical="center" wrapText="1"/>
    </xf>
    <xf numFmtId="0" fontId="12" fillId="0" borderId="8" xfId="0" applyFont="1" applyBorder="1" applyAlignment="1">
      <alignment horizontal="center" vertical="center"/>
    </xf>
    <xf numFmtId="0" fontId="49" fillId="0" borderId="9" xfId="0" applyFont="1" applyBorder="1" applyAlignment="1">
      <alignment vertical="center" wrapText="1"/>
    </xf>
    <xf numFmtId="0" fontId="49" fillId="0" borderId="15" xfId="0" applyFont="1" applyBorder="1" applyAlignment="1">
      <alignment vertical="center" wrapText="1"/>
    </xf>
    <xf numFmtId="0" fontId="49" fillId="0" borderId="25" xfId="0" applyFont="1" applyBorder="1" applyAlignment="1">
      <alignment vertical="center" wrapText="1"/>
    </xf>
    <xf numFmtId="0" fontId="95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79" fillId="0" borderId="0" xfId="0" applyFont="1" applyAlignment="1">
      <alignment horizontal="left"/>
    </xf>
    <xf numFmtId="0" fontId="11" fillId="0" borderId="0" xfId="0" applyFont="1" applyFill="1"/>
    <xf numFmtId="0" fontId="31" fillId="0" borderId="3" xfId="0" applyFont="1" applyFill="1" applyBorder="1" applyAlignment="1">
      <alignment horizontal="left" vertical="center" wrapText="1"/>
    </xf>
    <xf numFmtId="0" fontId="59" fillId="0" borderId="1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0" fontId="59" fillId="0" borderId="2" xfId="0" applyFont="1" applyFill="1" applyBorder="1" applyAlignment="1">
      <alignment horizontal="center" vertical="center" wrapText="1"/>
    </xf>
    <xf numFmtId="0" fontId="59" fillId="0" borderId="3" xfId="0" applyFont="1" applyFill="1" applyBorder="1" applyAlignment="1">
      <alignment horizontal="center" vertical="center" wrapText="1"/>
    </xf>
    <xf numFmtId="0" fontId="59" fillId="0" borderId="4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2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75" fillId="0" borderId="8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center" vertical="center" textRotation="90" wrapText="1"/>
    </xf>
    <xf numFmtId="0" fontId="5" fillId="0" borderId="15" xfId="0" applyFont="1" applyFill="1" applyBorder="1" applyAlignment="1">
      <alignment horizontal="center" vertical="center" textRotation="90" wrapText="1"/>
    </xf>
    <xf numFmtId="0" fontId="5" fillId="0" borderId="25" xfId="0" applyFont="1" applyFill="1" applyBorder="1" applyAlignment="1">
      <alignment horizontal="center" vertical="center" textRotation="90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31" fillId="0" borderId="29" xfId="0" applyFont="1" applyFill="1" applyBorder="1" applyAlignment="1">
      <alignment horizontal="center" vertical="center" wrapText="1"/>
    </xf>
    <xf numFmtId="0" fontId="31" fillId="0" borderId="28" xfId="0" applyFont="1" applyFill="1" applyBorder="1" applyAlignment="1">
      <alignment horizontal="center" vertical="center" wrapText="1"/>
    </xf>
    <xf numFmtId="0" fontId="33" fillId="2" borderId="2" xfId="0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/>
    </xf>
    <xf numFmtId="0" fontId="33" fillId="2" borderId="4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top" wrapText="1"/>
    </xf>
    <xf numFmtId="0" fontId="31" fillId="0" borderId="3" xfId="0" applyFont="1" applyFill="1" applyBorder="1" applyAlignment="1">
      <alignment horizontal="center" vertical="top" wrapText="1"/>
    </xf>
    <xf numFmtId="0" fontId="31" fillId="0" borderId="4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3" fillId="0" borderId="0" xfId="0" applyFont="1" applyFill="1" applyBorder="1"/>
    <xf numFmtId="0" fontId="0" fillId="0" borderId="0" xfId="0" applyFill="1" applyBorder="1"/>
    <xf numFmtId="0" fontId="31" fillId="0" borderId="4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73" fillId="0" borderId="8" xfId="0" applyFont="1" applyBorder="1" applyAlignment="1">
      <alignment horizontal="left"/>
    </xf>
    <xf numFmtId="0" fontId="6" fillId="0" borderId="0" xfId="0" applyFont="1" applyBorder="1" applyAlignment="1">
      <alignment horizontal="center" vertical="top" wrapText="1"/>
    </xf>
    <xf numFmtId="0" fontId="31" fillId="0" borderId="1" xfId="0" applyFont="1" applyFill="1" applyBorder="1" applyAlignment="1">
      <alignment horizontal="center" vertical="top" wrapText="1"/>
    </xf>
    <xf numFmtId="0" fontId="37" fillId="0" borderId="2" xfId="0" applyFont="1" applyBorder="1" applyAlignment="1">
      <alignment horizontal="center" vertical="top" wrapText="1"/>
    </xf>
    <xf numFmtId="0" fontId="37" fillId="0" borderId="3" xfId="0" applyFont="1" applyBorder="1" applyAlignment="1">
      <alignment horizontal="center" vertical="top" wrapText="1"/>
    </xf>
    <xf numFmtId="0" fontId="37" fillId="0" borderId="4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7" fillId="0" borderId="0" xfId="0" applyFont="1" applyAlignment="1">
      <alignment horizontal="center"/>
    </xf>
    <xf numFmtId="0" fontId="4" fillId="0" borderId="9" xfId="0" applyFont="1" applyBorder="1" applyAlignment="1">
      <alignment horizontal="center" vertical="center" textRotation="90" wrapText="1"/>
    </xf>
    <xf numFmtId="0" fontId="4" fillId="0" borderId="15" xfId="0" applyFont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73" fillId="0" borderId="8" xfId="0" applyFont="1" applyFill="1" applyBorder="1" applyAlignment="1">
      <alignment horizontal="left"/>
    </xf>
    <xf numFmtId="0" fontId="31" fillId="0" borderId="47" xfId="0" applyFont="1" applyFill="1" applyBorder="1" applyAlignment="1">
      <alignment horizontal="left" vertical="center" wrapText="1"/>
    </xf>
    <xf numFmtId="0" fontId="79" fillId="0" borderId="0" xfId="0" applyFont="1" applyFill="1" applyAlignment="1">
      <alignment horizontal="center" vertical="center"/>
    </xf>
    <xf numFmtId="0" fontId="73" fillId="0" borderId="8" xfId="0" applyFont="1" applyFill="1" applyBorder="1" applyAlignment="1">
      <alignment vertical="center"/>
    </xf>
    <xf numFmtId="0" fontId="11" fillId="0" borderId="9" xfId="0" applyFont="1" applyFill="1" applyBorder="1" applyAlignment="1">
      <alignment horizontal="center" vertical="center" textRotation="90" wrapText="1"/>
    </xf>
    <xf numFmtId="0" fontId="11" fillId="0" borderId="15" xfId="0" applyFont="1" applyFill="1" applyBorder="1" applyAlignment="1">
      <alignment horizontal="center" vertical="center" textRotation="90" wrapText="1"/>
    </xf>
    <xf numFmtId="0" fontId="11" fillId="0" borderId="25" xfId="0" applyFont="1" applyFill="1" applyBorder="1" applyAlignment="1">
      <alignment horizontal="center" vertical="center" textRotation="90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1" fillId="0" borderId="23" xfId="0" applyFont="1" applyFill="1" applyBorder="1" applyAlignment="1">
      <alignment horizontal="center" vertical="center" wrapText="1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vertical="center"/>
    </xf>
    <xf numFmtId="0" fontId="33" fillId="0" borderId="4" xfId="0" applyFont="1" applyFill="1" applyBorder="1" applyAlignment="1">
      <alignment vertical="center"/>
    </xf>
    <xf numFmtId="0" fontId="33" fillId="0" borderId="2" xfId="0" applyFont="1" applyFill="1" applyBorder="1"/>
    <xf numFmtId="0" fontId="33" fillId="0" borderId="3" xfId="0" applyFont="1" applyFill="1" applyBorder="1"/>
    <xf numFmtId="0" fontId="33" fillId="0" borderId="4" xfId="0" applyFont="1" applyFill="1" applyBorder="1"/>
    <xf numFmtId="0" fontId="36" fillId="0" borderId="8" xfId="0" applyFont="1" applyFill="1" applyBorder="1" applyAlignment="1">
      <alignment horizontal="left" vertical="center"/>
    </xf>
    <xf numFmtId="0" fontId="34" fillId="0" borderId="0" xfId="0" applyFont="1" applyFill="1"/>
    <xf numFmtId="0" fontId="31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left" vertical="center" wrapText="1"/>
    </xf>
    <xf numFmtId="0" fontId="67" fillId="0" borderId="8" xfId="0" applyFont="1" applyFill="1" applyBorder="1" applyAlignment="1">
      <alignment horizontal="left"/>
    </xf>
    <xf numFmtId="0" fontId="31" fillId="0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left" vertical="center" wrapText="1"/>
    </xf>
    <xf numFmtId="0" fontId="31" fillId="0" borderId="5" xfId="0" applyFont="1" applyFill="1" applyBorder="1" applyAlignment="1">
      <alignment horizontal="left" vertical="center" wrapText="1"/>
    </xf>
    <xf numFmtId="0" fontId="31" fillId="0" borderId="6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33" fillId="0" borderId="2" xfId="0" applyFont="1" applyFill="1" applyBorder="1" applyAlignment="1">
      <alignment horizontal="center" vertical="center" wrapText="1"/>
    </xf>
    <xf numFmtId="0" fontId="33" fillId="0" borderId="3" xfId="0" applyFont="1" applyFill="1" applyBorder="1" applyAlignment="1">
      <alignment horizontal="center" vertical="center" wrapText="1"/>
    </xf>
    <xf numFmtId="0" fontId="33" fillId="0" borderId="4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left" vertical="center"/>
    </xf>
    <xf numFmtId="0" fontId="33" fillId="0" borderId="3" xfId="0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 vertical="center"/>
    </xf>
    <xf numFmtId="0" fontId="31" fillId="0" borderId="7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 wrapText="1"/>
    </xf>
    <xf numFmtId="0" fontId="73" fillId="0" borderId="31" xfId="0" applyFont="1" applyFill="1" applyBorder="1" applyAlignment="1">
      <alignment horizontal="left"/>
    </xf>
    <xf numFmtId="0" fontId="73" fillId="0" borderId="35" xfId="0" applyFont="1" applyFill="1" applyBorder="1" applyAlignment="1">
      <alignment horizontal="left"/>
    </xf>
    <xf numFmtId="0" fontId="73" fillId="0" borderId="26" xfId="0" applyFont="1" applyFill="1" applyBorder="1" applyAlignment="1">
      <alignment horizontal="left"/>
    </xf>
    <xf numFmtId="0" fontId="31" fillId="0" borderId="43" xfId="0" applyFont="1" applyFill="1" applyBorder="1" applyAlignment="1">
      <alignment horizontal="center" vertical="center" wrapText="1"/>
    </xf>
    <xf numFmtId="0" fontId="64" fillId="0" borderId="2" xfId="0" applyFont="1" applyFill="1" applyBorder="1" applyAlignment="1">
      <alignment horizontal="left" vertical="center" wrapText="1"/>
    </xf>
    <xf numFmtId="0" fontId="64" fillId="0" borderId="3" xfId="0" applyFont="1" applyFill="1" applyBorder="1" applyAlignment="1">
      <alignment horizontal="left" vertical="center" wrapText="1"/>
    </xf>
    <xf numFmtId="0" fontId="64" fillId="0" borderId="43" xfId="0" applyFont="1" applyFill="1" applyBorder="1" applyAlignment="1">
      <alignment horizontal="left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/>
    </xf>
    <xf numFmtId="0" fontId="38" fillId="0" borderId="3" xfId="0" applyFont="1" applyFill="1" applyBorder="1" applyAlignment="1">
      <alignment horizontal="center" vertical="center"/>
    </xf>
    <xf numFmtId="0" fontId="38" fillId="0" borderId="43" xfId="0" applyFont="1" applyFill="1" applyBorder="1" applyAlignment="1">
      <alignment horizontal="center" vertical="center"/>
    </xf>
    <xf numFmtId="0" fontId="64" fillId="0" borderId="4" xfId="0" applyFont="1" applyFill="1" applyBorder="1" applyAlignment="1">
      <alignment horizontal="left" vertical="center" wrapText="1"/>
    </xf>
    <xf numFmtId="0" fontId="81" fillId="0" borderId="2" xfId="0" applyFont="1" applyFill="1" applyBorder="1" applyAlignment="1">
      <alignment horizontal="center" vertical="center"/>
    </xf>
    <xf numFmtId="0" fontId="81" fillId="0" borderId="3" xfId="0" applyFont="1" applyFill="1" applyBorder="1" applyAlignment="1">
      <alignment horizontal="center" vertical="center"/>
    </xf>
    <xf numFmtId="0" fontId="81" fillId="0" borderId="4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center" vertical="center"/>
    </xf>
    <xf numFmtId="0" fontId="81" fillId="0" borderId="4" xfId="0" applyFont="1" applyFill="1" applyBorder="1" applyAlignment="1">
      <alignment vertical="center"/>
    </xf>
    <xf numFmtId="0" fontId="81" fillId="0" borderId="1" xfId="0" applyFont="1" applyFill="1" applyBorder="1" applyAlignment="1">
      <alignment vertical="center"/>
    </xf>
    <xf numFmtId="0" fontId="33" fillId="0" borderId="1" xfId="0" applyFont="1" applyFill="1" applyBorder="1" applyAlignment="1">
      <alignment wrapText="1"/>
    </xf>
    <xf numFmtId="0" fontId="33" fillId="0" borderId="2" xfId="0" applyFont="1" applyBorder="1" applyAlignment="1">
      <alignment horizontal="left" vertical="center" wrapText="1"/>
    </xf>
    <xf numFmtId="0" fontId="33" fillId="0" borderId="4" xfId="0" applyFont="1" applyBorder="1" applyAlignment="1">
      <alignment horizontal="left" vertical="center" wrapText="1"/>
    </xf>
    <xf numFmtId="0" fontId="33" fillId="0" borderId="6" xfId="0" applyFont="1" applyFill="1" applyBorder="1" applyAlignment="1">
      <alignment horizontal="left" vertical="center" wrapText="1"/>
    </xf>
    <xf numFmtId="0" fontId="33" fillId="0" borderId="7" xfId="0" applyFont="1" applyFill="1" applyBorder="1" applyAlignment="1">
      <alignment horizontal="left" vertical="center" wrapText="1"/>
    </xf>
    <xf numFmtId="0" fontId="48" fillId="0" borderId="8" xfId="0" applyFont="1" applyFill="1" applyBorder="1" applyAlignment="1">
      <alignment horizontal="left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11" fillId="0" borderId="0" xfId="0" applyFont="1" applyFill="1" applyAlignment="1">
      <alignment horizontal="center" vertical="top"/>
    </xf>
    <xf numFmtId="0" fontId="45" fillId="0" borderId="1" xfId="0" applyFont="1" applyFill="1" applyBorder="1" applyAlignment="1">
      <alignment horizontal="center" vertical="center" wrapText="1"/>
    </xf>
    <xf numFmtId="0" fontId="85" fillId="0" borderId="13" xfId="0" applyFont="1" applyFill="1" applyBorder="1" applyAlignment="1">
      <alignment horizontal="center" vertical="center" wrapText="1"/>
    </xf>
    <xf numFmtId="0" fontId="85" fillId="0" borderId="11" xfId="0" applyFont="1" applyFill="1" applyBorder="1" applyAlignment="1">
      <alignment horizontal="center" vertical="center" wrapText="1"/>
    </xf>
    <xf numFmtId="0" fontId="85" fillId="0" borderId="14" xfId="0" applyFont="1" applyFill="1" applyBorder="1" applyAlignment="1">
      <alignment horizontal="center" vertical="center" wrapText="1"/>
    </xf>
    <xf numFmtId="0" fontId="85" fillId="0" borderId="18" xfId="0" applyFont="1" applyFill="1" applyBorder="1" applyAlignment="1">
      <alignment horizontal="center" vertical="center" wrapText="1"/>
    </xf>
    <xf numFmtId="0" fontId="85" fillId="0" borderId="0" xfId="0" applyFont="1" applyFill="1" applyBorder="1" applyAlignment="1">
      <alignment horizontal="center" vertical="center" wrapText="1"/>
    </xf>
    <xf numFmtId="0" fontId="85" fillId="0" borderId="19" xfId="0" applyFont="1" applyFill="1" applyBorder="1" applyAlignment="1">
      <alignment horizontal="center" vertical="center" wrapText="1"/>
    </xf>
    <xf numFmtId="0" fontId="85" fillId="0" borderId="22" xfId="0" applyFont="1" applyFill="1" applyBorder="1" applyAlignment="1">
      <alignment horizontal="center" vertical="center" wrapText="1"/>
    </xf>
    <xf numFmtId="0" fontId="85" fillId="0" borderId="8" xfId="0" applyFont="1" applyFill="1" applyBorder="1" applyAlignment="1">
      <alignment horizontal="center" vertical="center" wrapText="1"/>
    </xf>
    <xf numFmtId="0" fontId="85" fillId="0" borderId="23" xfId="0" applyFont="1" applyFill="1" applyBorder="1" applyAlignment="1">
      <alignment horizontal="center" vertical="center" wrapText="1"/>
    </xf>
    <xf numFmtId="0" fontId="85" fillId="0" borderId="9" xfId="0" applyFont="1" applyFill="1" applyBorder="1" applyAlignment="1">
      <alignment horizontal="center" vertical="center" wrapText="1"/>
    </xf>
    <xf numFmtId="0" fontId="85" fillId="0" borderId="15" xfId="0" applyFont="1" applyFill="1" applyBorder="1" applyAlignment="1">
      <alignment horizontal="center" vertical="center" wrapText="1"/>
    </xf>
    <xf numFmtId="0" fontId="85" fillId="0" borderId="25" xfId="0" applyFont="1" applyFill="1" applyBorder="1" applyAlignment="1">
      <alignment horizontal="center" vertical="center" wrapText="1"/>
    </xf>
    <xf numFmtId="0" fontId="85" fillId="0" borderId="9" xfId="0" applyFont="1" applyFill="1" applyBorder="1" applyAlignment="1">
      <alignment horizontal="center" vertical="center" textRotation="90" wrapText="1"/>
    </xf>
    <xf numFmtId="0" fontId="85" fillId="0" borderId="15" xfId="0" applyFont="1" applyFill="1" applyBorder="1" applyAlignment="1">
      <alignment horizontal="center" vertical="center" textRotation="90" wrapText="1"/>
    </xf>
    <xf numFmtId="0" fontId="85" fillId="0" borderId="25" xfId="0" applyFont="1" applyFill="1" applyBorder="1" applyAlignment="1">
      <alignment horizontal="center" vertical="center" textRotation="90" wrapText="1"/>
    </xf>
    <xf numFmtId="0" fontId="85" fillId="0" borderId="10" xfId="0" applyFont="1" applyFill="1" applyBorder="1" applyAlignment="1">
      <alignment horizontal="center" vertical="center" wrapText="1"/>
    </xf>
    <xf numFmtId="0" fontId="85" fillId="0" borderId="12" xfId="0" applyFont="1" applyFill="1" applyBorder="1" applyAlignment="1">
      <alignment horizontal="center" vertical="center" wrapText="1"/>
    </xf>
    <xf numFmtId="0" fontId="85" fillId="0" borderId="16" xfId="0" applyFont="1" applyFill="1" applyBorder="1" applyAlignment="1">
      <alignment horizontal="center" vertical="center" wrapText="1"/>
    </xf>
    <xf numFmtId="0" fontId="85" fillId="0" borderId="17" xfId="0" applyFont="1" applyFill="1" applyBorder="1" applyAlignment="1">
      <alignment horizontal="center" vertical="center" wrapText="1"/>
    </xf>
    <xf numFmtId="0" fontId="85" fillId="0" borderId="20" xfId="0" applyFont="1" applyFill="1" applyBorder="1" applyAlignment="1">
      <alignment horizontal="center" vertical="center" wrapText="1"/>
    </xf>
    <xf numFmtId="0" fontId="85" fillId="0" borderId="21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/>
    <xf numFmtId="0" fontId="59" fillId="0" borderId="2" xfId="0" applyFont="1" applyFill="1" applyBorder="1" applyAlignment="1">
      <alignment horizontal="center" vertical="center"/>
    </xf>
    <xf numFmtId="0" fontId="59" fillId="0" borderId="3" xfId="0" applyFont="1" applyFill="1" applyBorder="1" applyAlignment="1">
      <alignment horizontal="center" vertical="center"/>
    </xf>
    <xf numFmtId="0" fontId="59" fillId="0" borderId="4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126" fillId="0" borderId="47" xfId="0" applyFont="1" applyBorder="1" applyAlignment="1">
      <alignment horizontal="center" vertical="center"/>
    </xf>
    <xf numFmtId="0" fontId="126" fillId="0" borderId="3" xfId="0" applyFont="1" applyBorder="1" applyAlignment="1">
      <alignment horizontal="center" vertical="center"/>
    </xf>
    <xf numFmtId="0" fontId="126" fillId="0" borderId="4" xfId="0" applyFont="1" applyBorder="1" applyAlignment="1">
      <alignment horizontal="center" vertical="center"/>
    </xf>
    <xf numFmtId="0" fontId="62" fillId="0" borderId="8" xfId="0" applyFont="1" applyFill="1" applyBorder="1" applyAlignment="1">
      <alignment horizontal="left"/>
    </xf>
    <xf numFmtId="0" fontId="96" fillId="0" borderId="8" xfId="0" applyFont="1" applyFill="1" applyBorder="1" applyAlignment="1">
      <alignment horizontal="center" vertical="center"/>
    </xf>
  </cellXfs>
  <cellStyles count="87">
    <cellStyle name="Normal 2" xfId="23"/>
    <cellStyle name="Обычный" xfId="0" builtinId="0"/>
    <cellStyle name="Обычный 10" xfId="11"/>
    <cellStyle name="Обычный 10 2" xfId="24"/>
    <cellStyle name="Обычный 11" xfId="14"/>
    <cellStyle name="Обычный 11 2" xfId="25"/>
    <cellStyle name="Обычный 12" xfId="8"/>
    <cellStyle name="Обычный 12 2" xfId="26"/>
    <cellStyle name="Обычный 13" xfId="12"/>
    <cellStyle name="Обычный 13 2" xfId="27"/>
    <cellStyle name="Обычный 14" xfId="15"/>
    <cellStyle name="Обычный 14 2" xfId="28"/>
    <cellStyle name="Обычный 15" xfId="10"/>
    <cellStyle name="Обычный 15 2" xfId="29"/>
    <cellStyle name="Обычный 16" xfId="30"/>
    <cellStyle name="Обычный 16 2" xfId="31"/>
    <cellStyle name="Обычный 17" xfId="32"/>
    <cellStyle name="Обычный 17 2" xfId="33"/>
    <cellStyle name="Обычный 18" xfId="17"/>
    <cellStyle name="Обычный 18 2" xfId="34"/>
    <cellStyle name="Обычный 19" xfId="35"/>
    <cellStyle name="Обычный 2" xfId="1"/>
    <cellStyle name="Обычный 2 10" xfId="86"/>
    <cellStyle name="Обычный 2 2" xfId="4"/>
    <cellStyle name="Обычный 2 2 2" xfId="37"/>
    <cellStyle name="Обычный 2 2 3" xfId="36"/>
    <cellStyle name="Обычный 2 2 4" xfId="21"/>
    <cellStyle name="Обычный 2 3" xfId="5"/>
    <cellStyle name="Обычный 2 3 2" xfId="38"/>
    <cellStyle name="Обычный 2 4" xfId="3"/>
    <cellStyle name="Обычный 2 4 2" xfId="40"/>
    <cellStyle name="Обычный 2 4 3" xfId="39"/>
    <cellStyle name="Обычный 2 5" xfId="41"/>
    <cellStyle name="Обычный 2 6" xfId="42"/>
    <cellStyle name="Обычный 2 7" xfId="43"/>
    <cellStyle name="Обычный 2 8" xfId="81"/>
    <cellStyle name="Обычный 2 9" xfId="84"/>
    <cellStyle name="Обычный 20" xfId="44"/>
    <cellStyle name="Обычный 21" xfId="9"/>
    <cellStyle name="Обычный 21 2" xfId="45"/>
    <cellStyle name="Обычный 22" xfId="13"/>
    <cellStyle name="Обычный 22 2" xfId="46"/>
    <cellStyle name="Обычный 23" xfId="16"/>
    <cellStyle name="Обычный 23 2" xfId="47"/>
    <cellStyle name="Обычный 24" xfId="48"/>
    <cellStyle name="Обычный 25" xfId="19"/>
    <cellStyle name="Обычный 25 2" xfId="49"/>
    <cellStyle name="Обычный 26" xfId="50"/>
    <cellStyle name="Обычный 27" xfId="51"/>
    <cellStyle name="Обычный 28" xfId="52"/>
    <cellStyle name="Обычный 29" xfId="53"/>
    <cellStyle name="Обычный 3" xfId="6"/>
    <cellStyle name="Обычный 3 2" xfId="54"/>
    <cellStyle name="Обычный 30" xfId="55"/>
    <cellStyle name="Обычный 31" xfId="56"/>
    <cellStyle name="Обычный 32" xfId="57"/>
    <cellStyle name="Обычный 33" xfId="58"/>
    <cellStyle name="Обычный 34" xfId="59"/>
    <cellStyle name="Обычный 35" xfId="60"/>
    <cellStyle name="Обычный 36" xfId="61"/>
    <cellStyle name="Обычный 37" xfId="18"/>
    <cellStyle name="Обычный 37 2" xfId="62"/>
    <cellStyle name="Обычный 38" xfId="63"/>
    <cellStyle name="Обычный 39" xfId="64"/>
    <cellStyle name="Обычный 4" xfId="2"/>
    <cellStyle name="Обычный 4 2" xfId="66"/>
    <cellStyle name="Обычный 4 3" xfId="78"/>
    <cellStyle name="Обычный 4 4" xfId="65"/>
    <cellStyle name="Обычный 40" xfId="77"/>
    <cellStyle name="Обычный 40 2" xfId="67"/>
    <cellStyle name="Обычный 41" xfId="68"/>
    <cellStyle name="Обычный 42" xfId="69"/>
    <cellStyle name="Обычный 43" xfId="79"/>
    <cellStyle name="Обычный 43 2" xfId="83"/>
    <cellStyle name="Обычный 44" xfId="80"/>
    <cellStyle name="Обычный 45" xfId="82"/>
    <cellStyle name="Обычный 46" xfId="85"/>
    <cellStyle name="Обычный 5" xfId="70"/>
    <cellStyle name="Обычный 5 2" xfId="71"/>
    <cellStyle name="Обычный 6" xfId="72"/>
    <cellStyle name="Обычный 6 2" xfId="73"/>
    <cellStyle name="Обычный 7" xfId="74"/>
    <cellStyle name="Обычный 8" xfId="7"/>
    <cellStyle name="Обычный 8 2" xfId="75"/>
    <cellStyle name="Обычный 9" xfId="20"/>
    <cellStyle name="Обычный 9 2" xfId="76"/>
    <cellStyle name="Процентный 2" xfId="22"/>
  </cellStyles>
  <dxfs count="0"/>
  <tableStyles count="0" defaultTableStyle="TableStyleMedium9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1385</xdr:colOff>
      <xdr:row>9</xdr:row>
      <xdr:rowOff>239234</xdr:rowOff>
    </xdr:from>
    <xdr:to>
      <xdr:col>6</xdr:col>
      <xdr:colOff>1385</xdr:colOff>
      <xdr:row>9</xdr:row>
      <xdr:rowOff>239234</xdr:rowOff>
    </xdr:to>
    <xdr:sp macro="" textlink="">
      <xdr:nvSpPr>
        <xdr:cNvPr id="2" name="Right Brace 178"/>
        <xdr:cNvSpPr/>
      </xdr:nvSpPr>
      <xdr:spPr>
        <a:xfrm>
          <a:off x="5135360" y="28490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239234</xdr:rowOff>
    </xdr:from>
    <xdr:to>
      <xdr:col>6</xdr:col>
      <xdr:colOff>1385</xdr:colOff>
      <xdr:row>9</xdr:row>
      <xdr:rowOff>239234</xdr:rowOff>
    </xdr:to>
    <xdr:sp macro="" textlink="">
      <xdr:nvSpPr>
        <xdr:cNvPr id="3" name="Right Brace 178"/>
        <xdr:cNvSpPr/>
      </xdr:nvSpPr>
      <xdr:spPr>
        <a:xfrm>
          <a:off x="5135360" y="28490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239234</xdr:rowOff>
    </xdr:from>
    <xdr:to>
      <xdr:col>6</xdr:col>
      <xdr:colOff>1385</xdr:colOff>
      <xdr:row>9</xdr:row>
      <xdr:rowOff>239234</xdr:rowOff>
    </xdr:to>
    <xdr:sp macro="" textlink="">
      <xdr:nvSpPr>
        <xdr:cNvPr id="4" name="Right Brace 178"/>
        <xdr:cNvSpPr/>
      </xdr:nvSpPr>
      <xdr:spPr>
        <a:xfrm>
          <a:off x="5135360" y="28490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239234</xdr:rowOff>
    </xdr:from>
    <xdr:to>
      <xdr:col>6</xdr:col>
      <xdr:colOff>1385</xdr:colOff>
      <xdr:row>9</xdr:row>
      <xdr:rowOff>239234</xdr:rowOff>
    </xdr:to>
    <xdr:sp macro="" textlink="">
      <xdr:nvSpPr>
        <xdr:cNvPr id="5" name="Right Brace 178"/>
        <xdr:cNvSpPr/>
      </xdr:nvSpPr>
      <xdr:spPr>
        <a:xfrm>
          <a:off x="5135360" y="28490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239234</xdr:rowOff>
    </xdr:from>
    <xdr:to>
      <xdr:col>6</xdr:col>
      <xdr:colOff>1385</xdr:colOff>
      <xdr:row>9</xdr:row>
      <xdr:rowOff>239234</xdr:rowOff>
    </xdr:to>
    <xdr:sp macro="" textlink="">
      <xdr:nvSpPr>
        <xdr:cNvPr id="6" name="Right Brace 178"/>
        <xdr:cNvSpPr/>
      </xdr:nvSpPr>
      <xdr:spPr>
        <a:xfrm>
          <a:off x="5135360" y="28490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239234</xdr:rowOff>
    </xdr:from>
    <xdr:to>
      <xdr:col>6</xdr:col>
      <xdr:colOff>1385</xdr:colOff>
      <xdr:row>9</xdr:row>
      <xdr:rowOff>239234</xdr:rowOff>
    </xdr:to>
    <xdr:sp macro="" textlink="">
      <xdr:nvSpPr>
        <xdr:cNvPr id="7" name="Right Brace 178"/>
        <xdr:cNvSpPr/>
      </xdr:nvSpPr>
      <xdr:spPr>
        <a:xfrm>
          <a:off x="5135360" y="28490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239234</xdr:rowOff>
    </xdr:from>
    <xdr:to>
      <xdr:col>6</xdr:col>
      <xdr:colOff>1385</xdr:colOff>
      <xdr:row>9</xdr:row>
      <xdr:rowOff>239234</xdr:rowOff>
    </xdr:to>
    <xdr:sp macro="" textlink="">
      <xdr:nvSpPr>
        <xdr:cNvPr id="8" name="Right Brace 178"/>
        <xdr:cNvSpPr/>
      </xdr:nvSpPr>
      <xdr:spPr>
        <a:xfrm>
          <a:off x="5135360" y="28490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239234</xdr:rowOff>
    </xdr:from>
    <xdr:to>
      <xdr:col>6</xdr:col>
      <xdr:colOff>1385</xdr:colOff>
      <xdr:row>9</xdr:row>
      <xdr:rowOff>239234</xdr:rowOff>
    </xdr:to>
    <xdr:sp macro="" textlink="">
      <xdr:nvSpPr>
        <xdr:cNvPr id="9" name="Right Brace 178"/>
        <xdr:cNvSpPr/>
      </xdr:nvSpPr>
      <xdr:spPr>
        <a:xfrm>
          <a:off x="5135360" y="28490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239234</xdr:rowOff>
    </xdr:from>
    <xdr:to>
      <xdr:col>6</xdr:col>
      <xdr:colOff>1385</xdr:colOff>
      <xdr:row>9</xdr:row>
      <xdr:rowOff>239234</xdr:rowOff>
    </xdr:to>
    <xdr:sp macro="" textlink="">
      <xdr:nvSpPr>
        <xdr:cNvPr id="10" name="Right Brace 178"/>
        <xdr:cNvSpPr/>
      </xdr:nvSpPr>
      <xdr:spPr>
        <a:xfrm>
          <a:off x="5135360" y="28490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1385</xdr:colOff>
      <xdr:row>10</xdr:row>
      <xdr:rowOff>3456</xdr:rowOff>
    </xdr:from>
    <xdr:to>
      <xdr:col>35</xdr:col>
      <xdr:colOff>1385</xdr:colOff>
      <xdr:row>10</xdr:row>
      <xdr:rowOff>3456</xdr:rowOff>
    </xdr:to>
    <xdr:sp macro="" textlink="">
      <xdr:nvSpPr>
        <xdr:cNvPr id="18" name="Right Brace 178"/>
        <xdr:cNvSpPr/>
      </xdr:nvSpPr>
      <xdr:spPr>
        <a:xfrm>
          <a:off x="5563985" y="52460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10</xdr:row>
      <xdr:rowOff>4284</xdr:rowOff>
    </xdr:from>
    <xdr:to>
      <xdr:col>35</xdr:col>
      <xdr:colOff>1385</xdr:colOff>
      <xdr:row>10</xdr:row>
      <xdr:rowOff>4284</xdr:rowOff>
    </xdr:to>
    <xdr:sp macro="" textlink="">
      <xdr:nvSpPr>
        <xdr:cNvPr id="19" name="Right Brace 178"/>
        <xdr:cNvSpPr/>
      </xdr:nvSpPr>
      <xdr:spPr>
        <a:xfrm>
          <a:off x="5563985" y="52468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10</xdr:row>
      <xdr:rowOff>3456</xdr:rowOff>
    </xdr:from>
    <xdr:to>
      <xdr:col>35</xdr:col>
      <xdr:colOff>1385</xdr:colOff>
      <xdr:row>10</xdr:row>
      <xdr:rowOff>3456</xdr:rowOff>
    </xdr:to>
    <xdr:sp macro="" textlink="">
      <xdr:nvSpPr>
        <xdr:cNvPr id="20" name="Right Brace 178"/>
        <xdr:cNvSpPr/>
      </xdr:nvSpPr>
      <xdr:spPr>
        <a:xfrm>
          <a:off x="5563985" y="52460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10</xdr:row>
      <xdr:rowOff>4284</xdr:rowOff>
    </xdr:from>
    <xdr:to>
      <xdr:col>35</xdr:col>
      <xdr:colOff>1385</xdr:colOff>
      <xdr:row>10</xdr:row>
      <xdr:rowOff>4284</xdr:rowOff>
    </xdr:to>
    <xdr:sp macro="" textlink="">
      <xdr:nvSpPr>
        <xdr:cNvPr id="21" name="Right Brace 178"/>
        <xdr:cNvSpPr/>
      </xdr:nvSpPr>
      <xdr:spPr>
        <a:xfrm>
          <a:off x="5563985" y="52468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10</xdr:row>
      <xdr:rowOff>3456</xdr:rowOff>
    </xdr:from>
    <xdr:to>
      <xdr:col>35</xdr:col>
      <xdr:colOff>1385</xdr:colOff>
      <xdr:row>10</xdr:row>
      <xdr:rowOff>3456</xdr:rowOff>
    </xdr:to>
    <xdr:sp macro="" textlink="">
      <xdr:nvSpPr>
        <xdr:cNvPr id="22" name="Right Brace 178"/>
        <xdr:cNvSpPr/>
      </xdr:nvSpPr>
      <xdr:spPr>
        <a:xfrm>
          <a:off x="5563985" y="52460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10</xdr:row>
      <xdr:rowOff>4284</xdr:rowOff>
    </xdr:from>
    <xdr:to>
      <xdr:col>35</xdr:col>
      <xdr:colOff>1385</xdr:colOff>
      <xdr:row>10</xdr:row>
      <xdr:rowOff>4284</xdr:rowOff>
    </xdr:to>
    <xdr:sp macro="" textlink="">
      <xdr:nvSpPr>
        <xdr:cNvPr id="23" name="Right Brace 178"/>
        <xdr:cNvSpPr/>
      </xdr:nvSpPr>
      <xdr:spPr>
        <a:xfrm>
          <a:off x="5563985" y="52468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10</xdr:row>
      <xdr:rowOff>3456</xdr:rowOff>
    </xdr:from>
    <xdr:to>
      <xdr:col>35</xdr:col>
      <xdr:colOff>1385</xdr:colOff>
      <xdr:row>10</xdr:row>
      <xdr:rowOff>3456</xdr:rowOff>
    </xdr:to>
    <xdr:sp macro="" textlink="">
      <xdr:nvSpPr>
        <xdr:cNvPr id="24" name="Right Brace 178"/>
        <xdr:cNvSpPr/>
      </xdr:nvSpPr>
      <xdr:spPr>
        <a:xfrm>
          <a:off x="5563985" y="52460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10</xdr:row>
      <xdr:rowOff>4284</xdr:rowOff>
    </xdr:from>
    <xdr:to>
      <xdr:col>35</xdr:col>
      <xdr:colOff>1385</xdr:colOff>
      <xdr:row>10</xdr:row>
      <xdr:rowOff>4284</xdr:rowOff>
    </xdr:to>
    <xdr:sp macro="" textlink="">
      <xdr:nvSpPr>
        <xdr:cNvPr id="25" name="Right Brace 178"/>
        <xdr:cNvSpPr/>
      </xdr:nvSpPr>
      <xdr:spPr>
        <a:xfrm>
          <a:off x="5563985" y="52468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4" name="Right Brace 178"/>
        <xdr:cNvSpPr/>
      </xdr:nvSpPr>
      <xdr:spPr>
        <a:xfrm>
          <a:off x="4596245" y="28304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5" name="Right Brace 178"/>
        <xdr:cNvSpPr/>
      </xdr:nvSpPr>
      <xdr:spPr>
        <a:xfrm>
          <a:off x="4596245" y="28313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6" name="Right Brace 178"/>
        <xdr:cNvSpPr/>
      </xdr:nvSpPr>
      <xdr:spPr>
        <a:xfrm>
          <a:off x="4596245" y="28304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7" name="Right Brace 178"/>
        <xdr:cNvSpPr/>
      </xdr:nvSpPr>
      <xdr:spPr>
        <a:xfrm>
          <a:off x="4596245" y="28313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8" name="Right Brace 178"/>
        <xdr:cNvSpPr/>
      </xdr:nvSpPr>
      <xdr:spPr>
        <a:xfrm>
          <a:off x="4596245" y="28304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9" name="Right Brace 178"/>
        <xdr:cNvSpPr/>
      </xdr:nvSpPr>
      <xdr:spPr>
        <a:xfrm>
          <a:off x="4596245" y="28313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10" name="Right Brace 178"/>
        <xdr:cNvSpPr/>
      </xdr:nvSpPr>
      <xdr:spPr>
        <a:xfrm>
          <a:off x="4596245" y="28304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11" name="Right Brace 178"/>
        <xdr:cNvSpPr/>
      </xdr:nvSpPr>
      <xdr:spPr>
        <a:xfrm>
          <a:off x="4596245" y="28313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4" name="Right Brace 178"/>
        <xdr:cNvSpPr/>
      </xdr:nvSpPr>
      <xdr:spPr>
        <a:xfrm>
          <a:off x="4977245" y="28228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5" name="Right Brace 178"/>
        <xdr:cNvSpPr/>
      </xdr:nvSpPr>
      <xdr:spPr>
        <a:xfrm>
          <a:off x="4977245" y="28236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6" name="Right Brace 178"/>
        <xdr:cNvSpPr/>
      </xdr:nvSpPr>
      <xdr:spPr>
        <a:xfrm>
          <a:off x="4977245" y="28228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7" name="Right Brace 178"/>
        <xdr:cNvSpPr/>
      </xdr:nvSpPr>
      <xdr:spPr>
        <a:xfrm>
          <a:off x="4977245" y="28236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8" name="Right Brace 178"/>
        <xdr:cNvSpPr/>
      </xdr:nvSpPr>
      <xdr:spPr>
        <a:xfrm>
          <a:off x="4977245" y="28228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9" name="Right Brace 178"/>
        <xdr:cNvSpPr/>
      </xdr:nvSpPr>
      <xdr:spPr>
        <a:xfrm>
          <a:off x="4977245" y="28236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10" name="Right Brace 178"/>
        <xdr:cNvSpPr/>
      </xdr:nvSpPr>
      <xdr:spPr>
        <a:xfrm>
          <a:off x="4977245" y="28228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11" name="Right Brace 178"/>
        <xdr:cNvSpPr/>
      </xdr:nvSpPr>
      <xdr:spPr>
        <a:xfrm>
          <a:off x="4977245" y="28236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12" name="Right Brace 178"/>
        <xdr:cNvSpPr/>
      </xdr:nvSpPr>
      <xdr:spPr>
        <a:xfrm>
          <a:off x="5792585" y="3661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13" name="Right Brace 178"/>
        <xdr:cNvSpPr/>
      </xdr:nvSpPr>
      <xdr:spPr>
        <a:xfrm>
          <a:off x="5792585" y="3661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14" name="Right Brace 178"/>
        <xdr:cNvSpPr/>
      </xdr:nvSpPr>
      <xdr:spPr>
        <a:xfrm>
          <a:off x="5792585" y="3661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15" name="Right Brace 178"/>
        <xdr:cNvSpPr/>
      </xdr:nvSpPr>
      <xdr:spPr>
        <a:xfrm>
          <a:off x="5792585" y="3661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16" name="Right Brace 178"/>
        <xdr:cNvSpPr/>
      </xdr:nvSpPr>
      <xdr:spPr>
        <a:xfrm>
          <a:off x="5792585" y="3661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17" name="Right Brace 178"/>
        <xdr:cNvSpPr/>
      </xdr:nvSpPr>
      <xdr:spPr>
        <a:xfrm>
          <a:off x="5792585" y="3661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18" name="Right Brace 178"/>
        <xdr:cNvSpPr/>
      </xdr:nvSpPr>
      <xdr:spPr>
        <a:xfrm>
          <a:off x="5792585" y="3661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19" name="Right Brace 178"/>
        <xdr:cNvSpPr/>
      </xdr:nvSpPr>
      <xdr:spPr>
        <a:xfrm>
          <a:off x="5792585" y="3661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0" name="Right Brace 178"/>
        <xdr:cNvSpPr/>
      </xdr:nvSpPr>
      <xdr:spPr>
        <a:xfrm>
          <a:off x="5792585" y="3661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1" name="Right Brace 178"/>
        <xdr:cNvSpPr/>
      </xdr:nvSpPr>
      <xdr:spPr>
        <a:xfrm>
          <a:off x="5792585" y="3661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2" name="Right Brace 178"/>
        <xdr:cNvSpPr/>
      </xdr:nvSpPr>
      <xdr:spPr>
        <a:xfrm>
          <a:off x="5792585" y="3661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3" name="Right Brace 178"/>
        <xdr:cNvSpPr/>
      </xdr:nvSpPr>
      <xdr:spPr>
        <a:xfrm>
          <a:off x="5792585" y="3661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4" name="Right Brace 178"/>
        <xdr:cNvSpPr/>
      </xdr:nvSpPr>
      <xdr:spPr>
        <a:xfrm>
          <a:off x="5792585" y="3661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5" name="Right Brace 178"/>
        <xdr:cNvSpPr/>
      </xdr:nvSpPr>
      <xdr:spPr>
        <a:xfrm>
          <a:off x="5792585" y="3661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6" name="Right Brace 178"/>
        <xdr:cNvSpPr/>
      </xdr:nvSpPr>
      <xdr:spPr>
        <a:xfrm>
          <a:off x="5792585" y="3661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7" name="Right Brace 178"/>
        <xdr:cNvSpPr/>
      </xdr:nvSpPr>
      <xdr:spPr>
        <a:xfrm>
          <a:off x="5792585" y="3661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2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3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4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5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6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7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8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9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0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1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2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3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4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5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6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7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8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9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20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21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22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23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24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25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26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27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28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29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30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31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32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33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34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35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36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37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38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39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40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41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42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43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44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45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46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47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48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49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50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51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52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53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54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55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56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57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58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59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60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61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62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63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64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65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66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67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68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69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70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71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72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73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74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75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76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77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78" name="Right Brace 178"/>
        <xdr:cNvSpPr/>
      </xdr:nvSpPr>
      <xdr:spPr>
        <a:xfrm>
          <a:off x="7301345" y="1003137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79" name="Right Brace 178"/>
        <xdr:cNvSpPr/>
      </xdr:nvSpPr>
      <xdr:spPr>
        <a:xfrm>
          <a:off x="7301345" y="1003220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1385</xdr:colOff>
      <xdr:row>22</xdr:row>
      <xdr:rowOff>3456</xdr:rowOff>
    </xdr:from>
    <xdr:to>
      <xdr:col>7</xdr:col>
      <xdr:colOff>1385</xdr:colOff>
      <xdr:row>22</xdr:row>
      <xdr:rowOff>3456</xdr:rowOff>
    </xdr:to>
    <xdr:sp macro="" textlink="">
      <xdr:nvSpPr>
        <xdr:cNvPr id="2" name="Right Brace 178"/>
        <xdr:cNvSpPr/>
      </xdr:nvSpPr>
      <xdr:spPr>
        <a:xfrm>
          <a:off x="553350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22</xdr:row>
      <xdr:rowOff>4284</xdr:rowOff>
    </xdr:from>
    <xdr:to>
      <xdr:col>7</xdr:col>
      <xdr:colOff>1385</xdr:colOff>
      <xdr:row>22</xdr:row>
      <xdr:rowOff>4284</xdr:rowOff>
    </xdr:to>
    <xdr:sp macro="" textlink="">
      <xdr:nvSpPr>
        <xdr:cNvPr id="3" name="Right Brace 178"/>
        <xdr:cNvSpPr/>
      </xdr:nvSpPr>
      <xdr:spPr>
        <a:xfrm>
          <a:off x="553350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22</xdr:row>
      <xdr:rowOff>3456</xdr:rowOff>
    </xdr:from>
    <xdr:to>
      <xdr:col>7</xdr:col>
      <xdr:colOff>1385</xdr:colOff>
      <xdr:row>22</xdr:row>
      <xdr:rowOff>3456</xdr:rowOff>
    </xdr:to>
    <xdr:sp macro="" textlink="">
      <xdr:nvSpPr>
        <xdr:cNvPr id="4" name="Right Brace 178"/>
        <xdr:cNvSpPr/>
      </xdr:nvSpPr>
      <xdr:spPr>
        <a:xfrm>
          <a:off x="553350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22</xdr:row>
      <xdr:rowOff>4284</xdr:rowOff>
    </xdr:from>
    <xdr:to>
      <xdr:col>7</xdr:col>
      <xdr:colOff>1385</xdr:colOff>
      <xdr:row>22</xdr:row>
      <xdr:rowOff>4284</xdr:rowOff>
    </xdr:to>
    <xdr:sp macro="" textlink="">
      <xdr:nvSpPr>
        <xdr:cNvPr id="5" name="Right Brace 178"/>
        <xdr:cNvSpPr/>
      </xdr:nvSpPr>
      <xdr:spPr>
        <a:xfrm>
          <a:off x="553350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22</xdr:row>
      <xdr:rowOff>3456</xdr:rowOff>
    </xdr:from>
    <xdr:to>
      <xdr:col>7</xdr:col>
      <xdr:colOff>1385</xdr:colOff>
      <xdr:row>22</xdr:row>
      <xdr:rowOff>3456</xdr:rowOff>
    </xdr:to>
    <xdr:sp macro="" textlink="">
      <xdr:nvSpPr>
        <xdr:cNvPr id="6" name="Right Brace 178"/>
        <xdr:cNvSpPr/>
      </xdr:nvSpPr>
      <xdr:spPr>
        <a:xfrm>
          <a:off x="553350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22</xdr:row>
      <xdr:rowOff>4284</xdr:rowOff>
    </xdr:from>
    <xdr:to>
      <xdr:col>7</xdr:col>
      <xdr:colOff>1385</xdr:colOff>
      <xdr:row>22</xdr:row>
      <xdr:rowOff>4284</xdr:rowOff>
    </xdr:to>
    <xdr:sp macro="" textlink="">
      <xdr:nvSpPr>
        <xdr:cNvPr id="7" name="Right Brace 178"/>
        <xdr:cNvSpPr/>
      </xdr:nvSpPr>
      <xdr:spPr>
        <a:xfrm>
          <a:off x="553350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22</xdr:row>
      <xdr:rowOff>3456</xdr:rowOff>
    </xdr:from>
    <xdr:to>
      <xdr:col>7</xdr:col>
      <xdr:colOff>1385</xdr:colOff>
      <xdr:row>22</xdr:row>
      <xdr:rowOff>3456</xdr:rowOff>
    </xdr:to>
    <xdr:sp macro="" textlink="">
      <xdr:nvSpPr>
        <xdr:cNvPr id="8" name="Right Brace 178"/>
        <xdr:cNvSpPr/>
      </xdr:nvSpPr>
      <xdr:spPr>
        <a:xfrm>
          <a:off x="553350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22</xdr:row>
      <xdr:rowOff>4284</xdr:rowOff>
    </xdr:from>
    <xdr:to>
      <xdr:col>7</xdr:col>
      <xdr:colOff>1385</xdr:colOff>
      <xdr:row>22</xdr:row>
      <xdr:rowOff>4284</xdr:rowOff>
    </xdr:to>
    <xdr:sp macro="" textlink="">
      <xdr:nvSpPr>
        <xdr:cNvPr id="9" name="Right Brace 178"/>
        <xdr:cNvSpPr/>
      </xdr:nvSpPr>
      <xdr:spPr>
        <a:xfrm>
          <a:off x="553350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10" name="Right Brace 178"/>
        <xdr:cNvSpPr/>
      </xdr:nvSpPr>
      <xdr:spPr>
        <a:xfrm>
          <a:off x="8337665" y="8720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11" name="Right Brace 178"/>
        <xdr:cNvSpPr/>
      </xdr:nvSpPr>
      <xdr:spPr>
        <a:xfrm>
          <a:off x="8337665" y="8721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12" name="Right Brace 178"/>
        <xdr:cNvSpPr/>
      </xdr:nvSpPr>
      <xdr:spPr>
        <a:xfrm>
          <a:off x="8337665" y="8720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13" name="Right Brace 178"/>
        <xdr:cNvSpPr/>
      </xdr:nvSpPr>
      <xdr:spPr>
        <a:xfrm>
          <a:off x="8337665" y="8721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14" name="Right Brace 178"/>
        <xdr:cNvSpPr/>
      </xdr:nvSpPr>
      <xdr:spPr>
        <a:xfrm>
          <a:off x="8337665" y="8720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15" name="Right Brace 178"/>
        <xdr:cNvSpPr/>
      </xdr:nvSpPr>
      <xdr:spPr>
        <a:xfrm>
          <a:off x="8337665" y="8721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3456</xdr:rowOff>
    </xdr:from>
    <xdr:to>
      <xdr:col>6</xdr:col>
      <xdr:colOff>1385</xdr:colOff>
      <xdr:row>22</xdr:row>
      <xdr:rowOff>3456</xdr:rowOff>
    </xdr:to>
    <xdr:sp macro="" textlink="">
      <xdr:nvSpPr>
        <xdr:cNvPr id="16" name="Right Brace 178"/>
        <xdr:cNvSpPr/>
      </xdr:nvSpPr>
      <xdr:spPr>
        <a:xfrm>
          <a:off x="8337665" y="8720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22</xdr:row>
      <xdr:rowOff>4284</xdr:rowOff>
    </xdr:from>
    <xdr:to>
      <xdr:col>6</xdr:col>
      <xdr:colOff>1385</xdr:colOff>
      <xdr:row>22</xdr:row>
      <xdr:rowOff>4284</xdr:rowOff>
    </xdr:to>
    <xdr:sp macro="" textlink="">
      <xdr:nvSpPr>
        <xdr:cNvPr id="17" name="Right Brace 178"/>
        <xdr:cNvSpPr/>
      </xdr:nvSpPr>
      <xdr:spPr>
        <a:xfrm>
          <a:off x="8337665" y="8721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2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3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4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5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6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7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8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9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10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11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12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13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14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15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16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17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18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19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20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21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22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23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24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25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26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27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28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29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30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31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32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33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34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35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36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37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38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39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40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41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42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43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44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45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46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47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48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49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50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51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52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53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54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55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56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57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58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59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60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61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62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63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64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65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66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67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68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69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70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71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72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73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74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75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76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77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3456</xdr:rowOff>
    </xdr:from>
    <xdr:to>
      <xdr:col>6</xdr:col>
      <xdr:colOff>1385</xdr:colOff>
      <xdr:row>17</xdr:row>
      <xdr:rowOff>3456</xdr:rowOff>
    </xdr:to>
    <xdr:sp macro="" textlink="">
      <xdr:nvSpPr>
        <xdr:cNvPr id="78" name="Right Brace 178"/>
        <xdr:cNvSpPr/>
      </xdr:nvSpPr>
      <xdr:spPr>
        <a:xfrm>
          <a:off x="8697710" y="100047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4284</xdr:rowOff>
    </xdr:from>
    <xdr:to>
      <xdr:col>6</xdr:col>
      <xdr:colOff>1385</xdr:colOff>
      <xdr:row>17</xdr:row>
      <xdr:rowOff>4284</xdr:rowOff>
    </xdr:to>
    <xdr:sp macro="" textlink="">
      <xdr:nvSpPr>
        <xdr:cNvPr id="79" name="Right Brace 178"/>
        <xdr:cNvSpPr/>
      </xdr:nvSpPr>
      <xdr:spPr>
        <a:xfrm>
          <a:off x="8697710" y="100055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80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81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82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83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84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85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86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87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88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89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90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91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92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93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94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95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96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97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98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99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00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01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02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03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04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05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06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07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08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09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10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11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12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13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14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15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16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17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18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19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20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21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22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23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24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25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26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27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28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29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30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31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32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33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34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35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36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37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38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39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40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41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42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43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44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45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46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47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48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49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50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51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52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53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54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55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3456</xdr:rowOff>
    </xdr:from>
    <xdr:to>
      <xdr:col>6</xdr:col>
      <xdr:colOff>1385</xdr:colOff>
      <xdr:row>16</xdr:row>
      <xdr:rowOff>3456</xdr:rowOff>
    </xdr:to>
    <xdr:sp macro="" textlink="">
      <xdr:nvSpPr>
        <xdr:cNvPr id="156" name="Right Brace 178"/>
        <xdr:cNvSpPr/>
      </xdr:nvSpPr>
      <xdr:spPr>
        <a:xfrm>
          <a:off x="8908318" y="718318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4284</xdr:rowOff>
    </xdr:from>
    <xdr:to>
      <xdr:col>6</xdr:col>
      <xdr:colOff>1385</xdr:colOff>
      <xdr:row>16</xdr:row>
      <xdr:rowOff>4284</xdr:rowOff>
    </xdr:to>
    <xdr:sp macro="" textlink="">
      <xdr:nvSpPr>
        <xdr:cNvPr id="157" name="Right Brace 178"/>
        <xdr:cNvSpPr/>
      </xdr:nvSpPr>
      <xdr:spPr>
        <a:xfrm>
          <a:off x="8908318" y="7184017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1385</xdr:colOff>
      <xdr:row>16</xdr:row>
      <xdr:rowOff>2213</xdr:rowOff>
    </xdr:from>
    <xdr:to>
      <xdr:col>8</xdr:col>
      <xdr:colOff>1385</xdr:colOff>
      <xdr:row>16</xdr:row>
      <xdr:rowOff>2213</xdr:rowOff>
    </xdr:to>
    <xdr:sp macro="" textlink="">
      <xdr:nvSpPr>
        <xdr:cNvPr id="2" name="Right Brace 178"/>
        <xdr:cNvSpPr/>
      </xdr:nvSpPr>
      <xdr:spPr>
        <a:xfrm>
          <a:off x="6432665" y="63420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16</xdr:row>
      <xdr:rowOff>2213</xdr:rowOff>
    </xdr:from>
    <xdr:to>
      <xdr:col>8</xdr:col>
      <xdr:colOff>1385</xdr:colOff>
      <xdr:row>16</xdr:row>
      <xdr:rowOff>2213</xdr:rowOff>
    </xdr:to>
    <xdr:sp macro="" textlink="">
      <xdr:nvSpPr>
        <xdr:cNvPr id="3" name="Right Brace 178"/>
        <xdr:cNvSpPr/>
      </xdr:nvSpPr>
      <xdr:spPr>
        <a:xfrm>
          <a:off x="6432665" y="63420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16</xdr:row>
      <xdr:rowOff>2213</xdr:rowOff>
    </xdr:from>
    <xdr:to>
      <xdr:col>8</xdr:col>
      <xdr:colOff>1385</xdr:colOff>
      <xdr:row>16</xdr:row>
      <xdr:rowOff>2213</xdr:rowOff>
    </xdr:to>
    <xdr:sp macro="" textlink="">
      <xdr:nvSpPr>
        <xdr:cNvPr id="4" name="Right Brace 178"/>
        <xdr:cNvSpPr/>
      </xdr:nvSpPr>
      <xdr:spPr>
        <a:xfrm>
          <a:off x="6432665" y="63420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16</xdr:row>
      <xdr:rowOff>2213</xdr:rowOff>
    </xdr:from>
    <xdr:to>
      <xdr:col>8</xdr:col>
      <xdr:colOff>1385</xdr:colOff>
      <xdr:row>16</xdr:row>
      <xdr:rowOff>2213</xdr:rowOff>
    </xdr:to>
    <xdr:sp macro="" textlink="">
      <xdr:nvSpPr>
        <xdr:cNvPr id="5" name="Right Brace 178"/>
        <xdr:cNvSpPr/>
      </xdr:nvSpPr>
      <xdr:spPr>
        <a:xfrm>
          <a:off x="6432665" y="63420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16</xdr:row>
      <xdr:rowOff>2213</xdr:rowOff>
    </xdr:from>
    <xdr:to>
      <xdr:col>8</xdr:col>
      <xdr:colOff>1385</xdr:colOff>
      <xdr:row>16</xdr:row>
      <xdr:rowOff>2213</xdr:rowOff>
    </xdr:to>
    <xdr:sp macro="" textlink="">
      <xdr:nvSpPr>
        <xdr:cNvPr id="6" name="Right Brace 178"/>
        <xdr:cNvSpPr/>
      </xdr:nvSpPr>
      <xdr:spPr>
        <a:xfrm>
          <a:off x="6432665" y="63420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16</xdr:row>
      <xdr:rowOff>2213</xdr:rowOff>
    </xdr:from>
    <xdr:to>
      <xdr:col>8</xdr:col>
      <xdr:colOff>1385</xdr:colOff>
      <xdr:row>16</xdr:row>
      <xdr:rowOff>2213</xdr:rowOff>
    </xdr:to>
    <xdr:sp macro="" textlink="">
      <xdr:nvSpPr>
        <xdr:cNvPr id="7" name="Right Brace 178"/>
        <xdr:cNvSpPr/>
      </xdr:nvSpPr>
      <xdr:spPr>
        <a:xfrm>
          <a:off x="6432665" y="63420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16</xdr:row>
      <xdr:rowOff>2213</xdr:rowOff>
    </xdr:from>
    <xdr:to>
      <xdr:col>8</xdr:col>
      <xdr:colOff>1385</xdr:colOff>
      <xdr:row>16</xdr:row>
      <xdr:rowOff>2213</xdr:rowOff>
    </xdr:to>
    <xdr:sp macro="" textlink="">
      <xdr:nvSpPr>
        <xdr:cNvPr id="8" name="Right Brace 178"/>
        <xdr:cNvSpPr/>
      </xdr:nvSpPr>
      <xdr:spPr>
        <a:xfrm>
          <a:off x="6432665" y="63420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16</xdr:row>
      <xdr:rowOff>2213</xdr:rowOff>
    </xdr:from>
    <xdr:to>
      <xdr:col>8</xdr:col>
      <xdr:colOff>1385</xdr:colOff>
      <xdr:row>16</xdr:row>
      <xdr:rowOff>2213</xdr:rowOff>
    </xdr:to>
    <xdr:sp macro="" textlink="">
      <xdr:nvSpPr>
        <xdr:cNvPr id="9" name="Right Brace 178"/>
        <xdr:cNvSpPr/>
      </xdr:nvSpPr>
      <xdr:spPr>
        <a:xfrm>
          <a:off x="6432665" y="63420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15</xdr:row>
      <xdr:rowOff>2213</xdr:rowOff>
    </xdr:from>
    <xdr:to>
      <xdr:col>8</xdr:col>
      <xdr:colOff>1385</xdr:colOff>
      <xdr:row>15</xdr:row>
      <xdr:rowOff>2213</xdr:rowOff>
    </xdr:to>
    <xdr:sp macro="" textlink="">
      <xdr:nvSpPr>
        <xdr:cNvPr id="10" name="Right Brace 178"/>
        <xdr:cNvSpPr/>
      </xdr:nvSpPr>
      <xdr:spPr>
        <a:xfrm>
          <a:off x="6432665" y="56181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15</xdr:row>
      <xdr:rowOff>2213</xdr:rowOff>
    </xdr:from>
    <xdr:to>
      <xdr:col>8</xdr:col>
      <xdr:colOff>1385</xdr:colOff>
      <xdr:row>15</xdr:row>
      <xdr:rowOff>2213</xdr:rowOff>
    </xdr:to>
    <xdr:sp macro="" textlink="">
      <xdr:nvSpPr>
        <xdr:cNvPr id="11" name="Right Brace 178"/>
        <xdr:cNvSpPr/>
      </xdr:nvSpPr>
      <xdr:spPr>
        <a:xfrm>
          <a:off x="6432665" y="56181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15</xdr:row>
      <xdr:rowOff>2213</xdr:rowOff>
    </xdr:from>
    <xdr:to>
      <xdr:col>8</xdr:col>
      <xdr:colOff>1385</xdr:colOff>
      <xdr:row>15</xdr:row>
      <xdr:rowOff>2213</xdr:rowOff>
    </xdr:to>
    <xdr:sp macro="" textlink="">
      <xdr:nvSpPr>
        <xdr:cNvPr id="12" name="Right Brace 178"/>
        <xdr:cNvSpPr/>
      </xdr:nvSpPr>
      <xdr:spPr>
        <a:xfrm>
          <a:off x="6432665" y="56181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15</xdr:row>
      <xdr:rowOff>2213</xdr:rowOff>
    </xdr:from>
    <xdr:to>
      <xdr:col>8</xdr:col>
      <xdr:colOff>1385</xdr:colOff>
      <xdr:row>15</xdr:row>
      <xdr:rowOff>2213</xdr:rowOff>
    </xdr:to>
    <xdr:sp macro="" textlink="">
      <xdr:nvSpPr>
        <xdr:cNvPr id="13" name="Right Brace 178"/>
        <xdr:cNvSpPr/>
      </xdr:nvSpPr>
      <xdr:spPr>
        <a:xfrm>
          <a:off x="6432665" y="56181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15</xdr:row>
      <xdr:rowOff>2213</xdr:rowOff>
    </xdr:from>
    <xdr:to>
      <xdr:col>8</xdr:col>
      <xdr:colOff>1385</xdr:colOff>
      <xdr:row>15</xdr:row>
      <xdr:rowOff>2213</xdr:rowOff>
    </xdr:to>
    <xdr:sp macro="" textlink="">
      <xdr:nvSpPr>
        <xdr:cNvPr id="14" name="Right Brace 178"/>
        <xdr:cNvSpPr/>
      </xdr:nvSpPr>
      <xdr:spPr>
        <a:xfrm>
          <a:off x="6432665" y="56181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15</xdr:row>
      <xdr:rowOff>2213</xdr:rowOff>
    </xdr:from>
    <xdr:to>
      <xdr:col>8</xdr:col>
      <xdr:colOff>1385</xdr:colOff>
      <xdr:row>15</xdr:row>
      <xdr:rowOff>2213</xdr:rowOff>
    </xdr:to>
    <xdr:sp macro="" textlink="">
      <xdr:nvSpPr>
        <xdr:cNvPr id="15" name="Right Brace 178"/>
        <xdr:cNvSpPr/>
      </xdr:nvSpPr>
      <xdr:spPr>
        <a:xfrm>
          <a:off x="6432665" y="56181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15</xdr:row>
      <xdr:rowOff>2213</xdr:rowOff>
    </xdr:from>
    <xdr:to>
      <xdr:col>8</xdr:col>
      <xdr:colOff>1385</xdr:colOff>
      <xdr:row>15</xdr:row>
      <xdr:rowOff>2213</xdr:rowOff>
    </xdr:to>
    <xdr:sp macro="" textlink="">
      <xdr:nvSpPr>
        <xdr:cNvPr id="16" name="Right Brace 178"/>
        <xdr:cNvSpPr/>
      </xdr:nvSpPr>
      <xdr:spPr>
        <a:xfrm>
          <a:off x="6432665" y="56181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15</xdr:row>
      <xdr:rowOff>2213</xdr:rowOff>
    </xdr:from>
    <xdr:to>
      <xdr:col>8</xdr:col>
      <xdr:colOff>1385</xdr:colOff>
      <xdr:row>15</xdr:row>
      <xdr:rowOff>2213</xdr:rowOff>
    </xdr:to>
    <xdr:sp macro="" textlink="">
      <xdr:nvSpPr>
        <xdr:cNvPr id="17" name="Right Brace 178"/>
        <xdr:cNvSpPr/>
      </xdr:nvSpPr>
      <xdr:spPr>
        <a:xfrm>
          <a:off x="6432665" y="561815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239234</xdr:rowOff>
    </xdr:from>
    <xdr:to>
      <xdr:col>6</xdr:col>
      <xdr:colOff>1385</xdr:colOff>
      <xdr:row>17</xdr:row>
      <xdr:rowOff>239234</xdr:rowOff>
    </xdr:to>
    <xdr:sp macro="" textlink="">
      <xdr:nvSpPr>
        <xdr:cNvPr id="18" name="Right Brace 178"/>
        <xdr:cNvSpPr/>
      </xdr:nvSpPr>
      <xdr:spPr>
        <a:xfrm>
          <a:off x="5015345" y="692197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239234</xdr:rowOff>
    </xdr:from>
    <xdr:to>
      <xdr:col>6</xdr:col>
      <xdr:colOff>1385</xdr:colOff>
      <xdr:row>17</xdr:row>
      <xdr:rowOff>239234</xdr:rowOff>
    </xdr:to>
    <xdr:sp macro="" textlink="">
      <xdr:nvSpPr>
        <xdr:cNvPr id="19" name="Right Brace 178"/>
        <xdr:cNvSpPr/>
      </xdr:nvSpPr>
      <xdr:spPr>
        <a:xfrm>
          <a:off x="5015345" y="692197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239234</xdr:rowOff>
    </xdr:from>
    <xdr:to>
      <xdr:col>6</xdr:col>
      <xdr:colOff>1385</xdr:colOff>
      <xdr:row>17</xdr:row>
      <xdr:rowOff>239234</xdr:rowOff>
    </xdr:to>
    <xdr:sp macro="" textlink="">
      <xdr:nvSpPr>
        <xdr:cNvPr id="20" name="Right Brace 178"/>
        <xdr:cNvSpPr/>
      </xdr:nvSpPr>
      <xdr:spPr>
        <a:xfrm>
          <a:off x="5015345" y="692197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239234</xdr:rowOff>
    </xdr:from>
    <xdr:to>
      <xdr:col>6</xdr:col>
      <xdr:colOff>1385</xdr:colOff>
      <xdr:row>17</xdr:row>
      <xdr:rowOff>239234</xdr:rowOff>
    </xdr:to>
    <xdr:sp macro="" textlink="">
      <xdr:nvSpPr>
        <xdr:cNvPr id="21" name="Right Brace 178"/>
        <xdr:cNvSpPr/>
      </xdr:nvSpPr>
      <xdr:spPr>
        <a:xfrm>
          <a:off x="5015345" y="692197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239234</xdr:rowOff>
    </xdr:from>
    <xdr:to>
      <xdr:col>6</xdr:col>
      <xdr:colOff>1385</xdr:colOff>
      <xdr:row>17</xdr:row>
      <xdr:rowOff>239234</xdr:rowOff>
    </xdr:to>
    <xdr:sp macro="" textlink="">
      <xdr:nvSpPr>
        <xdr:cNvPr id="22" name="Right Brace 178"/>
        <xdr:cNvSpPr/>
      </xdr:nvSpPr>
      <xdr:spPr>
        <a:xfrm>
          <a:off x="5015345" y="692197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239234</xdr:rowOff>
    </xdr:from>
    <xdr:to>
      <xdr:col>6</xdr:col>
      <xdr:colOff>1385</xdr:colOff>
      <xdr:row>17</xdr:row>
      <xdr:rowOff>239234</xdr:rowOff>
    </xdr:to>
    <xdr:sp macro="" textlink="">
      <xdr:nvSpPr>
        <xdr:cNvPr id="23" name="Right Brace 178"/>
        <xdr:cNvSpPr/>
      </xdr:nvSpPr>
      <xdr:spPr>
        <a:xfrm>
          <a:off x="5015345" y="692197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239234</xdr:rowOff>
    </xdr:from>
    <xdr:to>
      <xdr:col>6</xdr:col>
      <xdr:colOff>1385</xdr:colOff>
      <xdr:row>17</xdr:row>
      <xdr:rowOff>239234</xdr:rowOff>
    </xdr:to>
    <xdr:sp macro="" textlink="">
      <xdr:nvSpPr>
        <xdr:cNvPr id="24" name="Right Brace 178"/>
        <xdr:cNvSpPr/>
      </xdr:nvSpPr>
      <xdr:spPr>
        <a:xfrm>
          <a:off x="5015345" y="692197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239234</xdr:rowOff>
    </xdr:from>
    <xdr:to>
      <xdr:col>6</xdr:col>
      <xdr:colOff>1385</xdr:colOff>
      <xdr:row>17</xdr:row>
      <xdr:rowOff>239234</xdr:rowOff>
    </xdr:to>
    <xdr:sp macro="" textlink="">
      <xdr:nvSpPr>
        <xdr:cNvPr id="25" name="Right Brace 178"/>
        <xdr:cNvSpPr/>
      </xdr:nvSpPr>
      <xdr:spPr>
        <a:xfrm>
          <a:off x="5015345" y="692197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17</xdr:row>
      <xdr:rowOff>239234</xdr:rowOff>
    </xdr:from>
    <xdr:to>
      <xdr:col>6</xdr:col>
      <xdr:colOff>1385</xdr:colOff>
      <xdr:row>17</xdr:row>
      <xdr:rowOff>239234</xdr:rowOff>
    </xdr:to>
    <xdr:sp macro="" textlink="">
      <xdr:nvSpPr>
        <xdr:cNvPr id="26" name="Right Brace 178"/>
        <xdr:cNvSpPr/>
      </xdr:nvSpPr>
      <xdr:spPr>
        <a:xfrm>
          <a:off x="5015345" y="692197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239234</xdr:rowOff>
    </xdr:from>
    <xdr:to>
      <xdr:col>6</xdr:col>
      <xdr:colOff>1385</xdr:colOff>
      <xdr:row>16</xdr:row>
      <xdr:rowOff>239234</xdr:rowOff>
    </xdr:to>
    <xdr:sp macro="" textlink="">
      <xdr:nvSpPr>
        <xdr:cNvPr id="27" name="Right Brace 178"/>
        <xdr:cNvSpPr/>
      </xdr:nvSpPr>
      <xdr:spPr>
        <a:xfrm>
          <a:off x="6097385" y="78909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239234</xdr:rowOff>
    </xdr:from>
    <xdr:to>
      <xdr:col>6</xdr:col>
      <xdr:colOff>1385</xdr:colOff>
      <xdr:row>16</xdr:row>
      <xdr:rowOff>239234</xdr:rowOff>
    </xdr:to>
    <xdr:sp macro="" textlink="">
      <xdr:nvSpPr>
        <xdr:cNvPr id="28" name="Right Brace 178"/>
        <xdr:cNvSpPr/>
      </xdr:nvSpPr>
      <xdr:spPr>
        <a:xfrm>
          <a:off x="6097385" y="78909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239234</xdr:rowOff>
    </xdr:from>
    <xdr:to>
      <xdr:col>6</xdr:col>
      <xdr:colOff>1385</xdr:colOff>
      <xdr:row>16</xdr:row>
      <xdr:rowOff>239234</xdr:rowOff>
    </xdr:to>
    <xdr:sp macro="" textlink="">
      <xdr:nvSpPr>
        <xdr:cNvPr id="29" name="Right Brace 178"/>
        <xdr:cNvSpPr/>
      </xdr:nvSpPr>
      <xdr:spPr>
        <a:xfrm>
          <a:off x="6097385" y="78909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239234</xdr:rowOff>
    </xdr:from>
    <xdr:to>
      <xdr:col>6</xdr:col>
      <xdr:colOff>1385</xdr:colOff>
      <xdr:row>16</xdr:row>
      <xdr:rowOff>239234</xdr:rowOff>
    </xdr:to>
    <xdr:sp macro="" textlink="">
      <xdr:nvSpPr>
        <xdr:cNvPr id="30" name="Right Brace 178"/>
        <xdr:cNvSpPr/>
      </xdr:nvSpPr>
      <xdr:spPr>
        <a:xfrm>
          <a:off x="6097385" y="78909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239234</xdr:rowOff>
    </xdr:from>
    <xdr:to>
      <xdr:col>6</xdr:col>
      <xdr:colOff>1385</xdr:colOff>
      <xdr:row>16</xdr:row>
      <xdr:rowOff>239234</xdr:rowOff>
    </xdr:to>
    <xdr:sp macro="" textlink="">
      <xdr:nvSpPr>
        <xdr:cNvPr id="31" name="Right Brace 178"/>
        <xdr:cNvSpPr/>
      </xdr:nvSpPr>
      <xdr:spPr>
        <a:xfrm>
          <a:off x="6097385" y="78909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239234</xdr:rowOff>
    </xdr:from>
    <xdr:to>
      <xdr:col>6</xdr:col>
      <xdr:colOff>1385</xdr:colOff>
      <xdr:row>16</xdr:row>
      <xdr:rowOff>239234</xdr:rowOff>
    </xdr:to>
    <xdr:sp macro="" textlink="">
      <xdr:nvSpPr>
        <xdr:cNvPr id="32" name="Right Brace 178"/>
        <xdr:cNvSpPr/>
      </xdr:nvSpPr>
      <xdr:spPr>
        <a:xfrm>
          <a:off x="6097385" y="78909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239234</xdr:rowOff>
    </xdr:from>
    <xdr:to>
      <xdr:col>6</xdr:col>
      <xdr:colOff>1385</xdr:colOff>
      <xdr:row>16</xdr:row>
      <xdr:rowOff>239234</xdr:rowOff>
    </xdr:to>
    <xdr:sp macro="" textlink="">
      <xdr:nvSpPr>
        <xdr:cNvPr id="33" name="Right Brace 178"/>
        <xdr:cNvSpPr/>
      </xdr:nvSpPr>
      <xdr:spPr>
        <a:xfrm>
          <a:off x="6097385" y="78909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239234</xdr:rowOff>
    </xdr:from>
    <xdr:to>
      <xdr:col>6</xdr:col>
      <xdr:colOff>1385</xdr:colOff>
      <xdr:row>16</xdr:row>
      <xdr:rowOff>239234</xdr:rowOff>
    </xdr:to>
    <xdr:sp macro="" textlink="">
      <xdr:nvSpPr>
        <xdr:cNvPr id="34" name="Right Brace 178"/>
        <xdr:cNvSpPr/>
      </xdr:nvSpPr>
      <xdr:spPr>
        <a:xfrm>
          <a:off x="6097385" y="78909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16</xdr:row>
      <xdr:rowOff>239234</xdr:rowOff>
    </xdr:from>
    <xdr:to>
      <xdr:col>6</xdr:col>
      <xdr:colOff>1385</xdr:colOff>
      <xdr:row>16</xdr:row>
      <xdr:rowOff>239234</xdr:rowOff>
    </xdr:to>
    <xdr:sp macro="" textlink="">
      <xdr:nvSpPr>
        <xdr:cNvPr id="35" name="Right Brace 178"/>
        <xdr:cNvSpPr/>
      </xdr:nvSpPr>
      <xdr:spPr>
        <a:xfrm>
          <a:off x="6097385" y="78909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80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81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82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83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84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85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86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87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88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89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90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91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92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93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94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95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96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97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98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99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00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01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02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03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04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05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06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07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08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09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10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11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12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13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14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15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16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17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18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19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20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21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22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23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24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25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26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27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28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29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30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31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32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33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34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35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36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37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38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39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40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41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42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43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44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45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46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47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48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49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50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51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52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53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54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55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3456</xdr:rowOff>
    </xdr:from>
    <xdr:to>
      <xdr:col>6</xdr:col>
      <xdr:colOff>1385</xdr:colOff>
      <xdr:row>23</xdr:row>
      <xdr:rowOff>3456</xdr:rowOff>
    </xdr:to>
    <xdr:sp macro="" textlink="">
      <xdr:nvSpPr>
        <xdr:cNvPr id="156" name="Right Brace 178"/>
        <xdr:cNvSpPr/>
      </xdr:nvSpPr>
      <xdr:spPr>
        <a:xfrm>
          <a:off x="6596149" y="852400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4284</xdr:rowOff>
    </xdr:from>
    <xdr:to>
      <xdr:col>6</xdr:col>
      <xdr:colOff>1385</xdr:colOff>
      <xdr:row>23</xdr:row>
      <xdr:rowOff>4284</xdr:rowOff>
    </xdr:to>
    <xdr:sp macro="" textlink="">
      <xdr:nvSpPr>
        <xdr:cNvPr id="157" name="Right Brace 178"/>
        <xdr:cNvSpPr/>
      </xdr:nvSpPr>
      <xdr:spPr>
        <a:xfrm>
          <a:off x="6596149" y="852482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58" name="Right Brace 178"/>
        <xdr:cNvSpPr/>
      </xdr:nvSpPr>
      <xdr:spPr>
        <a:xfrm>
          <a:off x="5015345" y="75728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59" name="Right Brace 178"/>
        <xdr:cNvSpPr/>
      </xdr:nvSpPr>
      <xdr:spPr>
        <a:xfrm>
          <a:off x="5015345" y="75728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60" name="Right Brace 178"/>
        <xdr:cNvSpPr/>
      </xdr:nvSpPr>
      <xdr:spPr>
        <a:xfrm>
          <a:off x="5015345" y="75728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61" name="Right Brace 178"/>
        <xdr:cNvSpPr/>
      </xdr:nvSpPr>
      <xdr:spPr>
        <a:xfrm>
          <a:off x="5015345" y="75728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62" name="Right Brace 178"/>
        <xdr:cNvSpPr/>
      </xdr:nvSpPr>
      <xdr:spPr>
        <a:xfrm>
          <a:off x="5015345" y="75728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23</xdr:row>
      <xdr:rowOff>242409</xdr:rowOff>
    </xdr:from>
    <xdr:to>
      <xdr:col>6</xdr:col>
      <xdr:colOff>1385</xdr:colOff>
      <xdr:row>23</xdr:row>
      <xdr:rowOff>242409</xdr:rowOff>
    </xdr:to>
    <xdr:sp macro="" textlink="">
      <xdr:nvSpPr>
        <xdr:cNvPr id="163" name="Right Brace 178"/>
        <xdr:cNvSpPr/>
      </xdr:nvSpPr>
      <xdr:spPr>
        <a:xfrm>
          <a:off x="5015345" y="75728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1385</xdr:colOff>
      <xdr:row>9</xdr:row>
      <xdr:rowOff>3456</xdr:rowOff>
    </xdr:from>
    <xdr:to>
      <xdr:col>6</xdr:col>
      <xdr:colOff>1385</xdr:colOff>
      <xdr:row>9</xdr:row>
      <xdr:rowOff>3456</xdr:rowOff>
    </xdr:to>
    <xdr:sp macro="" textlink="">
      <xdr:nvSpPr>
        <xdr:cNvPr id="2" name="Right Brace 178"/>
        <xdr:cNvSpPr/>
      </xdr:nvSpPr>
      <xdr:spPr>
        <a:xfrm>
          <a:off x="5434445" y="28228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4284</xdr:rowOff>
    </xdr:from>
    <xdr:to>
      <xdr:col>6</xdr:col>
      <xdr:colOff>1385</xdr:colOff>
      <xdr:row>9</xdr:row>
      <xdr:rowOff>4284</xdr:rowOff>
    </xdr:to>
    <xdr:sp macro="" textlink="">
      <xdr:nvSpPr>
        <xdr:cNvPr id="3" name="Right Brace 178"/>
        <xdr:cNvSpPr/>
      </xdr:nvSpPr>
      <xdr:spPr>
        <a:xfrm>
          <a:off x="5434445" y="28236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3456</xdr:rowOff>
    </xdr:from>
    <xdr:to>
      <xdr:col>6</xdr:col>
      <xdr:colOff>1385</xdr:colOff>
      <xdr:row>9</xdr:row>
      <xdr:rowOff>3456</xdr:rowOff>
    </xdr:to>
    <xdr:sp macro="" textlink="">
      <xdr:nvSpPr>
        <xdr:cNvPr id="4" name="Right Brace 178"/>
        <xdr:cNvSpPr/>
      </xdr:nvSpPr>
      <xdr:spPr>
        <a:xfrm>
          <a:off x="5434445" y="28228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4284</xdr:rowOff>
    </xdr:from>
    <xdr:to>
      <xdr:col>6</xdr:col>
      <xdr:colOff>1385</xdr:colOff>
      <xdr:row>9</xdr:row>
      <xdr:rowOff>4284</xdr:rowOff>
    </xdr:to>
    <xdr:sp macro="" textlink="">
      <xdr:nvSpPr>
        <xdr:cNvPr id="5" name="Right Brace 178"/>
        <xdr:cNvSpPr/>
      </xdr:nvSpPr>
      <xdr:spPr>
        <a:xfrm>
          <a:off x="5434445" y="28236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6" name="Right Brace 178"/>
        <xdr:cNvSpPr/>
      </xdr:nvSpPr>
      <xdr:spPr>
        <a:xfrm>
          <a:off x="5434445" y="3005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7" name="Right Brace 178"/>
        <xdr:cNvSpPr/>
      </xdr:nvSpPr>
      <xdr:spPr>
        <a:xfrm>
          <a:off x="5434445" y="3006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8" name="Right Brace 178"/>
        <xdr:cNvSpPr/>
      </xdr:nvSpPr>
      <xdr:spPr>
        <a:xfrm>
          <a:off x="5434445" y="3005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9" name="Right Brace 178"/>
        <xdr:cNvSpPr/>
      </xdr:nvSpPr>
      <xdr:spPr>
        <a:xfrm>
          <a:off x="5434445" y="3006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3456</xdr:rowOff>
    </xdr:from>
    <xdr:to>
      <xdr:col>6</xdr:col>
      <xdr:colOff>1385</xdr:colOff>
      <xdr:row>9</xdr:row>
      <xdr:rowOff>3456</xdr:rowOff>
    </xdr:to>
    <xdr:sp macro="" textlink="">
      <xdr:nvSpPr>
        <xdr:cNvPr id="10" name="Right Brace 178"/>
        <xdr:cNvSpPr/>
      </xdr:nvSpPr>
      <xdr:spPr>
        <a:xfrm>
          <a:off x="5434445" y="28228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4284</xdr:rowOff>
    </xdr:from>
    <xdr:to>
      <xdr:col>6</xdr:col>
      <xdr:colOff>1385</xdr:colOff>
      <xdr:row>9</xdr:row>
      <xdr:rowOff>4284</xdr:rowOff>
    </xdr:to>
    <xdr:sp macro="" textlink="">
      <xdr:nvSpPr>
        <xdr:cNvPr id="11" name="Right Brace 178"/>
        <xdr:cNvSpPr/>
      </xdr:nvSpPr>
      <xdr:spPr>
        <a:xfrm>
          <a:off x="5434445" y="28236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3456</xdr:rowOff>
    </xdr:from>
    <xdr:to>
      <xdr:col>6</xdr:col>
      <xdr:colOff>1385</xdr:colOff>
      <xdr:row>9</xdr:row>
      <xdr:rowOff>3456</xdr:rowOff>
    </xdr:to>
    <xdr:sp macro="" textlink="">
      <xdr:nvSpPr>
        <xdr:cNvPr id="12" name="Right Brace 178"/>
        <xdr:cNvSpPr/>
      </xdr:nvSpPr>
      <xdr:spPr>
        <a:xfrm>
          <a:off x="5434445" y="28228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4284</xdr:rowOff>
    </xdr:from>
    <xdr:to>
      <xdr:col>6</xdr:col>
      <xdr:colOff>1385</xdr:colOff>
      <xdr:row>9</xdr:row>
      <xdr:rowOff>4284</xdr:rowOff>
    </xdr:to>
    <xdr:sp macro="" textlink="">
      <xdr:nvSpPr>
        <xdr:cNvPr id="13" name="Right Brace 178"/>
        <xdr:cNvSpPr/>
      </xdr:nvSpPr>
      <xdr:spPr>
        <a:xfrm>
          <a:off x="5434445" y="28236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14" name="Right Brace 178"/>
        <xdr:cNvSpPr/>
      </xdr:nvSpPr>
      <xdr:spPr>
        <a:xfrm>
          <a:off x="5434445" y="3005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15" name="Right Brace 178"/>
        <xdr:cNvSpPr/>
      </xdr:nvSpPr>
      <xdr:spPr>
        <a:xfrm>
          <a:off x="5434445" y="3006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16" name="Right Brace 178"/>
        <xdr:cNvSpPr/>
      </xdr:nvSpPr>
      <xdr:spPr>
        <a:xfrm>
          <a:off x="5434445" y="3005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17" name="Right Brace 178"/>
        <xdr:cNvSpPr/>
      </xdr:nvSpPr>
      <xdr:spPr>
        <a:xfrm>
          <a:off x="5434445" y="3006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18" name="Right Brace 178"/>
        <xdr:cNvSpPr/>
      </xdr:nvSpPr>
      <xdr:spPr>
        <a:xfrm>
          <a:off x="5434445" y="3005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19" name="Right Brace 178"/>
        <xdr:cNvSpPr/>
      </xdr:nvSpPr>
      <xdr:spPr>
        <a:xfrm>
          <a:off x="5434445" y="3006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0" name="Right Brace 178"/>
        <xdr:cNvSpPr/>
      </xdr:nvSpPr>
      <xdr:spPr>
        <a:xfrm>
          <a:off x="5434445" y="30057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1" name="Right Brace 178"/>
        <xdr:cNvSpPr/>
      </xdr:nvSpPr>
      <xdr:spPr>
        <a:xfrm>
          <a:off x="5434445" y="30065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22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23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24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25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26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27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28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29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30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31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32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33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34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35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36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37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38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39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40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41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42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43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44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45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46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47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48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49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50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51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52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53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54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55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56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57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58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59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60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61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62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63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64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65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66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67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68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69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70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71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72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73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74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23</xdr:row>
      <xdr:rowOff>0</xdr:rowOff>
    </xdr:from>
    <xdr:ext cx="20320" cy="0"/>
    <xdr:pic>
      <xdr:nvPicPr>
        <xdr:cNvPr id="75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8770620"/>
          <a:ext cx="203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84" name="Right Brace 178"/>
        <xdr:cNvSpPr/>
      </xdr:nvSpPr>
      <xdr:spPr>
        <a:xfrm>
          <a:off x="6305203" y="291291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85" name="Right Brace 178"/>
        <xdr:cNvSpPr/>
      </xdr:nvSpPr>
      <xdr:spPr>
        <a:xfrm>
          <a:off x="6305203" y="291373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86" name="Right Brace 178"/>
        <xdr:cNvSpPr/>
      </xdr:nvSpPr>
      <xdr:spPr>
        <a:xfrm>
          <a:off x="6305203" y="291291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87" name="Right Brace 178"/>
        <xdr:cNvSpPr/>
      </xdr:nvSpPr>
      <xdr:spPr>
        <a:xfrm>
          <a:off x="6305203" y="291373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88" name="Right Brace 178"/>
        <xdr:cNvSpPr/>
      </xdr:nvSpPr>
      <xdr:spPr>
        <a:xfrm>
          <a:off x="6305203" y="291291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89" name="Right Brace 178"/>
        <xdr:cNvSpPr/>
      </xdr:nvSpPr>
      <xdr:spPr>
        <a:xfrm>
          <a:off x="6305203" y="291373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3456</xdr:rowOff>
    </xdr:from>
    <xdr:to>
      <xdr:col>6</xdr:col>
      <xdr:colOff>1385</xdr:colOff>
      <xdr:row>20</xdr:row>
      <xdr:rowOff>3456</xdr:rowOff>
    </xdr:to>
    <xdr:sp macro="" textlink="">
      <xdr:nvSpPr>
        <xdr:cNvPr id="90" name="Right Brace 178"/>
        <xdr:cNvSpPr/>
      </xdr:nvSpPr>
      <xdr:spPr>
        <a:xfrm>
          <a:off x="6305203" y="291291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20</xdr:row>
      <xdr:rowOff>4284</xdr:rowOff>
    </xdr:from>
    <xdr:to>
      <xdr:col>6</xdr:col>
      <xdr:colOff>1385</xdr:colOff>
      <xdr:row>20</xdr:row>
      <xdr:rowOff>4284</xdr:rowOff>
    </xdr:to>
    <xdr:sp macro="" textlink="">
      <xdr:nvSpPr>
        <xdr:cNvPr id="91" name="Right Brace 178"/>
        <xdr:cNvSpPr/>
      </xdr:nvSpPr>
      <xdr:spPr>
        <a:xfrm>
          <a:off x="6305203" y="291373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92" name="Right Brace 178"/>
        <xdr:cNvSpPr/>
      </xdr:nvSpPr>
      <xdr:spPr>
        <a:xfrm>
          <a:off x="6305203" y="6667492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93" name="Right Brace 178"/>
        <xdr:cNvSpPr/>
      </xdr:nvSpPr>
      <xdr:spPr>
        <a:xfrm>
          <a:off x="6305203" y="6668320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94" name="Right Brace 178"/>
        <xdr:cNvSpPr/>
      </xdr:nvSpPr>
      <xdr:spPr>
        <a:xfrm>
          <a:off x="6305203" y="6667492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95" name="Right Brace 178"/>
        <xdr:cNvSpPr/>
      </xdr:nvSpPr>
      <xdr:spPr>
        <a:xfrm>
          <a:off x="6305203" y="6668320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3456</xdr:rowOff>
    </xdr:from>
    <xdr:to>
      <xdr:col>6</xdr:col>
      <xdr:colOff>1385</xdr:colOff>
      <xdr:row>9</xdr:row>
      <xdr:rowOff>3456</xdr:rowOff>
    </xdr:to>
    <xdr:sp macro="" textlink="">
      <xdr:nvSpPr>
        <xdr:cNvPr id="96" name="Right Brace 178"/>
        <xdr:cNvSpPr/>
      </xdr:nvSpPr>
      <xdr:spPr>
        <a:xfrm>
          <a:off x="6305203" y="615487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4284</xdr:rowOff>
    </xdr:from>
    <xdr:to>
      <xdr:col>6</xdr:col>
      <xdr:colOff>1385</xdr:colOff>
      <xdr:row>9</xdr:row>
      <xdr:rowOff>4284</xdr:rowOff>
    </xdr:to>
    <xdr:sp macro="" textlink="">
      <xdr:nvSpPr>
        <xdr:cNvPr id="97" name="Right Brace 178"/>
        <xdr:cNvSpPr/>
      </xdr:nvSpPr>
      <xdr:spPr>
        <a:xfrm>
          <a:off x="6305203" y="6155702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3456</xdr:rowOff>
    </xdr:from>
    <xdr:to>
      <xdr:col>6</xdr:col>
      <xdr:colOff>1385</xdr:colOff>
      <xdr:row>9</xdr:row>
      <xdr:rowOff>3456</xdr:rowOff>
    </xdr:to>
    <xdr:sp macro="" textlink="">
      <xdr:nvSpPr>
        <xdr:cNvPr id="98" name="Right Brace 178"/>
        <xdr:cNvSpPr/>
      </xdr:nvSpPr>
      <xdr:spPr>
        <a:xfrm>
          <a:off x="6305203" y="615487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4284</xdr:rowOff>
    </xdr:from>
    <xdr:to>
      <xdr:col>6</xdr:col>
      <xdr:colOff>1385</xdr:colOff>
      <xdr:row>9</xdr:row>
      <xdr:rowOff>4284</xdr:rowOff>
    </xdr:to>
    <xdr:sp macro="" textlink="">
      <xdr:nvSpPr>
        <xdr:cNvPr id="99" name="Right Brace 178"/>
        <xdr:cNvSpPr/>
      </xdr:nvSpPr>
      <xdr:spPr>
        <a:xfrm>
          <a:off x="6305203" y="6155702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666750</xdr:colOff>
      <xdr:row>13</xdr:row>
      <xdr:rowOff>0</xdr:rowOff>
    </xdr:from>
    <xdr:ext cx="31632" cy="223"/>
    <xdr:pic>
      <xdr:nvPicPr>
        <xdr:cNvPr id="174" name="Picture 818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175" name="Picture 82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176" name="Picture 823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177" name="Picture 825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178" name="Picture 827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179" name="Picture 830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180" name="Picture 832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181" name="Picture 834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182" name="Picture 836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183" name="Picture 838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184" name="Picture 84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185" name="Picture 843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186" name="Picture 845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187" name="Picture 847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188" name="Picture 850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189" name="Picture 852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190" name="Picture 854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191" name="Picture 856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192" name="Picture 858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193" name="Picture 86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194" name="Picture 863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195" name="Picture 865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196" name="Picture 867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197" name="Picture 870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198" name="Picture 872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199" name="Picture 874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00" name="Picture 876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01" name="Picture 1958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02" name="Picture 196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03" name="Picture 1963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04" name="Picture 1965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05" name="Picture 1967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06" name="Picture 1970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07" name="Picture 1972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08" name="Picture 1974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09" name="Picture 1976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10" name="Picture 1978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11" name="Picture 198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12" name="Picture 1983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13" name="Picture 1985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14" name="Picture 1987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15" name="Picture 1990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16" name="Picture 1992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17" name="Picture 1994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18" name="Picture 1996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19" name="Picture 1998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20" name="Picture 200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21" name="Picture 2003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22" name="Picture 2005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23" name="Picture 2007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24" name="Picture 2010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25" name="Picture 2012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26" name="Picture 2014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13</xdr:row>
      <xdr:rowOff>0</xdr:rowOff>
    </xdr:from>
    <xdr:ext cx="31632" cy="223"/>
    <xdr:pic>
      <xdr:nvPicPr>
        <xdr:cNvPr id="227" name="Picture 2016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5790" y="5013960"/>
          <a:ext cx="31632" cy="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258" name="Right Brace 178"/>
        <xdr:cNvSpPr/>
      </xdr:nvSpPr>
      <xdr:spPr>
        <a:xfrm>
          <a:off x="5091545" y="63191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259" name="Right Brace 178"/>
        <xdr:cNvSpPr/>
      </xdr:nvSpPr>
      <xdr:spPr>
        <a:xfrm>
          <a:off x="5091545" y="63191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260" name="Right Brace 178"/>
        <xdr:cNvSpPr/>
      </xdr:nvSpPr>
      <xdr:spPr>
        <a:xfrm>
          <a:off x="5091545" y="63191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261" name="Right Brace 178"/>
        <xdr:cNvSpPr/>
      </xdr:nvSpPr>
      <xdr:spPr>
        <a:xfrm>
          <a:off x="5091545" y="63191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262" name="Right Brace 178"/>
        <xdr:cNvSpPr/>
      </xdr:nvSpPr>
      <xdr:spPr>
        <a:xfrm>
          <a:off x="5091545" y="63191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263" name="Right Brace 178"/>
        <xdr:cNvSpPr/>
      </xdr:nvSpPr>
      <xdr:spPr>
        <a:xfrm>
          <a:off x="5091545" y="63191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264" name="Right Brace 178"/>
        <xdr:cNvSpPr/>
      </xdr:nvSpPr>
      <xdr:spPr>
        <a:xfrm>
          <a:off x="5091545" y="63191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265" name="Right Brace 178"/>
        <xdr:cNvSpPr/>
      </xdr:nvSpPr>
      <xdr:spPr>
        <a:xfrm>
          <a:off x="5091545" y="63191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266" name="Right Brace 178"/>
        <xdr:cNvSpPr/>
      </xdr:nvSpPr>
      <xdr:spPr>
        <a:xfrm>
          <a:off x="5091545" y="63191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267" name="Right Brace 178"/>
        <xdr:cNvSpPr/>
      </xdr:nvSpPr>
      <xdr:spPr>
        <a:xfrm>
          <a:off x="5091545" y="63191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268" name="Right Brace 178"/>
        <xdr:cNvSpPr/>
      </xdr:nvSpPr>
      <xdr:spPr>
        <a:xfrm>
          <a:off x="5091545" y="63191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269" name="Right Brace 178"/>
        <xdr:cNvSpPr/>
      </xdr:nvSpPr>
      <xdr:spPr>
        <a:xfrm>
          <a:off x="5091545" y="63191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270" name="Right Brace 178"/>
        <xdr:cNvSpPr/>
      </xdr:nvSpPr>
      <xdr:spPr>
        <a:xfrm>
          <a:off x="5091545" y="63191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2213</xdr:rowOff>
    </xdr:from>
    <xdr:to>
      <xdr:col>6</xdr:col>
      <xdr:colOff>1385</xdr:colOff>
      <xdr:row>12</xdr:row>
      <xdr:rowOff>2213</xdr:rowOff>
    </xdr:to>
    <xdr:sp macro="" textlink="">
      <xdr:nvSpPr>
        <xdr:cNvPr id="271" name="Right Brace 178"/>
        <xdr:cNvSpPr/>
      </xdr:nvSpPr>
      <xdr:spPr>
        <a:xfrm>
          <a:off x="5091545" y="631919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120" name="Right Brace 178"/>
        <xdr:cNvSpPr/>
      </xdr:nvSpPr>
      <xdr:spPr>
        <a:xfrm>
          <a:off x="6275185" y="5437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121" name="Right Brace 178"/>
        <xdr:cNvSpPr/>
      </xdr:nvSpPr>
      <xdr:spPr>
        <a:xfrm>
          <a:off x="6275185" y="5437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122" name="Right Brace 178"/>
        <xdr:cNvSpPr/>
      </xdr:nvSpPr>
      <xdr:spPr>
        <a:xfrm>
          <a:off x="6275185" y="5437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123" name="Right Brace 178"/>
        <xdr:cNvSpPr/>
      </xdr:nvSpPr>
      <xdr:spPr>
        <a:xfrm>
          <a:off x="6275185" y="5437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124" name="Right Brace 178"/>
        <xdr:cNvSpPr/>
      </xdr:nvSpPr>
      <xdr:spPr>
        <a:xfrm>
          <a:off x="6275185" y="5437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125" name="Right Brace 178"/>
        <xdr:cNvSpPr/>
      </xdr:nvSpPr>
      <xdr:spPr>
        <a:xfrm>
          <a:off x="6275185" y="5437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126" name="Right Brace 178"/>
        <xdr:cNvSpPr/>
      </xdr:nvSpPr>
      <xdr:spPr>
        <a:xfrm>
          <a:off x="6275185" y="5437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127" name="Right Brace 178"/>
        <xdr:cNvSpPr/>
      </xdr:nvSpPr>
      <xdr:spPr>
        <a:xfrm>
          <a:off x="6275185" y="5437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128" name="Right Brace 178"/>
        <xdr:cNvSpPr/>
      </xdr:nvSpPr>
      <xdr:spPr>
        <a:xfrm>
          <a:off x="6275185" y="5437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129" name="Right Brace 178"/>
        <xdr:cNvSpPr/>
      </xdr:nvSpPr>
      <xdr:spPr>
        <a:xfrm>
          <a:off x="6275185" y="5437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130" name="Right Brace 178"/>
        <xdr:cNvSpPr/>
      </xdr:nvSpPr>
      <xdr:spPr>
        <a:xfrm>
          <a:off x="6275185" y="5437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131" name="Right Brace 178"/>
        <xdr:cNvSpPr/>
      </xdr:nvSpPr>
      <xdr:spPr>
        <a:xfrm>
          <a:off x="6275185" y="5437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132" name="Right Brace 178"/>
        <xdr:cNvSpPr/>
      </xdr:nvSpPr>
      <xdr:spPr>
        <a:xfrm>
          <a:off x="6275185" y="5437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13</xdr:row>
      <xdr:rowOff>2213</xdr:rowOff>
    </xdr:from>
    <xdr:to>
      <xdr:col>6</xdr:col>
      <xdr:colOff>1385</xdr:colOff>
      <xdr:row>13</xdr:row>
      <xdr:rowOff>2213</xdr:rowOff>
    </xdr:to>
    <xdr:sp macro="" textlink="">
      <xdr:nvSpPr>
        <xdr:cNvPr id="133" name="Right Brace 178"/>
        <xdr:cNvSpPr/>
      </xdr:nvSpPr>
      <xdr:spPr>
        <a:xfrm>
          <a:off x="6275185" y="5437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84" name="Right Brace 178"/>
        <xdr:cNvSpPr/>
      </xdr:nvSpPr>
      <xdr:spPr>
        <a:xfrm>
          <a:off x="5583035" y="74520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85" name="Right Brace 178"/>
        <xdr:cNvSpPr/>
      </xdr:nvSpPr>
      <xdr:spPr>
        <a:xfrm>
          <a:off x="5583035" y="74528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86" name="Right Brace 178"/>
        <xdr:cNvSpPr/>
      </xdr:nvSpPr>
      <xdr:spPr>
        <a:xfrm>
          <a:off x="5583035" y="74520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87" name="Right Brace 178"/>
        <xdr:cNvSpPr/>
      </xdr:nvSpPr>
      <xdr:spPr>
        <a:xfrm>
          <a:off x="5583035" y="74528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88" name="Right Brace 178"/>
        <xdr:cNvSpPr/>
      </xdr:nvSpPr>
      <xdr:spPr>
        <a:xfrm>
          <a:off x="5583035" y="74520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89" name="Right Brace 178"/>
        <xdr:cNvSpPr/>
      </xdr:nvSpPr>
      <xdr:spPr>
        <a:xfrm>
          <a:off x="5583035" y="74528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3456</xdr:rowOff>
    </xdr:from>
    <xdr:to>
      <xdr:col>6</xdr:col>
      <xdr:colOff>1385</xdr:colOff>
      <xdr:row>24</xdr:row>
      <xdr:rowOff>3456</xdr:rowOff>
    </xdr:to>
    <xdr:sp macro="" textlink="">
      <xdr:nvSpPr>
        <xdr:cNvPr id="90" name="Right Brace 178"/>
        <xdr:cNvSpPr/>
      </xdr:nvSpPr>
      <xdr:spPr>
        <a:xfrm>
          <a:off x="5583035" y="74520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4284</xdr:rowOff>
    </xdr:from>
    <xdr:to>
      <xdr:col>6</xdr:col>
      <xdr:colOff>1385</xdr:colOff>
      <xdr:row>24</xdr:row>
      <xdr:rowOff>4284</xdr:rowOff>
    </xdr:to>
    <xdr:sp macro="" textlink="">
      <xdr:nvSpPr>
        <xdr:cNvPr id="91" name="Right Brace 178"/>
        <xdr:cNvSpPr/>
      </xdr:nvSpPr>
      <xdr:spPr>
        <a:xfrm>
          <a:off x="5583035" y="74528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92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93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94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95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96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97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98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99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00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01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02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03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04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05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06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07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08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09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10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11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12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13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14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15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16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17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18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19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34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35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36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37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38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39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40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41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42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43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44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45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46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47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48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49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50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51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52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53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54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55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56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57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58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59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60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61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62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63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64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65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66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67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68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69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70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71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72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173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28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29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30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31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32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33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34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35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36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37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38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39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40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41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42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43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44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45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46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47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48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49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50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51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52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53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54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55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56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57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72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73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74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75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76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77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78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79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80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81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82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83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84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85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86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87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88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89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90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91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92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93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94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95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96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97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98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299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300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301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302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303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304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242409</xdr:rowOff>
    </xdr:from>
    <xdr:to>
      <xdr:col>6</xdr:col>
      <xdr:colOff>1385</xdr:colOff>
      <xdr:row>24</xdr:row>
      <xdr:rowOff>242409</xdr:rowOff>
    </xdr:to>
    <xdr:sp macro="" textlink="">
      <xdr:nvSpPr>
        <xdr:cNvPr id="305" name="Right Brace 178"/>
        <xdr:cNvSpPr/>
      </xdr:nvSpPr>
      <xdr:spPr>
        <a:xfrm>
          <a:off x="5583035" y="769095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2213</xdr:rowOff>
    </xdr:from>
    <xdr:to>
      <xdr:col>6</xdr:col>
      <xdr:colOff>1385</xdr:colOff>
      <xdr:row>24</xdr:row>
      <xdr:rowOff>2213</xdr:rowOff>
    </xdr:to>
    <xdr:sp macro="" textlink="">
      <xdr:nvSpPr>
        <xdr:cNvPr id="306" name="Right Brace 178"/>
        <xdr:cNvSpPr/>
      </xdr:nvSpPr>
      <xdr:spPr>
        <a:xfrm>
          <a:off x="5583035" y="745076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24</xdr:row>
      <xdr:rowOff>2213</xdr:rowOff>
    </xdr:from>
    <xdr:to>
      <xdr:col>6</xdr:col>
      <xdr:colOff>1385</xdr:colOff>
      <xdr:row>24</xdr:row>
      <xdr:rowOff>2213</xdr:rowOff>
    </xdr:to>
    <xdr:sp macro="" textlink="">
      <xdr:nvSpPr>
        <xdr:cNvPr id="307" name="Right Brace 178"/>
        <xdr:cNvSpPr/>
      </xdr:nvSpPr>
      <xdr:spPr>
        <a:xfrm>
          <a:off x="5583035" y="745076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1385</xdr:colOff>
      <xdr:row>9</xdr:row>
      <xdr:rowOff>239234</xdr:rowOff>
    </xdr:from>
    <xdr:to>
      <xdr:col>6</xdr:col>
      <xdr:colOff>1385</xdr:colOff>
      <xdr:row>9</xdr:row>
      <xdr:rowOff>239234</xdr:rowOff>
    </xdr:to>
    <xdr:sp macro="" textlink="">
      <xdr:nvSpPr>
        <xdr:cNvPr id="3" name="Right Brace 178"/>
        <xdr:cNvSpPr/>
      </xdr:nvSpPr>
      <xdr:spPr>
        <a:xfrm>
          <a:off x="5135360" y="28586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239234</xdr:rowOff>
    </xdr:from>
    <xdr:to>
      <xdr:col>6</xdr:col>
      <xdr:colOff>1385</xdr:colOff>
      <xdr:row>9</xdr:row>
      <xdr:rowOff>239234</xdr:rowOff>
    </xdr:to>
    <xdr:sp macro="" textlink="">
      <xdr:nvSpPr>
        <xdr:cNvPr id="10" name="Right Brace 178"/>
        <xdr:cNvSpPr/>
      </xdr:nvSpPr>
      <xdr:spPr>
        <a:xfrm>
          <a:off x="5135360" y="28586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239234</xdr:rowOff>
    </xdr:from>
    <xdr:to>
      <xdr:col>6</xdr:col>
      <xdr:colOff>1385</xdr:colOff>
      <xdr:row>9</xdr:row>
      <xdr:rowOff>239234</xdr:rowOff>
    </xdr:to>
    <xdr:sp macro="" textlink="">
      <xdr:nvSpPr>
        <xdr:cNvPr id="12" name="Right Brace 178"/>
        <xdr:cNvSpPr/>
      </xdr:nvSpPr>
      <xdr:spPr>
        <a:xfrm>
          <a:off x="5135360" y="28586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239234</xdr:rowOff>
    </xdr:from>
    <xdr:to>
      <xdr:col>6</xdr:col>
      <xdr:colOff>1385</xdr:colOff>
      <xdr:row>9</xdr:row>
      <xdr:rowOff>239234</xdr:rowOff>
    </xdr:to>
    <xdr:sp macro="" textlink="">
      <xdr:nvSpPr>
        <xdr:cNvPr id="14" name="Right Brace 178"/>
        <xdr:cNvSpPr/>
      </xdr:nvSpPr>
      <xdr:spPr>
        <a:xfrm>
          <a:off x="5135360" y="28586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239234</xdr:rowOff>
    </xdr:from>
    <xdr:to>
      <xdr:col>6</xdr:col>
      <xdr:colOff>1385</xdr:colOff>
      <xdr:row>9</xdr:row>
      <xdr:rowOff>239234</xdr:rowOff>
    </xdr:to>
    <xdr:sp macro="" textlink="">
      <xdr:nvSpPr>
        <xdr:cNvPr id="16" name="Right Brace 178"/>
        <xdr:cNvSpPr/>
      </xdr:nvSpPr>
      <xdr:spPr>
        <a:xfrm>
          <a:off x="5135360" y="28586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239234</xdr:rowOff>
    </xdr:from>
    <xdr:to>
      <xdr:col>6</xdr:col>
      <xdr:colOff>1385</xdr:colOff>
      <xdr:row>9</xdr:row>
      <xdr:rowOff>239234</xdr:rowOff>
    </xdr:to>
    <xdr:sp macro="" textlink="">
      <xdr:nvSpPr>
        <xdr:cNvPr id="23" name="Right Brace 178"/>
        <xdr:cNvSpPr/>
      </xdr:nvSpPr>
      <xdr:spPr>
        <a:xfrm>
          <a:off x="5135360" y="28586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239234</xdr:rowOff>
    </xdr:from>
    <xdr:to>
      <xdr:col>6</xdr:col>
      <xdr:colOff>1385</xdr:colOff>
      <xdr:row>9</xdr:row>
      <xdr:rowOff>239234</xdr:rowOff>
    </xdr:to>
    <xdr:sp macro="" textlink="">
      <xdr:nvSpPr>
        <xdr:cNvPr id="25" name="Right Brace 178"/>
        <xdr:cNvSpPr/>
      </xdr:nvSpPr>
      <xdr:spPr>
        <a:xfrm>
          <a:off x="5135360" y="28586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239234</xdr:rowOff>
    </xdr:from>
    <xdr:to>
      <xdr:col>6</xdr:col>
      <xdr:colOff>1385</xdr:colOff>
      <xdr:row>9</xdr:row>
      <xdr:rowOff>239234</xdr:rowOff>
    </xdr:to>
    <xdr:sp macro="" textlink="">
      <xdr:nvSpPr>
        <xdr:cNvPr id="27" name="Right Brace 178"/>
        <xdr:cNvSpPr/>
      </xdr:nvSpPr>
      <xdr:spPr>
        <a:xfrm>
          <a:off x="5135360" y="28586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239234</xdr:rowOff>
    </xdr:from>
    <xdr:to>
      <xdr:col>6</xdr:col>
      <xdr:colOff>1385</xdr:colOff>
      <xdr:row>9</xdr:row>
      <xdr:rowOff>239234</xdr:rowOff>
    </xdr:to>
    <xdr:sp macro="" textlink="">
      <xdr:nvSpPr>
        <xdr:cNvPr id="29" name="Right Brace 178"/>
        <xdr:cNvSpPr/>
      </xdr:nvSpPr>
      <xdr:spPr>
        <a:xfrm>
          <a:off x="5135360" y="28586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6" name="Right Brace 178"/>
        <xdr:cNvSpPr/>
      </xdr:nvSpPr>
      <xdr:spPr>
        <a:xfrm>
          <a:off x="5497310" y="367058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7" name="Right Brace 178"/>
        <xdr:cNvSpPr/>
      </xdr:nvSpPr>
      <xdr:spPr>
        <a:xfrm>
          <a:off x="5497310" y="36714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8" name="Right Brace 178"/>
        <xdr:cNvSpPr/>
      </xdr:nvSpPr>
      <xdr:spPr>
        <a:xfrm>
          <a:off x="5497310" y="367058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9" name="Right Brace 178"/>
        <xdr:cNvSpPr/>
      </xdr:nvSpPr>
      <xdr:spPr>
        <a:xfrm>
          <a:off x="5497310" y="36714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6" name="Right Brace 178"/>
        <xdr:cNvSpPr/>
      </xdr:nvSpPr>
      <xdr:spPr>
        <a:xfrm>
          <a:off x="5929745" y="5566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7" name="Right Brace 178"/>
        <xdr:cNvSpPr/>
      </xdr:nvSpPr>
      <xdr:spPr>
        <a:xfrm>
          <a:off x="5929745" y="5566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8" name="Right Brace 178"/>
        <xdr:cNvSpPr/>
      </xdr:nvSpPr>
      <xdr:spPr>
        <a:xfrm>
          <a:off x="5929745" y="5566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9" name="Right Brace 178"/>
        <xdr:cNvSpPr/>
      </xdr:nvSpPr>
      <xdr:spPr>
        <a:xfrm>
          <a:off x="5929745" y="5566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10" name="Right Brace 178"/>
        <xdr:cNvSpPr/>
      </xdr:nvSpPr>
      <xdr:spPr>
        <a:xfrm>
          <a:off x="5929745" y="5566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11" name="Right Brace 178"/>
        <xdr:cNvSpPr/>
      </xdr:nvSpPr>
      <xdr:spPr>
        <a:xfrm>
          <a:off x="5929745" y="5566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12" name="Right Brace 178"/>
        <xdr:cNvSpPr/>
      </xdr:nvSpPr>
      <xdr:spPr>
        <a:xfrm>
          <a:off x="5929745" y="5566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13" name="Right Brace 178"/>
        <xdr:cNvSpPr/>
      </xdr:nvSpPr>
      <xdr:spPr>
        <a:xfrm>
          <a:off x="5929745" y="5566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14" name="Right Brace 178"/>
        <xdr:cNvSpPr/>
      </xdr:nvSpPr>
      <xdr:spPr>
        <a:xfrm>
          <a:off x="5929745" y="5566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15" name="Right Brace 178"/>
        <xdr:cNvSpPr/>
      </xdr:nvSpPr>
      <xdr:spPr>
        <a:xfrm>
          <a:off x="5929745" y="5566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16" name="Right Brace 178"/>
        <xdr:cNvSpPr/>
      </xdr:nvSpPr>
      <xdr:spPr>
        <a:xfrm>
          <a:off x="5929745" y="5566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17" name="Right Brace 178"/>
        <xdr:cNvSpPr/>
      </xdr:nvSpPr>
      <xdr:spPr>
        <a:xfrm>
          <a:off x="5929745" y="5566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18" name="Right Brace 178"/>
        <xdr:cNvSpPr/>
      </xdr:nvSpPr>
      <xdr:spPr>
        <a:xfrm>
          <a:off x="5929745" y="5566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19" name="Right Brace 178"/>
        <xdr:cNvSpPr/>
      </xdr:nvSpPr>
      <xdr:spPr>
        <a:xfrm>
          <a:off x="5929745" y="5566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0" name="Right Brace 178"/>
        <xdr:cNvSpPr/>
      </xdr:nvSpPr>
      <xdr:spPr>
        <a:xfrm>
          <a:off x="5929745" y="5566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1" name="Right Brace 178"/>
        <xdr:cNvSpPr/>
      </xdr:nvSpPr>
      <xdr:spPr>
        <a:xfrm>
          <a:off x="5929745" y="5566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2" name="Right Brace 178"/>
        <xdr:cNvSpPr/>
      </xdr:nvSpPr>
      <xdr:spPr>
        <a:xfrm>
          <a:off x="5929745" y="5566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3" name="Right Brace 178"/>
        <xdr:cNvSpPr/>
      </xdr:nvSpPr>
      <xdr:spPr>
        <a:xfrm>
          <a:off x="5929745" y="5566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4" name="Right Brace 178"/>
        <xdr:cNvSpPr/>
      </xdr:nvSpPr>
      <xdr:spPr>
        <a:xfrm>
          <a:off x="5929745" y="5566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5" name="Right Brace 178"/>
        <xdr:cNvSpPr/>
      </xdr:nvSpPr>
      <xdr:spPr>
        <a:xfrm>
          <a:off x="5929745" y="5566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30" name="Right Brace 178"/>
        <xdr:cNvSpPr/>
      </xdr:nvSpPr>
      <xdr:spPr>
        <a:xfrm>
          <a:off x="5929745" y="5566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31" name="Right Brace 178"/>
        <xdr:cNvSpPr/>
      </xdr:nvSpPr>
      <xdr:spPr>
        <a:xfrm>
          <a:off x="5929745" y="5566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32" name="Right Brace 178"/>
        <xdr:cNvSpPr/>
      </xdr:nvSpPr>
      <xdr:spPr>
        <a:xfrm>
          <a:off x="5929745" y="5566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33" name="Right Brace 178"/>
        <xdr:cNvSpPr/>
      </xdr:nvSpPr>
      <xdr:spPr>
        <a:xfrm>
          <a:off x="5929745" y="5566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oneCellAnchor>
    <xdr:from>
      <xdr:col>6</xdr:col>
      <xdr:colOff>298450</xdr:colOff>
      <xdr:row>10</xdr:row>
      <xdr:rowOff>266700</xdr:rowOff>
    </xdr:from>
    <xdr:ext cx="27213" cy="13879"/>
    <xdr:pic>
      <xdr:nvPicPr>
        <xdr:cNvPr id="34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6810" y="58293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35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36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37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38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39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40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41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42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43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44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45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46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47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48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49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50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51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52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53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54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55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56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57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58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59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60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61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62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63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64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65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66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67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68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69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70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71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72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73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74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75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76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77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78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79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80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81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82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83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84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85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86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13879"/>
    <xdr:pic>
      <xdr:nvPicPr>
        <xdr:cNvPr id="87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88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89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90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91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92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93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94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95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96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97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98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99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00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01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02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03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04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05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06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07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08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09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10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11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12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13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14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15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16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17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18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19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20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21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22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23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24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25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26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27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28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29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30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31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32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33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34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35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36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37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38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39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40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27213" cy="9525"/>
    <xdr:pic>
      <xdr:nvPicPr>
        <xdr:cNvPr id="141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42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43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44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45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46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47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48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49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50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51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52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53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54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55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56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57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58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59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60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61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62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63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64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65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66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67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68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69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70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71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72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73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74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75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76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77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78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79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80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81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82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83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84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85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86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87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88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89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90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91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92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93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94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10</xdr:row>
      <xdr:rowOff>228600</xdr:rowOff>
    </xdr:from>
    <xdr:ext cx="19050" cy="9525"/>
    <xdr:pic>
      <xdr:nvPicPr>
        <xdr:cNvPr id="195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196" name="Right Brace 178"/>
        <xdr:cNvSpPr/>
      </xdr:nvSpPr>
      <xdr:spPr>
        <a:xfrm>
          <a:off x="592974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197" name="Right Brace 178"/>
        <xdr:cNvSpPr/>
      </xdr:nvSpPr>
      <xdr:spPr>
        <a:xfrm>
          <a:off x="592974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198" name="Right Brace 178"/>
        <xdr:cNvSpPr/>
      </xdr:nvSpPr>
      <xdr:spPr>
        <a:xfrm>
          <a:off x="592974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199" name="Right Brace 178"/>
        <xdr:cNvSpPr/>
      </xdr:nvSpPr>
      <xdr:spPr>
        <a:xfrm>
          <a:off x="592974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00" name="Right Brace 178"/>
        <xdr:cNvSpPr/>
      </xdr:nvSpPr>
      <xdr:spPr>
        <a:xfrm>
          <a:off x="592974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01" name="Right Brace 178"/>
        <xdr:cNvSpPr/>
      </xdr:nvSpPr>
      <xdr:spPr>
        <a:xfrm>
          <a:off x="592974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02" name="Right Brace 178"/>
        <xdr:cNvSpPr/>
      </xdr:nvSpPr>
      <xdr:spPr>
        <a:xfrm>
          <a:off x="592974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03" name="Right Brace 178"/>
        <xdr:cNvSpPr/>
      </xdr:nvSpPr>
      <xdr:spPr>
        <a:xfrm>
          <a:off x="592974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04" name="Right Brace 178"/>
        <xdr:cNvSpPr/>
      </xdr:nvSpPr>
      <xdr:spPr>
        <a:xfrm>
          <a:off x="592974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05" name="Right Brace 178"/>
        <xdr:cNvSpPr/>
      </xdr:nvSpPr>
      <xdr:spPr>
        <a:xfrm>
          <a:off x="592974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06" name="Right Brace 178"/>
        <xdr:cNvSpPr/>
      </xdr:nvSpPr>
      <xdr:spPr>
        <a:xfrm>
          <a:off x="592974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07" name="Right Brace 178"/>
        <xdr:cNvSpPr/>
      </xdr:nvSpPr>
      <xdr:spPr>
        <a:xfrm>
          <a:off x="592974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08" name="Right Brace 178"/>
        <xdr:cNvSpPr/>
      </xdr:nvSpPr>
      <xdr:spPr>
        <a:xfrm>
          <a:off x="592974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09" name="Right Brace 178"/>
        <xdr:cNvSpPr/>
      </xdr:nvSpPr>
      <xdr:spPr>
        <a:xfrm>
          <a:off x="592974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10" name="Right Brace 178"/>
        <xdr:cNvSpPr/>
      </xdr:nvSpPr>
      <xdr:spPr>
        <a:xfrm>
          <a:off x="592974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11" name="Right Brace 178"/>
        <xdr:cNvSpPr/>
      </xdr:nvSpPr>
      <xdr:spPr>
        <a:xfrm>
          <a:off x="592974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12" name="Right Brace 178"/>
        <xdr:cNvSpPr/>
      </xdr:nvSpPr>
      <xdr:spPr>
        <a:xfrm>
          <a:off x="592974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13" name="Right Brace 178"/>
        <xdr:cNvSpPr/>
      </xdr:nvSpPr>
      <xdr:spPr>
        <a:xfrm>
          <a:off x="592974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14" name="Right Brace 178"/>
        <xdr:cNvSpPr/>
      </xdr:nvSpPr>
      <xdr:spPr>
        <a:xfrm>
          <a:off x="592974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15" name="Right Brace 178"/>
        <xdr:cNvSpPr/>
      </xdr:nvSpPr>
      <xdr:spPr>
        <a:xfrm>
          <a:off x="592974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16" name="Right Brace 178"/>
        <xdr:cNvSpPr/>
      </xdr:nvSpPr>
      <xdr:spPr>
        <a:xfrm>
          <a:off x="592974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17" name="Right Brace 178"/>
        <xdr:cNvSpPr/>
      </xdr:nvSpPr>
      <xdr:spPr>
        <a:xfrm>
          <a:off x="592974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18" name="Right Brace 178"/>
        <xdr:cNvSpPr/>
      </xdr:nvSpPr>
      <xdr:spPr>
        <a:xfrm>
          <a:off x="592974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19" name="Right Brace 178"/>
        <xdr:cNvSpPr/>
      </xdr:nvSpPr>
      <xdr:spPr>
        <a:xfrm>
          <a:off x="592974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20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21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22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23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24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25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26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27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28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29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30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31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32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33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34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35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36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37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38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39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40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41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42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43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44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45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46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47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48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49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50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51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52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53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54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55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56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57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58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59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60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61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62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63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64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65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66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67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68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69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70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71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72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13879"/>
    <xdr:pic>
      <xdr:nvPicPr>
        <xdr:cNvPr id="273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274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275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276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277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278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279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280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281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282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283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284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285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286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287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288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289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290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291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292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293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294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295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296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297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298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299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00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01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02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03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04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05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06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07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08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09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10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11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12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13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14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15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16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17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18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19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20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21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22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23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24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25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26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27213" cy="9525"/>
    <xdr:pic>
      <xdr:nvPicPr>
        <xdr:cNvPr id="327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28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29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30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31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32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33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34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35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36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37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38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39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40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41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42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43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44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45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46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47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48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49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50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51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52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53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54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55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56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57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58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59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60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61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62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63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64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65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66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67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68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69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70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71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72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73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74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75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76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77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78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79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80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11</xdr:row>
      <xdr:rowOff>228600</xdr:rowOff>
    </xdr:from>
    <xdr:ext cx="19050" cy="9525"/>
    <xdr:pic>
      <xdr:nvPicPr>
        <xdr:cNvPr id="381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5</xdr:col>
      <xdr:colOff>1385</xdr:colOff>
      <xdr:row>10</xdr:row>
      <xdr:rowOff>3456</xdr:rowOff>
    </xdr:from>
    <xdr:to>
      <xdr:col>5</xdr:col>
      <xdr:colOff>1385</xdr:colOff>
      <xdr:row>10</xdr:row>
      <xdr:rowOff>3456</xdr:rowOff>
    </xdr:to>
    <xdr:sp macro="" textlink="">
      <xdr:nvSpPr>
        <xdr:cNvPr id="382" name="Right Brace 178"/>
        <xdr:cNvSpPr/>
      </xdr:nvSpPr>
      <xdr:spPr>
        <a:xfrm>
          <a:off x="5373485" y="5566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4284</xdr:rowOff>
    </xdr:from>
    <xdr:to>
      <xdr:col>5</xdr:col>
      <xdr:colOff>1385</xdr:colOff>
      <xdr:row>10</xdr:row>
      <xdr:rowOff>4284</xdr:rowOff>
    </xdr:to>
    <xdr:sp macro="" textlink="">
      <xdr:nvSpPr>
        <xdr:cNvPr id="383" name="Right Brace 178"/>
        <xdr:cNvSpPr/>
      </xdr:nvSpPr>
      <xdr:spPr>
        <a:xfrm>
          <a:off x="5373485" y="5566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3456</xdr:rowOff>
    </xdr:from>
    <xdr:to>
      <xdr:col>5</xdr:col>
      <xdr:colOff>1385</xdr:colOff>
      <xdr:row>10</xdr:row>
      <xdr:rowOff>3456</xdr:rowOff>
    </xdr:to>
    <xdr:sp macro="" textlink="">
      <xdr:nvSpPr>
        <xdr:cNvPr id="384" name="Right Brace 178"/>
        <xdr:cNvSpPr/>
      </xdr:nvSpPr>
      <xdr:spPr>
        <a:xfrm>
          <a:off x="5373485" y="5566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4284</xdr:rowOff>
    </xdr:from>
    <xdr:to>
      <xdr:col>5</xdr:col>
      <xdr:colOff>1385</xdr:colOff>
      <xdr:row>10</xdr:row>
      <xdr:rowOff>4284</xdr:rowOff>
    </xdr:to>
    <xdr:sp macro="" textlink="">
      <xdr:nvSpPr>
        <xdr:cNvPr id="385" name="Right Brace 178"/>
        <xdr:cNvSpPr/>
      </xdr:nvSpPr>
      <xdr:spPr>
        <a:xfrm>
          <a:off x="5373485" y="5566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3456</xdr:rowOff>
    </xdr:from>
    <xdr:to>
      <xdr:col>5</xdr:col>
      <xdr:colOff>1385</xdr:colOff>
      <xdr:row>10</xdr:row>
      <xdr:rowOff>3456</xdr:rowOff>
    </xdr:to>
    <xdr:sp macro="" textlink="">
      <xdr:nvSpPr>
        <xdr:cNvPr id="386" name="Right Brace 178"/>
        <xdr:cNvSpPr/>
      </xdr:nvSpPr>
      <xdr:spPr>
        <a:xfrm>
          <a:off x="5373485" y="5566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4284</xdr:rowOff>
    </xdr:from>
    <xdr:to>
      <xdr:col>5</xdr:col>
      <xdr:colOff>1385</xdr:colOff>
      <xdr:row>10</xdr:row>
      <xdr:rowOff>4284</xdr:rowOff>
    </xdr:to>
    <xdr:sp macro="" textlink="">
      <xdr:nvSpPr>
        <xdr:cNvPr id="387" name="Right Brace 178"/>
        <xdr:cNvSpPr/>
      </xdr:nvSpPr>
      <xdr:spPr>
        <a:xfrm>
          <a:off x="5373485" y="5566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3456</xdr:rowOff>
    </xdr:from>
    <xdr:to>
      <xdr:col>5</xdr:col>
      <xdr:colOff>1385</xdr:colOff>
      <xdr:row>10</xdr:row>
      <xdr:rowOff>3456</xdr:rowOff>
    </xdr:to>
    <xdr:sp macro="" textlink="">
      <xdr:nvSpPr>
        <xdr:cNvPr id="388" name="Right Brace 178"/>
        <xdr:cNvSpPr/>
      </xdr:nvSpPr>
      <xdr:spPr>
        <a:xfrm>
          <a:off x="5373485" y="5566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4284</xdr:rowOff>
    </xdr:from>
    <xdr:to>
      <xdr:col>5</xdr:col>
      <xdr:colOff>1385</xdr:colOff>
      <xdr:row>10</xdr:row>
      <xdr:rowOff>4284</xdr:rowOff>
    </xdr:to>
    <xdr:sp macro="" textlink="">
      <xdr:nvSpPr>
        <xdr:cNvPr id="389" name="Right Brace 178"/>
        <xdr:cNvSpPr/>
      </xdr:nvSpPr>
      <xdr:spPr>
        <a:xfrm>
          <a:off x="5373485" y="5566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3456</xdr:rowOff>
    </xdr:from>
    <xdr:to>
      <xdr:col>5</xdr:col>
      <xdr:colOff>1385</xdr:colOff>
      <xdr:row>10</xdr:row>
      <xdr:rowOff>3456</xdr:rowOff>
    </xdr:to>
    <xdr:sp macro="" textlink="">
      <xdr:nvSpPr>
        <xdr:cNvPr id="390" name="Right Brace 178"/>
        <xdr:cNvSpPr/>
      </xdr:nvSpPr>
      <xdr:spPr>
        <a:xfrm>
          <a:off x="5373485" y="5566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4284</xdr:rowOff>
    </xdr:from>
    <xdr:to>
      <xdr:col>5</xdr:col>
      <xdr:colOff>1385</xdr:colOff>
      <xdr:row>10</xdr:row>
      <xdr:rowOff>4284</xdr:rowOff>
    </xdr:to>
    <xdr:sp macro="" textlink="">
      <xdr:nvSpPr>
        <xdr:cNvPr id="391" name="Right Brace 178"/>
        <xdr:cNvSpPr/>
      </xdr:nvSpPr>
      <xdr:spPr>
        <a:xfrm>
          <a:off x="5373485" y="5566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3456</xdr:rowOff>
    </xdr:from>
    <xdr:to>
      <xdr:col>5</xdr:col>
      <xdr:colOff>1385</xdr:colOff>
      <xdr:row>10</xdr:row>
      <xdr:rowOff>3456</xdr:rowOff>
    </xdr:to>
    <xdr:sp macro="" textlink="">
      <xdr:nvSpPr>
        <xdr:cNvPr id="392" name="Right Brace 178"/>
        <xdr:cNvSpPr/>
      </xdr:nvSpPr>
      <xdr:spPr>
        <a:xfrm>
          <a:off x="5373485" y="5566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4284</xdr:rowOff>
    </xdr:from>
    <xdr:to>
      <xdr:col>5</xdr:col>
      <xdr:colOff>1385</xdr:colOff>
      <xdr:row>10</xdr:row>
      <xdr:rowOff>4284</xdr:rowOff>
    </xdr:to>
    <xdr:sp macro="" textlink="">
      <xdr:nvSpPr>
        <xdr:cNvPr id="393" name="Right Brace 178"/>
        <xdr:cNvSpPr/>
      </xdr:nvSpPr>
      <xdr:spPr>
        <a:xfrm>
          <a:off x="5373485" y="5566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3456</xdr:rowOff>
    </xdr:from>
    <xdr:to>
      <xdr:col>5</xdr:col>
      <xdr:colOff>1385</xdr:colOff>
      <xdr:row>10</xdr:row>
      <xdr:rowOff>3456</xdr:rowOff>
    </xdr:to>
    <xdr:sp macro="" textlink="">
      <xdr:nvSpPr>
        <xdr:cNvPr id="394" name="Right Brace 178"/>
        <xdr:cNvSpPr/>
      </xdr:nvSpPr>
      <xdr:spPr>
        <a:xfrm>
          <a:off x="5373485" y="5566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4284</xdr:rowOff>
    </xdr:from>
    <xdr:to>
      <xdr:col>5</xdr:col>
      <xdr:colOff>1385</xdr:colOff>
      <xdr:row>10</xdr:row>
      <xdr:rowOff>4284</xdr:rowOff>
    </xdr:to>
    <xdr:sp macro="" textlink="">
      <xdr:nvSpPr>
        <xdr:cNvPr id="395" name="Right Brace 178"/>
        <xdr:cNvSpPr/>
      </xdr:nvSpPr>
      <xdr:spPr>
        <a:xfrm>
          <a:off x="5373485" y="5566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3456</xdr:rowOff>
    </xdr:from>
    <xdr:to>
      <xdr:col>5</xdr:col>
      <xdr:colOff>1385</xdr:colOff>
      <xdr:row>10</xdr:row>
      <xdr:rowOff>3456</xdr:rowOff>
    </xdr:to>
    <xdr:sp macro="" textlink="">
      <xdr:nvSpPr>
        <xdr:cNvPr id="396" name="Right Brace 178"/>
        <xdr:cNvSpPr/>
      </xdr:nvSpPr>
      <xdr:spPr>
        <a:xfrm>
          <a:off x="5373485" y="5566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4284</xdr:rowOff>
    </xdr:from>
    <xdr:to>
      <xdr:col>5</xdr:col>
      <xdr:colOff>1385</xdr:colOff>
      <xdr:row>10</xdr:row>
      <xdr:rowOff>4284</xdr:rowOff>
    </xdr:to>
    <xdr:sp macro="" textlink="">
      <xdr:nvSpPr>
        <xdr:cNvPr id="397" name="Right Brace 178"/>
        <xdr:cNvSpPr/>
      </xdr:nvSpPr>
      <xdr:spPr>
        <a:xfrm>
          <a:off x="5373485" y="5566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3456</xdr:rowOff>
    </xdr:from>
    <xdr:to>
      <xdr:col>5</xdr:col>
      <xdr:colOff>1385</xdr:colOff>
      <xdr:row>10</xdr:row>
      <xdr:rowOff>3456</xdr:rowOff>
    </xdr:to>
    <xdr:sp macro="" textlink="">
      <xdr:nvSpPr>
        <xdr:cNvPr id="398" name="Right Brace 178"/>
        <xdr:cNvSpPr/>
      </xdr:nvSpPr>
      <xdr:spPr>
        <a:xfrm>
          <a:off x="5373485" y="5566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4284</xdr:rowOff>
    </xdr:from>
    <xdr:to>
      <xdr:col>5</xdr:col>
      <xdr:colOff>1385</xdr:colOff>
      <xdr:row>10</xdr:row>
      <xdr:rowOff>4284</xdr:rowOff>
    </xdr:to>
    <xdr:sp macro="" textlink="">
      <xdr:nvSpPr>
        <xdr:cNvPr id="399" name="Right Brace 178"/>
        <xdr:cNvSpPr/>
      </xdr:nvSpPr>
      <xdr:spPr>
        <a:xfrm>
          <a:off x="5373485" y="5566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3456</xdr:rowOff>
    </xdr:from>
    <xdr:to>
      <xdr:col>5</xdr:col>
      <xdr:colOff>1385</xdr:colOff>
      <xdr:row>10</xdr:row>
      <xdr:rowOff>3456</xdr:rowOff>
    </xdr:to>
    <xdr:sp macro="" textlink="">
      <xdr:nvSpPr>
        <xdr:cNvPr id="400" name="Right Brace 178"/>
        <xdr:cNvSpPr/>
      </xdr:nvSpPr>
      <xdr:spPr>
        <a:xfrm>
          <a:off x="5373485" y="5566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4284</xdr:rowOff>
    </xdr:from>
    <xdr:to>
      <xdr:col>5</xdr:col>
      <xdr:colOff>1385</xdr:colOff>
      <xdr:row>10</xdr:row>
      <xdr:rowOff>4284</xdr:rowOff>
    </xdr:to>
    <xdr:sp macro="" textlink="">
      <xdr:nvSpPr>
        <xdr:cNvPr id="401" name="Right Brace 178"/>
        <xdr:cNvSpPr/>
      </xdr:nvSpPr>
      <xdr:spPr>
        <a:xfrm>
          <a:off x="5373485" y="5566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3456</xdr:rowOff>
    </xdr:from>
    <xdr:to>
      <xdr:col>5</xdr:col>
      <xdr:colOff>1385</xdr:colOff>
      <xdr:row>10</xdr:row>
      <xdr:rowOff>3456</xdr:rowOff>
    </xdr:to>
    <xdr:sp macro="" textlink="">
      <xdr:nvSpPr>
        <xdr:cNvPr id="402" name="Right Brace 178"/>
        <xdr:cNvSpPr/>
      </xdr:nvSpPr>
      <xdr:spPr>
        <a:xfrm>
          <a:off x="5373485" y="5566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4284</xdr:rowOff>
    </xdr:from>
    <xdr:to>
      <xdr:col>5</xdr:col>
      <xdr:colOff>1385</xdr:colOff>
      <xdr:row>10</xdr:row>
      <xdr:rowOff>4284</xdr:rowOff>
    </xdr:to>
    <xdr:sp macro="" textlink="">
      <xdr:nvSpPr>
        <xdr:cNvPr id="403" name="Right Brace 178"/>
        <xdr:cNvSpPr/>
      </xdr:nvSpPr>
      <xdr:spPr>
        <a:xfrm>
          <a:off x="5373485" y="5566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3456</xdr:rowOff>
    </xdr:from>
    <xdr:to>
      <xdr:col>5</xdr:col>
      <xdr:colOff>1385</xdr:colOff>
      <xdr:row>10</xdr:row>
      <xdr:rowOff>3456</xdr:rowOff>
    </xdr:to>
    <xdr:sp macro="" textlink="">
      <xdr:nvSpPr>
        <xdr:cNvPr id="404" name="Right Brace 178"/>
        <xdr:cNvSpPr/>
      </xdr:nvSpPr>
      <xdr:spPr>
        <a:xfrm>
          <a:off x="5373485" y="55660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4284</xdr:rowOff>
    </xdr:from>
    <xdr:to>
      <xdr:col>5</xdr:col>
      <xdr:colOff>1385</xdr:colOff>
      <xdr:row>10</xdr:row>
      <xdr:rowOff>4284</xdr:rowOff>
    </xdr:to>
    <xdr:sp macro="" textlink="">
      <xdr:nvSpPr>
        <xdr:cNvPr id="405" name="Right Brace 178"/>
        <xdr:cNvSpPr/>
      </xdr:nvSpPr>
      <xdr:spPr>
        <a:xfrm>
          <a:off x="5373485" y="55668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oneCellAnchor>
    <xdr:from>
      <xdr:col>7</xdr:col>
      <xdr:colOff>125730</xdr:colOff>
      <xdr:row>11</xdr:row>
      <xdr:rowOff>228600</xdr:rowOff>
    </xdr:from>
    <xdr:ext cx="27213" cy="13879"/>
    <xdr:pic>
      <xdr:nvPicPr>
        <xdr:cNvPr id="406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795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07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08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09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10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11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12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13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14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15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16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17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18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19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20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21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22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23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24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25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26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27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28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29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30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31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32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33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34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35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36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37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38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39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40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41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42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43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44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45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46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47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48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49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50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51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52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53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54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55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56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57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58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13879"/>
    <xdr:pic>
      <xdr:nvPicPr>
        <xdr:cNvPr id="459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60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61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62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63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64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65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66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67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68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69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70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71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72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73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74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75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76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77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78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79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80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81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82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83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84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85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86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87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88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89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90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91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92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93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94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95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96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97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98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499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500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501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502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503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504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505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506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507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508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509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510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511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512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27213" cy="9525"/>
    <xdr:pic>
      <xdr:nvPicPr>
        <xdr:cNvPr id="513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14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15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16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17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18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19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20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21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22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23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24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25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26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27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28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29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30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31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32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33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34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35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36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37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38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39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40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41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42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43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44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45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46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47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48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49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50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51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52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53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54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55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56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57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58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59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60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61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62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63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64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65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66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10</xdr:row>
      <xdr:rowOff>228600</xdr:rowOff>
    </xdr:from>
    <xdr:ext cx="19050" cy="9525"/>
    <xdr:pic>
      <xdr:nvPicPr>
        <xdr:cNvPr id="567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579120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5</xdr:col>
      <xdr:colOff>1385</xdr:colOff>
      <xdr:row>11</xdr:row>
      <xdr:rowOff>3456</xdr:rowOff>
    </xdr:from>
    <xdr:to>
      <xdr:col>5</xdr:col>
      <xdr:colOff>1385</xdr:colOff>
      <xdr:row>11</xdr:row>
      <xdr:rowOff>3456</xdr:rowOff>
    </xdr:to>
    <xdr:sp macro="" textlink="">
      <xdr:nvSpPr>
        <xdr:cNvPr id="568" name="Right Brace 178"/>
        <xdr:cNvSpPr/>
      </xdr:nvSpPr>
      <xdr:spPr>
        <a:xfrm>
          <a:off x="537348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11</xdr:row>
      <xdr:rowOff>4284</xdr:rowOff>
    </xdr:from>
    <xdr:to>
      <xdr:col>5</xdr:col>
      <xdr:colOff>1385</xdr:colOff>
      <xdr:row>11</xdr:row>
      <xdr:rowOff>4284</xdr:rowOff>
    </xdr:to>
    <xdr:sp macro="" textlink="">
      <xdr:nvSpPr>
        <xdr:cNvPr id="569" name="Right Brace 178"/>
        <xdr:cNvSpPr/>
      </xdr:nvSpPr>
      <xdr:spPr>
        <a:xfrm>
          <a:off x="537348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11</xdr:row>
      <xdr:rowOff>3456</xdr:rowOff>
    </xdr:from>
    <xdr:to>
      <xdr:col>5</xdr:col>
      <xdr:colOff>1385</xdr:colOff>
      <xdr:row>11</xdr:row>
      <xdr:rowOff>3456</xdr:rowOff>
    </xdr:to>
    <xdr:sp macro="" textlink="">
      <xdr:nvSpPr>
        <xdr:cNvPr id="570" name="Right Brace 178"/>
        <xdr:cNvSpPr/>
      </xdr:nvSpPr>
      <xdr:spPr>
        <a:xfrm>
          <a:off x="537348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11</xdr:row>
      <xdr:rowOff>4284</xdr:rowOff>
    </xdr:from>
    <xdr:to>
      <xdr:col>5</xdr:col>
      <xdr:colOff>1385</xdr:colOff>
      <xdr:row>11</xdr:row>
      <xdr:rowOff>4284</xdr:rowOff>
    </xdr:to>
    <xdr:sp macro="" textlink="">
      <xdr:nvSpPr>
        <xdr:cNvPr id="571" name="Right Brace 178"/>
        <xdr:cNvSpPr/>
      </xdr:nvSpPr>
      <xdr:spPr>
        <a:xfrm>
          <a:off x="537348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11</xdr:row>
      <xdr:rowOff>3456</xdr:rowOff>
    </xdr:from>
    <xdr:to>
      <xdr:col>5</xdr:col>
      <xdr:colOff>1385</xdr:colOff>
      <xdr:row>11</xdr:row>
      <xdr:rowOff>3456</xdr:rowOff>
    </xdr:to>
    <xdr:sp macro="" textlink="">
      <xdr:nvSpPr>
        <xdr:cNvPr id="572" name="Right Brace 178"/>
        <xdr:cNvSpPr/>
      </xdr:nvSpPr>
      <xdr:spPr>
        <a:xfrm>
          <a:off x="537348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11</xdr:row>
      <xdr:rowOff>4284</xdr:rowOff>
    </xdr:from>
    <xdr:to>
      <xdr:col>5</xdr:col>
      <xdr:colOff>1385</xdr:colOff>
      <xdr:row>11</xdr:row>
      <xdr:rowOff>4284</xdr:rowOff>
    </xdr:to>
    <xdr:sp macro="" textlink="">
      <xdr:nvSpPr>
        <xdr:cNvPr id="573" name="Right Brace 178"/>
        <xdr:cNvSpPr/>
      </xdr:nvSpPr>
      <xdr:spPr>
        <a:xfrm>
          <a:off x="537348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11</xdr:row>
      <xdr:rowOff>3456</xdr:rowOff>
    </xdr:from>
    <xdr:to>
      <xdr:col>5</xdr:col>
      <xdr:colOff>1385</xdr:colOff>
      <xdr:row>11</xdr:row>
      <xdr:rowOff>3456</xdr:rowOff>
    </xdr:to>
    <xdr:sp macro="" textlink="">
      <xdr:nvSpPr>
        <xdr:cNvPr id="574" name="Right Brace 178"/>
        <xdr:cNvSpPr/>
      </xdr:nvSpPr>
      <xdr:spPr>
        <a:xfrm>
          <a:off x="537348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11</xdr:row>
      <xdr:rowOff>4284</xdr:rowOff>
    </xdr:from>
    <xdr:to>
      <xdr:col>5</xdr:col>
      <xdr:colOff>1385</xdr:colOff>
      <xdr:row>11</xdr:row>
      <xdr:rowOff>4284</xdr:rowOff>
    </xdr:to>
    <xdr:sp macro="" textlink="">
      <xdr:nvSpPr>
        <xdr:cNvPr id="575" name="Right Brace 178"/>
        <xdr:cNvSpPr/>
      </xdr:nvSpPr>
      <xdr:spPr>
        <a:xfrm>
          <a:off x="537348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11</xdr:row>
      <xdr:rowOff>3456</xdr:rowOff>
    </xdr:from>
    <xdr:to>
      <xdr:col>5</xdr:col>
      <xdr:colOff>1385</xdr:colOff>
      <xdr:row>11</xdr:row>
      <xdr:rowOff>3456</xdr:rowOff>
    </xdr:to>
    <xdr:sp macro="" textlink="">
      <xdr:nvSpPr>
        <xdr:cNvPr id="576" name="Right Brace 178"/>
        <xdr:cNvSpPr/>
      </xdr:nvSpPr>
      <xdr:spPr>
        <a:xfrm>
          <a:off x="537348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11</xdr:row>
      <xdr:rowOff>4284</xdr:rowOff>
    </xdr:from>
    <xdr:to>
      <xdr:col>5</xdr:col>
      <xdr:colOff>1385</xdr:colOff>
      <xdr:row>11</xdr:row>
      <xdr:rowOff>4284</xdr:rowOff>
    </xdr:to>
    <xdr:sp macro="" textlink="">
      <xdr:nvSpPr>
        <xdr:cNvPr id="577" name="Right Brace 178"/>
        <xdr:cNvSpPr/>
      </xdr:nvSpPr>
      <xdr:spPr>
        <a:xfrm>
          <a:off x="537348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11</xdr:row>
      <xdr:rowOff>3456</xdr:rowOff>
    </xdr:from>
    <xdr:to>
      <xdr:col>5</xdr:col>
      <xdr:colOff>1385</xdr:colOff>
      <xdr:row>11</xdr:row>
      <xdr:rowOff>3456</xdr:rowOff>
    </xdr:to>
    <xdr:sp macro="" textlink="">
      <xdr:nvSpPr>
        <xdr:cNvPr id="578" name="Right Brace 178"/>
        <xdr:cNvSpPr/>
      </xdr:nvSpPr>
      <xdr:spPr>
        <a:xfrm>
          <a:off x="537348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11</xdr:row>
      <xdr:rowOff>4284</xdr:rowOff>
    </xdr:from>
    <xdr:to>
      <xdr:col>5</xdr:col>
      <xdr:colOff>1385</xdr:colOff>
      <xdr:row>11</xdr:row>
      <xdr:rowOff>4284</xdr:rowOff>
    </xdr:to>
    <xdr:sp macro="" textlink="">
      <xdr:nvSpPr>
        <xdr:cNvPr id="579" name="Right Brace 178"/>
        <xdr:cNvSpPr/>
      </xdr:nvSpPr>
      <xdr:spPr>
        <a:xfrm>
          <a:off x="537348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11</xdr:row>
      <xdr:rowOff>3456</xdr:rowOff>
    </xdr:from>
    <xdr:to>
      <xdr:col>5</xdr:col>
      <xdr:colOff>1385</xdr:colOff>
      <xdr:row>11</xdr:row>
      <xdr:rowOff>3456</xdr:rowOff>
    </xdr:to>
    <xdr:sp macro="" textlink="">
      <xdr:nvSpPr>
        <xdr:cNvPr id="580" name="Right Brace 178"/>
        <xdr:cNvSpPr/>
      </xdr:nvSpPr>
      <xdr:spPr>
        <a:xfrm>
          <a:off x="537348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11</xdr:row>
      <xdr:rowOff>4284</xdr:rowOff>
    </xdr:from>
    <xdr:to>
      <xdr:col>5</xdr:col>
      <xdr:colOff>1385</xdr:colOff>
      <xdr:row>11</xdr:row>
      <xdr:rowOff>4284</xdr:rowOff>
    </xdr:to>
    <xdr:sp macro="" textlink="">
      <xdr:nvSpPr>
        <xdr:cNvPr id="581" name="Right Brace 178"/>
        <xdr:cNvSpPr/>
      </xdr:nvSpPr>
      <xdr:spPr>
        <a:xfrm>
          <a:off x="537348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11</xdr:row>
      <xdr:rowOff>3456</xdr:rowOff>
    </xdr:from>
    <xdr:to>
      <xdr:col>5</xdr:col>
      <xdr:colOff>1385</xdr:colOff>
      <xdr:row>11</xdr:row>
      <xdr:rowOff>3456</xdr:rowOff>
    </xdr:to>
    <xdr:sp macro="" textlink="">
      <xdr:nvSpPr>
        <xdr:cNvPr id="582" name="Right Brace 178"/>
        <xdr:cNvSpPr/>
      </xdr:nvSpPr>
      <xdr:spPr>
        <a:xfrm>
          <a:off x="537348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11</xdr:row>
      <xdr:rowOff>4284</xdr:rowOff>
    </xdr:from>
    <xdr:to>
      <xdr:col>5</xdr:col>
      <xdr:colOff>1385</xdr:colOff>
      <xdr:row>11</xdr:row>
      <xdr:rowOff>4284</xdr:rowOff>
    </xdr:to>
    <xdr:sp macro="" textlink="">
      <xdr:nvSpPr>
        <xdr:cNvPr id="583" name="Right Brace 178"/>
        <xdr:cNvSpPr/>
      </xdr:nvSpPr>
      <xdr:spPr>
        <a:xfrm>
          <a:off x="537348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11</xdr:row>
      <xdr:rowOff>3456</xdr:rowOff>
    </xdr:from>
    <xdr:to>
      <xdr:col>5</xdr:col>
      <xdr:colOff>1385</xdr:colOff>
      <xdr:row>11</xdr:row>
      <xdr:rowOff>3456</xdr:rowOff>
    </xdr:to>
    <xdr:sp macro="" textlink="">
      <xdr:nvSpPr>
        <xdr:cNvPr id="584" name="Right Brace 178"/>
        <xdr:cNvSpPr/>
      </xdr:nvSpPr>
      <xdr:spPr>
        <a:xfrm>
          <a:off x="537348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11</xdr:row>
      <xdr:rowOff>4284</xdr:rowOff>
    </xdr:from>
    <xdr:to>
      <xdr:col>5</xdr:col>
      <xdr:colOff>1385</xdr:colOff>
      <xdr:row>11</xdr:row>
      <xdr:rowOff>4284</xdr:rowOff>
    </xdr:to>
    <xdr:sp macro="" textlink="">
      <xdr:nvSpPr>
        <xdr:cNvPr id="585" name="Right Brace 178"/>
        <xdr:cNvSpPr/>
      </xdr:nvSpPr>
      <xdr:spPr>
        <a:xfrm>
          <a:off x="537348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11</xdr:row>
      <xdr:rowOff>3456</xdr:rowOff>
    </xdr:from>
    <xdr:to>
      <xdr:col>5</xdr:col>
      <xdr:colOff>1385</xdr:colOff>
      <xdr:row>11</xdr:row>
      <xdr:rowOff>3456</xdr:rowOff>
    </xdr:to>
    <xdr:sp macro="" textlink="">
      <xdr:nvSpPr>
        <xdr:cNvPr id="586" name="Right Brace 178"/>
        <xdr:cNvSpPr/>
      </xdr:nvSpPr>
      <xdr:spPr>
        <a:xfrm>
          <a:off x="537348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11</xdr:row>
      <xdr:rowOff>4284</xdr:rowOff>
    </xdr:from>
    <xdr:to>
      <xdr:col>5</xdr:col>
      <xdr:colOff>1385</xdr:colOff>
      <xdr:row>11</xdr:row>
      <xdr:rowOff>4284</xdr:rowOff>
    </xdr:to>
    <xdr:sp macro="" textlink="">
      <xdr:nvSpPr>
        <xdr:cNvPr id="587" name="Right Brace 178"/>
        <xdr:cNvSpPr/>
      </xdr:nvSpPr>
      <xdr:spPr>
        <a:xfrm>
          <a:off x="537348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11</xdr:row>
      <xdr:rowOff>3456</xdr:rowOff>
    </xdr:from>
    <xdr:to>
      <xdr:col>5</xdr:col>
      <xdr:colOff>1385</xdr:colOff>
      <xdr:row>11</xdr:row>
      <xdr:rowOff>3456</xdr:rowOff>
    </xdr:to>
    <xdr:sp macro="" textlink="">
      <xdr:nvSpPr>
        <xdr:cNvPr id="588" name="Right Brace 178"/>
        <xdr:cNvSpPr/>
      </xdr:nvSpPr>
      <xdr:spPr>
        <a:xfrm>
          <a:off x="537348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11</xdr:row>
      <xdr:rowOff>4284</xdr:rowOff>
    </xdr:from>
    <xdr:to>
      <xdr:col>5</xdr:col>
      <xdr:colOff>1385</xdr:colOff>
      <xdr:row>11</xdr:row>
      <xdr:rowOff>4284</xdr:rowOff>
    </xdr:to>
    <xdr:sp macro="" textlink="">
      <xdr:nvSpPr>
        <xdr:cNvPr id="589" name="Right Brace 178"/>
        <xdr:cNvSpPr/>
      </xdr:nvSpPr>
      <xdr:spPr>
        <a:xfrm>
          <a:off x="537348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11</xdr:row>
      <xdr:rowOff>3456</xdr:rowOff>
    </xdr:from>
    <xdr:to>
      <xdr:col>5</xdr:col>
      <xdr:colOff>1385</xdr:colOff>
      <xdr:row>11</xdr:row>
      <xdr:rowOff>3456</xdr:rowOff>
    </xdr:to>
    <xdr:sp macro="" textlink="">
      <xdr:nvSpPr>
        <xdr:cNvPr id="590" name="Right Brace 178"/>
        <xdr:cNvSpPr/>
      </xdr:nvSpPr>
      <xdr:spPr>
        <a:xfrm>
          <a:off x="5373485" y="58937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11</xdr:row>
      <xdr:rowOff>4284</xdr:rowOff>
    </xdr:from>
    <xdr:to>
      <xdr:col>5</xdr:col>
      <xdr:colOff>1385</xdr:colOff>
      <xdr:row>11</xdr:row>
      <xdr:rowOff>4284</xdr:rowOff>
    </xdr:to>
    <xdr:sp macro="" textlink="">
      <xdr:nvSpPr>
        <xdr:cNvPr id="591" name="Right Brace 178"/>
        <xdr:cNvSpPr/>
      </xdr:nvSpPr>
      <xdr:spPr>
        <a:xfrm>
          <a:off x="5373485" y="58945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592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593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594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595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596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597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598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599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00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01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02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03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04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05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06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07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08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09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10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11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12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13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14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15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16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17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18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19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20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21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22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23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24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25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26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27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28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29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30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31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32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33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34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35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36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37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38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39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40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41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42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43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44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13879"/>
    <xdr:pic>
      <xdr:nvPicPr>
        <xdr:cNvPr id="645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46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47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48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49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50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51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52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53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54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55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56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57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58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59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60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61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62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63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64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65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66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67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68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69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70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71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72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73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74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75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76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77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78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79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80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81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82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83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84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85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86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87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88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89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90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91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92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93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94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95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96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97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98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27213" cy="9525"/>
    <xdr:pic>
      <xdr:nvPicPr>
        <xdr:cNvPr id="699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27213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00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01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02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03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04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05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06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07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08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09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10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11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12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13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14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15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16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17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18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19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20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21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22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23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24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25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26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27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28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29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30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31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32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33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34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35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36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37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38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39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40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41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42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43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44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45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46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47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48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49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50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51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52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666750</xdr:colOff>
      <xdr:row>11</xdr:row>
      <xdr:rowOff>228600</xdr:rowOff>
    </xdr:from>
    <xdr:ext cx="19050" cy="9525"/>
    <xdr:pic>
      <xdr:nvPicPr>
        <xdr:cNvPr id="753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290" y="611886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125730</xdr:colOff>
      <xdr:row>11</xdr:row>
      <xdr:rowOff>241300</xdr:rowOff>
    </xdr:from>
    <xdr:ext cx="27213" cy="13879"/>
    <xdr:pic>
      <xdr:nvPicPr>
        <xdr:cNvPr id="754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7950" y="6131560"/>
          <a:ext cx="27213" cy="13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666750</xdr:colOff>
      <xdr:row>8</xdr:row>
      <xdr:rowOff>228600</xdr:rowOff>
    </xdr:from>
    <xdr:ext cx="27213" cy="876"/>
    <xdr:pic>
      <xdr:nvPicPr>
        <xdr:cNvPr id="2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3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4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5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6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7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8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9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10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11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12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13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14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15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16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17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18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19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20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21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22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23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24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25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26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27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28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29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30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31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32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33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34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35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36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37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38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39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40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41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42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43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44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45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46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47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48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49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50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51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52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53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54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8</xdr:row>
      <xdr:rowOff>228600</xdr:rowOff>
    </xdr:from>
    <xdr:ext cx="27213" cy="876"/>
    <xdr:pic>
      <xdr:nvPicPr>
        <xdr:cNvPr id="55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2956560"/>
          <a:ext cx="27213" cy="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56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57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58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59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60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61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62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63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64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65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66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67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68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69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70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71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72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73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74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75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76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77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78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79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80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81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82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83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84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85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86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87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88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89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90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91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92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93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94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95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96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97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98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99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100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101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102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103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104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105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106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107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108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9</xdr:row>
      <xdr:rowOff>228600</xdr:rowOff>
    </xdr:from>
    <xdr:ext cx="27213" cy="1751"/>
    <xdr:pic>
      <xdr:nvPicPr>
        <xdr:cNvPr id="109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139440"/>
          <a:ext cx="27213" cy="1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10" name="Picture 129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11" name="Picture 130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12" name="Picture 130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13" name="Picture 130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14" name="Picture 130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15" name="Picture 131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16" name="Picture 131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17" name="Picture 13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18" name="Picture 131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19" name="Picture 13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20" name="Picture 13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21" name="Picture 13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22" name="Picture 13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23" name="Picture 13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24" name="Picture 13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25" name="Picture 13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26" name="Picture 13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27" name="Picture 13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28" name="Picture 13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29" name="Picture 13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30" name="Picture 13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31" name="Picture 13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32" name="Picture 13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33" name="Picture 13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34" name="Picture 13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35" name="Picture 13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36" name="Picture 13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37" name="Picture 201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38" name="Picture 202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39" name="Picture 202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40" name="Picture 202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41" name="Picture 202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42" name="Picture 203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43" name="Picture 203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44" name="Picture 203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45" name="Picture 203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46" name="Picture 203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47" name="Picture 204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48" name="Picture 204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49" name="Picture 204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50" name="Picture 204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51" name="Picture 205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52" name="Picture 205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53" name="Picture 205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54" name="Picture 205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55" name="Picture 2058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56" name="Picture 206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57" name="Picture 206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58" name="Picture 2065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59" name="Picture 2067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60" name="Picture 2070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61" name="Picture 207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62" name="Picture 207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666750</xdr:colOff>
      <xdr:row>12</xdr:row>
      <xdr:rowOff>228600</xdr:rowOff>
    </xdr:from>
    <xdr:ext cx="19050" cy="9525"/>
    <xdr:pic>
      <xdr:nvPicPr>
        <xdr:cNvPr id="163" name="Picture 2076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2030" y="3322320"/>
          <a:ext cx="190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00" name="Right Brace 178"/>
        <xdr:cNvSpPr/>
      </xdr:nvSpPr>
      <xdr:spPr>
        <a:xfrm>
          <a:off x="5335385" y="5527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01" name="Right Brace 178"/>
        <xdr:cNvSpPr/>
      </xdr:nvSpPr>
      <xdr:spPr>
        <a:xfrm>
          <a:off x="5335385" y="5528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02" name="Right Brace 178"/>
        <xdr:cNvSpPr/>
      </xdr:nvSpPr>
      <xdr:spPr>
        <a:xfrm>
          <a:off x="5335385" y="5527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03" name="Right Brace 178"/>
        <xdr:cNvSpPr/>
      </xdr:nvSpPr>
      <xdr:spPr>
        <a:xfrm>
          <a:off x="5335385" y="5528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04" name="Right Brace 178"/>
        <xdr:cNvSpPr/>
      </xdr:nvSpPr>
      <xdr:spPr>
        <a:xfrm>
          <a:off x="5335385" y="5527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05" name="Right Brace 178"/>
        <xdr:cNvSpPr/>
      </xdr:nvSpPr>
      <xdr:spPr>
        <a:xfrm>
          <a:off x="5335385" y="5528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06" name="Right Brace 178"/>
        <xdr:cNvSpPr/>
      </xdr:nvSpPr>
      <xdr:spPr>
        <a:xfrm>
          <a:off x="5335385" y="5527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07" name="Right Brace 178"/>
        <xdr:cNvSpPr/>
      </xdr:nvSpPr>
      <xdr:spPr>
        <a:xfrm>
          <a:off x="5335385" y="5528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08" name="Right Brace 178"/>
        <xdr:cNvSpPr/>
      </xdr:nvSpPr>
      <xdr:spPr>
        <a:xfrm>
          <a:off x="5335385" y="5527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09" name="Right Brace 178"/>
        <xdr:cNvSpPr/>
      </xdr:nvSpPr>
      <xdr:spPr>
        <a:xfrm>
          <a:off x="5335385" y="5528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10" name="Right Brace 178"/>
        <xdr:cNvSpPr/>
      </xdr:nvSpPr>
      <xdr:spPr>
        <a:xfrm>
          <a:off x="5335385" y="5527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11" name="Right Brace 178"/>
        <xdr:cNvSpPr/>
      </xdr:nvSpPr>
      <xdr:spPr>
        <a:xfrm>
          <a:off x="5335385" y="5528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12" name="Right Brace 178"/>
        <xdr:cNvSpPr/>
      </xdr:nvSpPr>
      <xdr:spPr>
        <a:xfrm>
          <a:off x="5335385" y="5527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13" name="Right Brace 178"/>
        <xdr:cNvSpPr/>
      </xdr:nvSpPr>
      <xdr:spPr>
        <a:xfrm>
          <a:off x="5335385" y="5528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14" name="Right Brace 178"/>
        <xdr:cNvSpPr/>
      </xdr:nvSpPr>
      <xdr:spPr>
        <a:xfrm>
          <a:off x="5335385" y="5527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15" name="Right Brace 178"/>
        <xdr:cNvSpPr/>
      </xdr:nvSpPr>
      <xdr:spPr>
        <a:xfrm>
          <a:off x="5335385" y="5528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16" name="Right Brace 178"/>
        <xdr:cNvSpPr/>
      </xdr:nvSpPr>
      <xdr:spPr>
        <a:xfrm>
          <a:off x="5335385" y="5527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17" name="Right Brace 178"/>
        <xdr:cNvSpPr/>
      </xdr:nvSpPr>
      <xdr:spPr>
        <a:xfrm>
          <a:off x="5335385" y="5528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18" name="Right Brace 178"/>
        <xdr:cNvSpPr/>
      </xdr:nvSpPr>
      <xdr:spPr>
        <a:xfrm>
          <a:off x="5335385" y="5527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19" name="Right Brace 178"/>
        <xdr:cNvSpPr/>
      </xdr:nvSpPr>
      <xdr:spPr>
        <a:xfrm>
          <a:off x="5335385" y="5528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20" name="Right Brace 178"/>
        <xdr:cNvSpPr/>
      </xdr:nvSpPr>
      <xdr:spPr>
        <a:xfrm>
          <a:off x="5335385" y="5527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21" name="Right Brace 178"/>
        <xdr:cNvSpPr/>
      </xdr:nvSpPr>
      <xdr:spPr>
        <a:xfrm>
          <a:off x="5335385" y="5528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22" name="Right Brace 178"/>
        <xdr:cNvSpPr/>
      </xdr:nvSpPr>
      <xdr:spPr>
        <a:xfrm>
          <a:off x="5335385" y="5527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23" name="Right Brace 178"/>
        <xdr:cNvSpPr/>
      </xdr:nvSpPr>
      <xdr:spPr>
        <a:xfrm>
          <a:off x="5335385" y="5528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24" name="Right Brace 178"/>
        <xdr:cNvSpPr/>
      </xdr:nvSpPr>
      <xdr:spPr>
        <a:xfrm>
          <a:off x="5335385" y="5527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25" name="Right Brace 178"/>
        <xdr:cNvSpPr/>
      </xdr:nvSpPr>
      <xdr:spPr>
        <a:xfrm>
          <a:off x="5335385" y="5528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26" name="Right Brace 178"/>
        <xdr:cNvSpPr/>
      </xdr:nvSpPr>
      <xdr:spPr>
        <a:xfrm>
          <a:off x="5335385" y="5527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27" name="Right Brace 178"/>
        <xdr:cNvSpPr/>
      </xdr:nvSpPr>
      <xdr:spPr>
        <a:xfrm>
          <a:off x="5335385" y="5528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28" name="Right Brace 178"/>
        <xdr:cNvSpPr/>
      </xdr:nvSpPr>
      <xdr:spPr>
        <a:xfrm>
          <a:off x="5335385" y="5527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29" name="Right Brace 178"/>
        <xdr:cNvSpPr/>
      </xdr:nvSpPr>
      <xdr:spPr>
        <a:xfrm>
          <a:off x="5335385" y="5528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30" name="Right Brace 178"/>
        <xdr:cNvSpPr/>
      </xdr:nvSpPr>
      <xdr:spPr>
        <a:xfrm>
          <a:off x="5335385" y="5527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31" name="Right Brace 178"/>
        <xdr:cNvSpPr/>
      </xdr:nvSpPr>
      <xdr:spPr>
        <a:xfrm>
          <a:off x="5335385" y="5528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32" name="Right Brace 178"/>
        <xdr:cNvSpPr/>
      </xdr:nvSpPr>
      <xdr:spPr>
        <a:xfrm>
          <a:off x="5335385" y="5527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33" name="Right Brace 178"/>
        <xdr:cNvSpPr/>
      </xdr:nvSpPr>
      <xdr:spPr>
        <a:xfrm>
          <a:off x="5335385" y="5528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3456</xdr:rowOff>
    </xdr:from>
    <xdr:to>
      <xdr:col>6</xdr:col>
      <xdr:colOff>1385</xdr:colOff>
      <xdr:row>11</xdr:row>
      <xdr:rowOff>3456</xdr:rowOff>
    </xdr:to>
    <xdr:sp macro="" textlink="">
      <xdr:nvSpPr>
        <xdr:cNvPr id="234" name="Right Brace 178"/>
        <xdr:cNvSpPr/>
      </xdr:nvSpPr>
      <xdr:spPr>
        <a:xfrm>
          <a:off x="5335385" y="5527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11</xdr:row>
      <xdr:rowOff>4284</xdr:rowOff>
    </xdr:from>
    <xdr:to>
      <xdr:col>6</xdr:col>
      <xdr:colOff>1385</xdr:colOff>
      <xdr:row>11</xdr:row>
      <xdr:rowOff>4284</xdr:rowOff>
    </xdr:to>
    <xdr:sp macro="" textlink="">
      <xdr:nvSpPr>
        <xdr:cNvPr id="235" name="Right Brace 178"/>
        <xdr:cNvSpPr/>
      </xdr:nvSpPr>
      <xdr:spPr>
        <a:xfrm>
          <a:off x="5335385" y="5528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36" name="Right Brace 178"/>
        <xdr:cNvSpPr/>
      </xdr:nvSpPr>
      <xdr:spPr>
        <a:xfrm>
          <a:off x="5335385" y="4956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37" name="Right Brace 178"/>
        <xdr:cNvSpPr/>
      </xdr:nvSpPr>
      <xdr:spPr>
        <a:xfrm>
          <a:off x="5335385" y="4957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38" name="Right Brace 178"/>
        <xdr:cNvSpPr/>
      </xdr:nvSpPr>
      <xdr:spPr>
        <a:xfrm>
          <a:off x="5335385" y="4956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39" name="Right Brace 178"/>
        <xdr:cNvSpPr/>
      </xdr:nvSpPr>
      <xdr:spPr>
        <a:xfrm>
          <a:off x="5335385" y="4957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40" name="Right Brace 178"/>
        <xdr:cNvSpPr/>
      </xdr:nvSpPr>
      <xdr:spPr>
        <a:xfrm>
          <a:off x="5335385" y="4956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41" name="Right Brace 178"/>
        <xdr:cNvSpPr/>
      </xdr:nvSpPr>
      <xdr:spPr>
        <a:xfrm>
          <a:off x="5335385" y="4957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42" name="Right Brace 178"/>
        <xdr:cNvSpPr/>
      </xdr:nvSpPr>
      <xdr:spPr>
        <a:xfrm>
          <a:off x="5335385" y="4956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43" name="Right Brace 178"/>
        <xdr:cNvSpPr/>
      </xdr:nvSpPr>
      <xdr:spPr>
        <a:xfrm>
          <a:off x="5335385" y="4957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44" name="Right Brace 178"/>
        <xdr:cNvSpPr/>
      </xdr:nvSpPr>
      <xdr:spPr>
        <a:xfrm>
          <a:off x="5335385" y="4956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45" name="Right Brace 178"/>
        <xdr:cNvSpPr/>
      </xdr:nvSpPr>
      <xdr:spPr>
        <a:xfrm>
          <a:off x="5335385" y="4957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46" name="Right Brace 178"/>
        <xdr:cNvSpPr/>
      </xdr:nvSpPr>
      <xdr:spPr>
        <a:xfrm>
          <a:off x="5335385" y="4956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47" name="Right Brace 178"/>
        <xdr:cNvSpPr/>
      </xdr:nvSpPr>
      <xdr:spPr>
        <a:xfrm>
          <a:off x="5335385" y="4957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48" name="Right Brace 178"/>
        <xdr:cNvSpPr/>
      </xdr:nvSpPr>
      <xdr:spPr>
        <a:xfrm>
          <a:off x="5335385" y="4956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49" name="Right Brace 178"/>
        <xdr:cNvSpPr/>
      </xdr:nvSpPr>
      <xdr:spPr>
        <a:xfrm>
          <a:off x="5335385" y="4957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50" name="Right Brace 178"/>
        <xdr:cNvSpPr/>
      </xdr:nvSpPr>
      <xdr:spPr>
        <a:xfrm>
          <a:off x="5335385" y="4956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51" name="Right Brace 178"/>
        <xdr:cNvSpPr/>
      </xdr:nvSpPr>
      <xdr:spPr>
        <a:xfrm>
          <a:off x="5335385" y="4957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52" name="Right Brace 178"/>
        <xdr:cNvSpPr/>
      </xdr:nvSpPr>
      <xdr:spPr>
        <a:xfrm>
          <a:off x="5335385" y="4956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53" name="Right Brace 178"/>
        <xdr:cNvSpPr/>
      </xdr:nvSpPr>
      <xdr:spPr>
        <a:xfrm>
          <a:off x="5335385" y="4957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54" name="Right Brace 178"/>
        <xdr:cNvSpPr/>
      </xdr:nvSpPr>
      <xdr:spPr>
        <a:xfrm>
          <a:off x="5335385" y="4956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55" name="Right Brace 178"/>
        <xdr:cNvSpPr/>
      </xdr:nvSpPr>
      <xdr:spPr>
        <a:xfrm>
          <a:off x="5335385" y="4957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56" name="Right Brace 178"/>
        <xdr:cNvSpPr/>
      </xdr:nvSpPr>
      <xdr:spPr>
        <a:xfrm>
          <a:off x="5335385" y="4956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57" name="Right Brace 178"/>
        <xdr:cNvSpPr/>
      </xdr:nvSpPr>
      <xdr:spPr>
        <a:xfrm>
          <a:off x="5335385" y="4957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58" name="Right Brace 178"/>
        <xdr:cNvSpPr/>
      </xdr:nvSpPr>
      <xdr:spPr>
        <a:xfrm>
          <a:off x="5335385" y="4956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59" name="Right Brace 178"/>
        <xdr:cNvSpPr/>
      </xdr:nvSpPr>
      <xdr:spPr>
        <a:xfrm>
          <a:off x="5335385" y="4957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60" name="Right Brace 178"/>
        <xdr:cNvSpPr/>
      </xdr:nvSpPr>
      <xdr:spPr>
        <a:xfrm>
          <a:off x="5335385" y="4956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61" name="Right Brace 178"/>
        <xdr:cNvSpPr/>
      </xdr:nvSpPr>
      <xdr:spPr>
        <a:xfrm>
          <a:off x="5335385" y="4957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62" name="Right Brace 178"/>
        <xdr:cNvSpPr/>
      </xdr:nvSpPr>
      <xdr:spPr>
        <a:xfrm>
          <a:off x="5335385" y="4956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63" name="Right Brace 178"/>
        <xdr:cNvSpPr/>
      </xdr:nvSpPr>
      <xdr:spPr>
        <a:xfrm>
          <a:off x="5335385" y="4957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64" name="Right Brace 178"/>
        <xdr:cNvSpPr/>
      </xdr:nvSpPr>
      <xdr:spPr>
        <a:xfrm>
          <a:off x="5335385" y="4956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65" name="Right Brace 178"/>
        <xdr:cNvSpPr/>
      </xdr:nvSpPr>
      <xdr:spPr>
        <a:xfrm>
          <a:off x="5335385" y="4957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66" name="Right Brace 178"/>
        <xdr:cNvSpPr/>
      </xdr:nvSpPr>
      <xdr:spPr>
        <a:xfrm>
          <a:off x="5335385" y="4956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67" name="Right Brace 178"/>
        <xdr:cNvSpPr/>
      </xdr:nvSpPr>
      <xdr:spPr>
        <a:xfrm>
          <a:off x="5335385" y="4957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68" name="Right Brace 178"/>
        <xdr:cNvSpPr/>
      </xdr:nvSpPr>
      <xdr:spPr>
        <a:xfrm>
          <a:off x="5335385" y="4956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69" name="Right Brace 178"/>
        <xdr:cNvSpPr/>
      </xdr:nvSpPr>
      <xdr:spPr>
        <a:xfrm>
          <a:off x="5335385" y="4957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70" name="Right Brace 178"/>
        <xdr:cNvSpPr/>
      </xdr:nvSpPr>
      <xdr:spPr>
        <a:xfrm>
          <a:off x="5335385" y="49564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71" name="Right Brace 178"/>
        <xdr:cNvSpPr/>
      </xdr:nvSpPr>
      <xdr:spPr>
        <a:xfrm>
          <a:off x="5335385" y="49572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1385</xdr:colOff>
      <xdr:row>17</xdr:row>
      <xdr:rowOff>3456</xdr:rowOff>
    </xdr:from>
    <xdr:to>
      <xdr:col>7</xdr:col>
      <xdr:colOff>1385</xdr:colOff>
      <xdr:row>17</xdr:row>
      <xdr:rowOff>3456</xdr:rowOff>
    </xdr:to>
    <xdr:sp macro="" textlink="">
      <xdr:nvSpPr>
        <xdr:cNvPr id="54" name="Right Brace 178"/>
        <xdr:cNvSpPr/>
      </xdr:nvSpPr>
      <xdr:spPr>
        <a:xfrm>
          <a:off x="5640185" y="69948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17</xdr:row>
      <xdr:rowOff>4284</xdr:rowOff>
    </xdr:from>
    <xdr:to>
      <xdr:col>7</xdr:col>
      <xdr:colOff>1385</xdr:colOff>
      <xdr:row>17</xdr:row>
      <xdr:rowOff>4284</xdr:rowOff>
    </xdr:to>
    <xdr:sp macro="" textlink="">
      <xdr:nvSpPr>
        <xdr:cNvPr id="55" name="Right Brace 178"/>
        <xdr:cNvSpPr/>
      </xdr:nvSpPr>
      <xdr:spPr>
        <a:xfrm>
          <a:off x="5640185" y="69956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17</xdr:row>
      <xdr:rowOff>3456</xdr:rowOff>
    </xdr:from>
    <xdr:to>
      <xdr:col>7</xdr:col>
      <xdr:colOff>1385</xdr:colOff>
      <xdr:row>17</xdr:row>
      <xdr:rowOff>3456</xdr:rowOff>
    </xdr:to>
    <xdr:sp macro="" textlink="">
      <xdr:nvSpPr>
        <xdr:cNvPr id="56" name="Right Brace 178"/>
        <xdr:cNvSpPr/>
      </xdr:nvSpPr>
      <xdr:spPr>
        <a:xfrm>
          <a:off x="5640185" y="69948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17</xdr:row>
      <xdr:rowOff>4284</xdr:rowOff>
    </xdr:from>
    <xdr:to>
      <xdr:col>7</xdr:col>
      <xdr:colOff>1385</xdr:colOff>
      <xdr:row>17</xdr:row>
      <xdr:rowOff>4284</xdr:rowOff>
    </xdr:to>
    <xdr:sp macro="" textlink="">
      <xdr:nvSpPr>
        <xdr:cNvPr id="57" name="Right Brace 178"/>
        <xdr:cNvSpPr/>
      </xdr:nvSpPr>
      <xdr:spPr>
        <a:xfrm>
          <a:off x="5640185" y="69956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17</xdr:row>
      <xdr:rowOff>3456</xdr:rowOff>
    </xdr:from>
    <xdr:to>
      <xdr:col>7</xdr:col>
      <xdr:colOff>1385</xdr:colOff>
      <xdr:row>17</xdr:row>
      <xdr:rowOff>3456</xdr:rowOff>
    </xdr:to>
    <xdr:sp macro="" textlink="">
      <xdr:nvSpPr>
        <xdr:cNvPr id="58" name="Right Brace 178"/>
        <xdr:cNvSpPr/>
      </xdr:nvSpPr>
      <xdr:spPr>
        <a:xfrm>
          <a:off x="5640185" y="69948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17</xdr:row>
      <xdr:rowOff>4284</xdr:rowOff>
    </xdr:from>
    <xdr:to>
      <xdr:col>7</xdr:col>
      <xdr:colOff>1385</xdr:colOff>
      <xdr:row>17</xdr:row>
      <xdr:rowOff>4284</xdr:rowOff>
    </xdr:to>
    <xdr:sp macro="" textlink="">
      <xdr:nvSpPr>
        <xdr:cNvPr id="59" name="Right Brace 178"/>
        <xdr:cNvSpPr/>
      </xdr:nvSpPr>
      <xdr:spPr>
        <a:xfrm>
          <a:off x="5640185" y="69956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17</xdr:row>
      <xdr:rowOff>3456</xdr:rowOff>
    </xdr:from>
    <xdr:to>
      <xdr:col>7</xdr:col>
      <xdr:colOff>1385</xdr:colOff>
      <xdr:row>17</xdr:row>
      <xdr:rowOff>3456</xdr:rowOff>
    </xdr:to>
    <xdr:sp macro="" textlink="">
      <xdr:nvSpPr>
        <xdr:cNvPr id="60" name="Right Brace 178"/>
        <xdr:cNvSpPr/>
      </xdr:nvSpPr>
      <xdr:spPr>
        <a:xfrm>
          <a:off x="5640185" y="69948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7</xdr:col>
      <xdr:colOff>1385</xdr:colOff>
      <xdr:row>17</xdr:row>
      <xdr:rowOff>4284</xdr:rowOff>
    </xdr:from>
    <xdr:to>
      <xdr:col>7</xdr:col>
      <xdr:colOff>1385</xdr:colOff>
      <xdr:row>17</xdr:row>
      <xdr:rowOff>4284</xdr:rowOff>
    </xdr:to>
    <xdr:sp macro="" textlink="">
      <xdr:nvSpPr>
        <xdr:cNvPr id="61" name="Right Brace 178"/>
        <xdr:cNvSpPr/>
      </xdr:nvSpPr>
      <xdr:spPr>
        <a:xfrm>
          <a:off x="5640185" y="69956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1385</xdr:colOff>
      <xdr:row>12</xdr:row>
      <xdr:rowOff>251934</xdr:rowOff>
    </xdr:from>
    <xdr:to>
      <xdr:col>6</xdr:col>
      <xdr:colOff>1385</xdr:colOff>
      <xdr:row>12</xdr:row>
      <xdr:rowOff>251934</xdr:rowOff>
    </xdr:to>
    <xdr:sp macro="" textlink="">
      <xdr:nvSpPr>
        <xdr:cNvPr id="49" name="Right Brace 178"/>
        <xdr:cNvSpPr/>
      </xdr:nvSpPr>
      <xdr:spPr>
        <a:xfrm>
          <a:off x="4542905" y="415337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251934</xdr:rowOff>
    </xdr:from>
    <xdr:to>
      <xdr:col>6</xdr:col>
      <xdr:colOff>1385</xdr:colOff>
      <xdr:row>12</xdr:row>
      <xdr:rowOff>251934</xdr:rowOff>
    </xdr:to>
    <xdr:sp macro="" textlink="">
      <xdr:nvSpPr>
        <xdr:cNvPr id="50" name="Right Brace 178"/>
        <xdr:cNvSpPr/>
      </xdr:nvSpPr>
      <xdr:spPr>
        <a:xfrm>
          <a:off x="4542905" y="415337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242409</xdr:rowOff>
    </xdr:from>
    <xdr:to>
      <xdr:col>6</xdr:col>
      <xdr:colOff>1385</xdr:colOff>
      <xdr:row>12</xdr:row>
      <xdr:rowOff>242409</xdr:rowOff>
    </xdr:to>
    <xdr:sp macro="" textlink="">
      <xdr:nvSpPr>
        <xdr:cNvPr id="51" name="Right Brace 178"/>
        <xdr:cNvSpPr/>
      </xdr:nvSpPr>
      <xdr:spPr>
        <a:xfrm>
          <a:off x="4542905" y="41514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242409</xdr:rowOff>
    </xdr:from>
    <xdr:to>
      <xdr:col>6</xdr:col>
      <xdr:colOff>1385</xdr:colOff>
      <xdr:row>12</xdr:row>
      <xdr:rowOff>242409</xdr:rowOff>
    </xdr:to>
    <xdr:sp macro="" textlink="">
      <xdr:nvSpPr>
        <xdr:cNvPr id="52" name="Right Brace 178"/>
        <xdr:cNvSpPr/>
      </xdr:nvSpPr>
      <xdr:spPr>
        <a:xfrm>
          <a:off x="4542905" y="41514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242409</xdr:rowOff>
    </xdr:from>
    <xdr:to>
      <xdr:col>6</xdr:col>
      <xdr:colOff>1385</xdr:colOff>
      <xdr:row>12</xdr:row>
      <xdr:rowOff>242409</xdr:rowOff>
    </xdr:to>
    <xdr:sp macro="" textlink="">
      <xdr:nvSpPr>
        <xdr:cNvPr id="53" name="Right Brace 178"/>
        <xdr:cNvSpPr/>
      </xdr:nvSpPr>
      <xdr:spPr>
        <a:xfrm>
          <a:off x="4542905" y="41514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242409</xdr:rowOff>
    </xdr:from>
    <xdr:to>
      <xdr:col>6</xdr:col>
      <xdr:colOff>1385</xdr:colOff>
      <xdr:row>12</xdr:row>
      <xdr:rowOff>242409</xdr:rowOff>
    </xdr:to>
    <xdr:sp macro="" textlink="">
      <xdr:nvSpPr>
        <xdr:cNvPr id="54" name="Right Brace 178"/>
        <xdr:cNvSpPr/>
      </xdr:nvSpPr>
      <xdr:spPr>
        <a:xfrm>
          <a:off x="4542905" y="41514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242409</xdr:rowOff>
    </xdr:from>
    <xdr:to>
      <xdr:col>6</xdr:col>
      <xdr:colOff>1385</xdr:colOff>
      <xdr:row>12</xdr:row>
      <xdr:rowOff>242409</xdr:rowOff>
    </xdr:to>
    <xdr:sp macro="" textlink="">
      <xdr:nvSpPr>
        <xdr:cNvPr id="55" name="Right Brace 178"/>
        <xdr:cNvSpPr/>
      </xdr:nvSpPr>
      <xdr:spPr>
        <a:xfrm>
          <a:off x="4542905" y="41514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242409</xdr:rowOff>
    </xdr:from>
    <xdr:to>
      <xdr:col>6</xdr:col>
      <xdr:colOff>1385</xdr:colOff>
      <xdr:row>12</xdr:row>
      <xdr:rowOff>242409</xdr:rowOff>
    </xdr:to>
    <xdr:sp macro="" textlink="">
      <xdr:nvSpPr>
        <xdr:cNvPr id="56" name="Right Brace 178"/>
        <xdr:cNvSpPr/>
      </xdr:nvSpPr>
      <xdr:spPr>
        <a:xfrm>
          <a:off x="4542905" y="415146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1385</xdr:colOff>
      <xdr:row>11</xdr:row>
      <xdr:rowOff>2213</xdr:rowOff>
    </xdr:from>
    <xdr:to>
      <xdr:col>9</xdr:col>
      <xdr:colOff>1385</xdr:colOff>
      <xdr:row>11</xdr:row>
      <xdr:rowOff>2213</xdr:rowOff>
    </xdr:to>
    <xdr:sp macro="" textlink="">
      <xdr:nvSpPr>
        <xdr:cNvPr id="34" name="Right Brace 178"/>
        <xdr:cNvSpPr/>
      </xdr:nvSpPr>
      <xdr:spPr>
        <a:xfrm>
          <a:off x="6432665" y="68983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9</xdr:col>
      <xdr:colOff>1385</xdr:colOff>
      <xdr:row>11</xdr:row>
      <xdr:rowOff>2213</xdr:rowOff>
    </xdr:from>
    <xdr:to>
      <xdr:col>9</xdr:col>
      <xdr:colOff>1385</xdr:colOff>
      <xdr:row>11</xdr:row>
      <xdr:rowOff>2213</xdr:rowOff>
    </xdr:to>
    <xdr:sp macro="" textlink="">
      <xdr:nvSpPr>
        <xdr:cNvPr id="35" name="Right Brace 178"/>
        <xdr:cNvSpPr/>
      </xdr:nvSpPr>
      <xdr:spPr>
        <a:xfrm>
          <a:off x="6432665" y="68983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1385</xdr:colOff>
      <xdr:row>15</xdr:row>
      <xdr:rowOff>3456</xdr:rowOff>
    </xdr:from>
    <xdr:to>
      <xdr:col>6</xdr:col>
      <xdr:colOff>1385</xdr:colOff>
      <xdr:row>15</xdr:row>
      <xdr:rowOff>3456</xdr:rowOff>
    </xdr:to>
    <xdr:sp macro="" textlink="">
      <xdr:nvSpPr>
        <xdr:cNvPr id="2" name="Right Brace 178"/>
        <xdr:cNvSpPr/>
      </xdr:nvSpPr>
      <xdr:spPr>
        <a:xfrm>
          <a:off x="5556365" y="4765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4284</xdr:rowOff>
    </xdr:from>
    <xdr:to>
      <xdr:col>6</xdr:col>
      <xdr:colOff>1385</xdr:colOff>
      <xdr:row>15</xdr:row>
      <xdr:rowOff>4284</xdr:rowOff>
    </xdr:to>
    <xdr:sp macro="" textlink="">
      <xdr:nvSpPr>
        <xdr:cNvPr id="3" name="Right Brace 178"/>
        <xdr:cNvSpPr/>
      </xdr:nvSpPr>
      <xdr:spPr>
        <a:xfrm>
          <a:off x="5556365" y="4766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3456</xdr:rowOff>
    </xdr:from>
    <xdr:to>
      <xdr:col>6</xdr:col>
      <xdr:colOff>1385</xdr:colOff>
      <xdr:row>15</xdr:row>
      <xdr:rowOff>3456</xdr:rowOff>
    </xdr:to>
    <xdr:sp macro="" textlink="">
      <xdr:nvSpPr>
        <xdr:cNvPr id="4" name="Right Brace 178"/>
        <xdr:cNvSpPr/>
      </xdr:nvSpPr>
      <xdr:spPr>
        <a:xfrm>
          <a:off x="5556365" y="4765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15</xdr:row>
      <xdr:rowOff>4284</xdr:rowOff>
    </xdr:from>
    <xdr:to>
      <xdr:col>6</xdr:col>
      <xdr:colOff>1385</xdr:colOff>
      <xdr:row>15</xdr:row>
      <xdr:rowOff>4284</xdr:rowOff>
    </xdr:to>
    <xdr:sp macro="" textlink="">
      <xdr:nvSpPr>
        <xdr:cNvPr id="5" name="Right Brace 178"/>
        <xdr:cNvSpPr/>
      </xdr:nvSpPr>
      <xdr:spPr>
        <a:xfrm>
          <a:off x="5556365" y="4766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18</xdr:row>
      <xdr:rowOff>3456</xdr:rowOff>
    </xdr:from>
    <xdr:to>
      <xdr:col>6</xdr:col>
      <xdr:colOff>1385</xdr:colOff>
      <xdr:row>18</xdr:row>
      <xdr:rowOff>3456</xdr:rowOff>
    </xdr:to>
    <xdr:sp macro="" textlink="">
      <xdr:nvSpPr>
        <xdr:cNvPr id="6" name="Right Brace 178"/>
        <xdr:cNvSpPr/>
      </xdr:nvSpPr>
      <xdr:spPr>
        <a:xfrm>
          <a:off x="6748549" y="565611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18</xdr:row>
      <xdr:rowOff>4284</xdr:rowOff>
    </xdr:from>
    <xdr:to>
      <xdr:col>6</xdr:col>
      <xdr:colOff>1385</xdr:colOff>
      <xdr:row>18</xdr:row>
      <xdr:rowOff>4284</xdr:rowOff>
    </xdr:to>
    <xdr:sp macro="" textlink="">
      <xdr:nvSpPr>
        <xdr:cNvPr id="7" name="Right Brace 178"/>
        <xdr:cNvSpPr/>
      </xdr:nvSpPr>
      <xdr:spPr>
        <a:xfrm>
          <a:off x="6748549" y="565693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18</xdr:row>
      <xdr:rowOff>3456</xdr:rowOff>
    </xdr:from>
    <xdr:to>
      <xdr:col>6</xdr:col>
      <xdr:colOff>1385</xdr:colOff>
      <xdr:row>18</xdr:row>
      <xdr:rowOff>3456</xdr:rowOff>
    </xdr:to>
    <xdr:sp macro="" textlink="">
      <xdr:nvSpPr>
        <xdr:cNvPr id="8" name="Right Brace 178"/>
        <xdr:cNvSpPr/>
      </xdr:nvSpPr>
      <xdr:spPr>
        <a:xfrm>
          <a:off x="6748549" y="565611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18</xdr:row>
      <xdr:rowOff>4284</xdr:rowOff>
    </xdr:from>
    <xdr:to>
      <xdr:col>6</xdr:col>
      <xdr:colOff>1385</xdr:colOff>
      <xdr:row>18</xdr:row>
      <xdr:rowOff>4284</xdr:rowOff>
    </xdr:to>
    <xdr:sp macro="" textlink="">
      <xdr:nvSpPr>
        <xdr:cNvPr id="9" name="Right Brace 178"/>
        <xdr:cNvSpPr/>
      </xdr:nvSpPr>
      <xdr:spPr>
        <a:xfrm>
          <a:off x="6748549" y="565693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3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4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5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6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7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8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9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10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11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12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13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14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15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16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17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18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19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0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1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2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3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4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5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6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7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28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29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30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31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32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33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34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35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36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37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38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39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40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41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42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43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44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45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46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47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48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49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50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51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52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53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54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55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56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57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58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59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60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61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62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63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64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65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66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67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68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69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70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71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72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73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74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75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76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77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78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79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80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81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82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83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3456</xdr:rowOff>
    </xdr:from>
    <xdr:to>
      <xdr:col>6</xdr:col>
      <xdr:colOff>1385</xdr:colOff>
      <xdr:row>10</xdr:row>
      <xdr:rowOff>3456</xdr:rowOff>
    </xdr:to>
    <xdr:sp macro="" textlink="">
      <xdr:nvSpPr>
        <xdr:cNvPr id="84" name="Right Brace 178"/>
        <xdr:cNvSpPr/>
      </xdr:nvSpPr>
      <xdr:spPr>
        <a:xfrm>
          <a:off x="5312525" y="280761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4284</xdr:rowOff>
    </xdr:from>
    <xdr:to>
      <xdr:col>6</xdr:col>
      <xdr:colOff>1385</xdr:colOff>
      <xdr:row>10</xdr:row>
      <xdr:rowOff>4284</xdr:rowOff>
    </xdr:to>
    <xdr:sp macro="" textlink="">
      <xdr:nvSpPr>
        <xdr:cNvPr id="85" name="Right Brace 178"/>
        <xdr:cNvSpPr/>
      </xdr:nvSpPr>
      <xdr:spPr>
        <a:xfrm>
          <a:off x="5312525" y="280844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3456</xdr:rowOff>
    </xdr:from>
    <xdr:to>
      <xdr:col>6</xdr:col>
      <xdr:colOff>1385</xdr:colOff>
      <xdr:row>12</xdr:row>
      <xdr:rowOff>3456</xdr:rowOff>
    </xdr:to>
    <xdr:sp macro="" textlink="">
      <xdr:nvSpPr>
        <xdr:cNvPr id="1190" name="Right Brace 178"/>
        <xdr:cNvSpPr/>
      </xdr:nvSpPr>
      <xdr:spPr>
        <a:xfrm>
          <a:off x="5312525" y="54441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4284</xdr:rowOff>
    </xdr:from>
    <xdr:to>
      <xdr:col>6</xdr:col>
      <xdr:colOff>1385</xdr:colOff>
      <xdr:row>12</xdr:row>
      <xdr:rowOff>4284</xdr:rowOff>
    </xdr:to>
    <xdr:sp macro="" textlink="">
      <xdr:nvSpPr>
        <xdr:cNvPr id="1191" name="Right Brace 178"/>
        <xdr:cNvSpPr/>
      </xdr:nvSpPr>
      <xdr:spPr>
        <a:xfrm>
          <a:off x="5312525" y="54449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3456</xdr:rowOff>
    </xdr:from>
    <xdr:to>
      <xdr:col>6</xdr:col>
      <xdr:colOff>1385</xdr:colOff>
      <xdr:row>12</xdr:row>
      <xdr:rowOff>3456</xdr:rowOff>
    </xdr:to>
    <xdr:sp macro="" textlink="">
      <xdr:nvSpPr>
        <xdr:cNvPr id="1192" name="Right Brace 178"/>
        <xdr:cNvSpPr/>
      </xdr:nvSpPr>
      <xdr:spPr>
        <a:xfrm>
          <a:off x="5312525" y="54441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4284</xdr:rowOff>
    </xdr:from>
    <xdr:to>
      <xdr:col>6</xdr:col>
      <xdr:colOff>1385</xdr:colOff>
      <xdr:row>12</xdr:row>
      <xdr:rowOff>4284</xdr:rowOff>
    </xdr:to>
    <xdr:sp macro="" textlink="">
      <xdr:nvSpPr>
        <xdr:cNvPr id="1193" name="Right Brace 178"/>
        <xdr:cNvSpPr/>
      </xdr:nvSpPr>
      <xdr:spPr>
        <a:xfrm>
          <a:off x="5312525" y="54449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3456</xdr:rowOff>
    </xdr:from>
    <xdr:to>
      <xdr:col>6</xdr:col>
      <xdr:colOff>1385</xdr:colOff>
      <xdr:row>12</xdr:row>
      <xdr:rowOff>3456</xdr:rowOff>
    </xdr:to>
    <xdr:sp macro="" textlink="">
      <xdr:nvSpPr>
        <xdr:cNvPr id="1194" name="Right Brace 178"/>
        <xdr:cNvSpPr/>
      </xdr:nvSpPr>
      <xdr:spPr>
        <a:xfrm>
          <a:off x="5312525" y="54441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4284</xdr:rowOff>
    </xdr:from>
    <xdr:to>
      <xdr:col>6</xdr:col>
      <xdr:colOff>1385</xdr:colOff>
      <xdr:row>12</xdr:row>
      <xdr:rowOff>4284</xdr:rowOff>
    </xdr:to>
    <xdr:sp macro="" textlink="">
      <xdr:nvSpPr>
        <xdr:cNvPr id="1195" name="Right Brace 178"/>
        <xdr:cNvSpPr/>
      </xdr:nvSpPr>
      <xdr:spPr>
        <a:xfrm>
          <a:off x="5312525" y="54449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3456</xdr:rowOff>
    </xdr:from>
    <xdr:to>
      <xdr:col>6</xdr:col>
      <xdr:colOff>1385</xdr:colOff>
      <xdr:row>12</xdr:row>
      <xdr:rowOff>3456</xdr:rowOff>
    </xdr:to>
    <xdr:sp macro="" textlink="">
      <xdr:nvSpPr>
        <xdr:cNvPr id="1196" name="Right Brace 178"/>
        <xdr:cNvSpPr/>
      </xdr:nvSpPr>
      <xdr:spPr>
        <a:xfrm>
          <a:off x="5312525" y="54441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4284</xdr:rowOff>
    </xdr:from>
    <xdr:to>
      <xdr:col>6</xdr:col>
      <xdr:colOff>1385</xdr:colOff>
      <xdr:row>12</xdr:row>
      <xdr:rowOff>4284</xdr:rowOff>
    </xdr:to>
    <xdr:sp macro="" textlink="">
      <xdr:nvSpPr>
        <xdr:cNvPr id="1197" name="Right Brace 178"/>
        <xdr:cNvSpPr/>
      </xdr:nvSpPr>
      <xdr:spPr>
        <a:xfrm>
          <a:off x="5312525" y="54449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3456</xdr:rowOff>
    </xdr:from>
    <xdr:to>
      <xdr:col>6</xdr:col>
      <xdr:colOff>1385</xdr:colOff>
      <xdr:row>12</xdr:row>
      <xdr:rowOff>3456</xdr:rowOff>
    </xdr:to>
    <xdr:sp macro="" textlink="">
      <xdr:nvSpPr>
        <xdr:cNvPr id="1198" name="Right Brace 178"/>
        <xdr:cNvSpPr/>
      </xdr:nvSpPr>
      <xdr:spPr>
        <a:xfrm>
          <a:off x="5312525" y="54441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4284</xdr:rowOff>
    </xdr:from>
    <xdr:to>
      <xdr:col>6</xdr:col>
      <xdr:colOff>1385</xdr:colOff>
      <xdr:row>12</xdr:row>
      <xdr:rowOff>4284</xdr:rowOff>
    </xdr:to>
    <xdr:sp macro="" textlink="">
      <xdr:nvSpPr>
        <xdr:cNvPr id="1199" name="Right Brace 178"/>
        <xdr:cNvSpPr/>
      </xdr:nvSpPr>
      <xdr:spPr>
        <a:xfrm>
          <a:off x="5312525" y="54449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3456</xdr:rowOff>
    </xdr:from>
    <xdr:to>
      <xdr:col>6</xdr:col>
      <xdr:colOff>1385</xdr:colOff>
      <xdr:row>12</xdr:row>
      <xdr:rowOff>3456</xdr:rowOff>
    </xdr:to>
    <xdr:sp macro="" textlink="">
      <xdr:nvSpPr>
        <xdr:cNvPr id="1200" name="Right Brace 178"/>
        <xdr:cNvSpPr/>
      </xdr:nvSpPr>
      <xdr:spPr>
        <a:xfrm>
          <a:off x="5312525" y="54441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4284</xdr:rowOff>
    </xdr:from>
    <xdr:to>
      <xdr:col>6</xdr:col>
      <xdr:colOff>1385</xdr:colOff>
      <xdr:row>12</xdr:row>
      <xdr:rowOff>4284</xdr:rowOff>
    </xdr:to>
    <xdr:sp macro="" textlink="">
      <xdr:nvSpPr>
        <xdr:cNvPr id="1201" name="Right Brace 178"/>
        <xdr:cNvSpPr/>
      </xdr:nvSpPr>
      <xdr:spPr>
        <a:xfrm>
          <a:off x="5312525" y="54449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3456</xdr:rowOff>
    </xdr:from>
    <xdr:to>
      <xdr:col>6</xdr:col>
      <xdr:colOff>1385</xdr:colOff>
      <xdr:row>12</xdr:row>
      <xdr:rowOff>3456</xdr:rowOff>
    </xdr:to>
    <xdr:sp macro="" textlink="">
      <xdr:nvSpPr>
        <xdr:cNvPr id="1202" name="Right Brace 178"/>
        <xdr:cNvSpPr/>
      </xdr:nvSpPr>
      <xdr:spPr>
        <a:xfrm>
          <a:off x="5312525" y="54441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4284</xdr:rowOff>
    </xdr:from>
    <xdr:to>
      <xdr:col>6</xdr:col>
      <xdr:colOff>1385</xdr:colOff>
      <xdr:row>12</xdr:row>
      <xdr:rowOff>4284</xdr:rowOff>
    </xdr:to>
    <xdr:sp macro="" textlink="">
      <xdr:nvSpPr>
        <xdr:cNvPr id="1203" name="Right Brace 178"/>
        <xdr:cNvSpPr/>
      </xdr:nvSpPr>
      <xdr:spPr>
        <a:xfrm>
          <a:off x="5312525" y="54449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3456</xdr:rowOff>
    </xdr:from>
    <xdr:to>
      <xdr:col>6</xdr:col>
      <xdr:colOff>1385</xdr:colOff>
      <xdr:row>12</xdr:row>
      <xdr:rowOff>3456</xdr:rowOff>
    </xdr:to>
    <xdr:sp macro="" textlink="">
      <xdr:nvSpPr>
        <xdr:cNvPr id="1204" name="Right Brace 178"/>
        <xdr:cNvSpPr/>
      </xdr:nvSpPr>
      <xdr:spPr>
        <a:xfrm>
          <a:off x="5312525" y="54441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4284</xdr:rowOff>
    </xdr:from>
    <xdr:to>
      <xdr:col>6</xdr:col>
      <xdr:colOff>1385</xdr:colOff>
      <xdr:row>12</xdr:row>
      <xdr:rowOff>4284</xdr:rowOff>
    </xdr:to>
    <xdr:sp macro="" textlink="">
      <xdr:nvSpPr>
        <xdr:cNvPr id="1205" name="Right Brace 178"/>
        <xdr:cNvSpPr/>
      </xdr:nvSpPr>
      <xdr:spPr>
        <a:xfrm>
          <a:off x="5312525" y="54449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3456</xdr:rowOff>
    </xdr:from>
    <xdr:to>
      <xdr:col>6</xdr:col>
      <xdr:colOff>1385</xdr:colOff>
      <xdr:row>12</xdr:row>
      <xdr:rowOff>3456</xdr:rowOff>
    </xdr:to>
    <xdr:sp macro="" textlink="">
      <xdr:nvSpPr>
        <xdr:cNvPr id="1206" name="Right Brace 178"/>
        <xdr:cNvSpPr/>
      </xdr:nvSpPr>
      <xdr:spPr>
        <a:xfrm>
          <a:off x="5312525" y="54441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4284</xdr:rowOff>
    </xdr:from>
    <xdr:to>
      <xdr:col>6</xdr:col>
      <xdr:colOff>1385</xdr:colOff>
      <xdr:row>12</xdr:row>
      <xdr:rowOff>4284</xdr:rowOff>
    </xdr:to>
    <xdr:sp macro="" textlink="">
      <xdr:nvSpPr>
        <xdr:cNvPr id="1207" name="Right Brace 178"/>
        <xdr:cNvSpPr/>
      </xdr:nvSpPr>
      <xdr:spPr>
        <a:xfrm>
          <a:off x="5312525" y="54449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3456</xdr:rowOff>
    </xdr:from>
    <xdr:to>
      <xdr:col>6</xdr:col>
      <xdr:colOff>1385</xdr:colOff>
      <xdr:row>12</xdr:row>
      <xdr:rowOff>3456</xdr:rowOff>
    </xdr:to>
    <xdr:sp macro="" textlink="">
      <xdr:nvSpPr>
        <xdr:cNvPr id="1208" name="Right Brace 178"/>
        <xdr:cNvSpPr/>
      </xdr:nvSpPr>
      <xdr:spPr>
        <a:xfrm>
          <a:off x="5312525" y="54441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4284</xdr:rowOff>
    </xdr:from>
    <xdr:to>
      <xdr:col>6</xdr:col>
      <xdr:colOff>1385</xdr:colOff>
      <xdr:row>12</xdr:row>
      <xdr:rowOff>4284</xdr:rowOff>
    </xdr:to>
    <xdr:sp macro="" textlink="">
      <xdr:nvSpPr>
        <xdr:cNvPr id="1209" name="Right Brace 178"/>
        <xdr:cNvSpPr/>
      </xdr:nvSpPr>
      <xdr:spPr>
        <a:xfrm>
          <a:off x="5312525" y="54449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3456</xdr:rowOff>
    </xdr:from>
    <xdr:to>
      <xdr:col>6</xdr:col>
      <xdr:colOff>1385</xdr:colOff>
      <xdr:row>12</xdr:row>
      <xdr:rowOff>3456</xdr:rowOff>
    </xdr:to>
    <xdr:sp macro="" textlink="">
      <xdr:nvSpPr>
        <xdr:cNvPr id="1210" name="Right Brace 178"/>
        <xdr:cNvSpPr/>
      </xdr:nvSpPr>
      <xdr:spPr>
        <a:xfrm>
          <a:off x="5312525" y="54441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4284</xdr:rowOff>
    </xdr:from>
    <xdr:to>
      <xdr:col>6</xdr:col>
      <xdr:colOff>1385</xdr:colOff>
      <xdr:row>12</xdr:row>
      <xdr:rowOff>4284</xdr:rowOff>
    </xdr:to>
    <xdr:sp macro="" textlink="">
      <xdr:nvSpPr>
        <xdr:cNvPr id="1211" name="Right Brace 178"/>
        <xdr:cNvSpPr/>
      </xdr:nvSpPr>
      <xdr:spPr>
        <a:xfrm>
          <a:off x="5312525" y="54449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3456</xdr:rowOff>
    </xdr:from>
    <xdr:to>
      <xdr:col>6</xdr:col>
      <xdr:colOff>1385</xdr:colOff>
      <xdr:row>12</xdr:row>
      <xdr:rowOff>3456</xdr:rowOff>
    </xdr:to>
    <xdr:sp macro="" textlink="">
      <xdr:nvSpPr>
        <xdr:cNvPr id="1212" name="Right Brace 178"/>
        <xdr:cNvSpPr/>
      </xdr:nvSpPr>
      <xdr:spPr>
        <a:xfrm>
          <a:off x="5312525" y="544413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12</xdr:row>
      <xdr:rowOff>4284</xdr:rowOff>
    </xdr:from>
    <xdr:to>
      <xdr:col>6</xdr:col>
      <xdr:colOff>1385</xdr:colOff>
      <xdr:row>12</xdr:row>
      <xdr:rowOff>4284</xdr:rowOff>
    </xdr:to>
    <xdr:sp macro="" textlink="">
      <xdr:nvSpPr>
        <xdr:cNvPr id="1213" name="Right Brace 178"/>
        <xdr:cNvSpPr/>
      </xdr:nvSpPr>
      <xdr:spPr>
        <a:xfrm>
          <a:off x="5312525" y="544496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1385</xdr:colOff>
      <xdr:row>10</xdr:row>
      <xdr:rowOff>3456</xdr:rowOff>
    </xdr:from>
    <xdr:to>
      <xdr:col>35</xdr:col>
      <xdr:colOff>1385</xdr:colOff>
      <xdr:row>10</xdr:row>
      <xdr:rowOff>3456</xdr:rowOff>
    </xdr:to>
    <xdr:sp macro="" textlink="">
      <xdr:nvSpPr>
        <xdr:cNvPr id="2" name="Right Brace 178"/>
        <xdr:cNvSpPr/>
      </xdr:nvSpPr>
      <xdr:spPr>
        <a:xfrm>
          <a:off x="18737060" y="43278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10</xdr:row>
      <xdr:rowOff>4284</xdr:rowOff>
    </xdr:from>
    <xdr:to>
      <xdr:col>35</xdr:col>
      <xdr:colOff>1385</xdr:colOff>
      <xdr:row>10</xdr:row>
      <xdr:rowOff>4284</xdr:rowOff>
    </xdr:to>
    <xdr:sp macro="" textlink="">
      <xdr:nvSpPr>
        <xdr:cNvPr id="3" name="Right Brace 178"/>
        <xdr:cNvSpPr/>
      </xdr:nvSpPr>
      <xdr:spPr>
        <a:xfrm>
          <a:off x="18737060" y="43286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10</xdr:row>
      <xdr:rowOff>3456</xdr:rowOff>
    </xdr:from>
    <xdr:to>
      <xdr:col>35</xdr:col>
      <xdr:colOff>1385</xdr:colOff>
      <xdr:row>10</xdr:row>
      <xdr:rowOff>3456</xdr:rowOff>
    </xdr:to>
    <xdr:sp macro="" textlink="">
      <xdr:nvSpPr>
        <xdr:cNvPr id="4" name="Right Brace 178"/>
        <xdr:cNvSpPr/>
      </xdr:nvSpPr>
      <xdr:spPr>
        <a:xfrm>
          <a:off x="18737060" y="43278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10</xdr:row>
      <xdr:rowOff>4284</xdr:rowOff>
    </xdr:from>
    <xdr:to>
      <xdr:col>35</xdr:col>
      <xdr:colOff>1385</xdr:colOff>
      <xdr:row>10</xdr:row>
      <xdr:rowOff>4284</xdr:rowOff>
    </xdr:to>
    <xdr:sp macro="" textlink="">
      <xdr:nvSpPr>
        <xdr:cNvPr id="5" name="Right Brace 178"/>
        <xdr:cNvSpPr/>
      </xdr:nvSpPr>
      <xdr:spPr>
        <a:xfrm>
          <a:off x="18737060" y="43286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10</xdr:row>
      <xdr:rowOff>3456</xdr:rowOff>
    </xdr:from>
    <xdr:to>
      <xdr:col>35</xdr:col>
      <xdr:colOff>1385</xdr:colOff>
      <xdr:row>10</xdr:row>
      <xdr:rowOff>3456</xdr:rowOff>
    </xdr:to>
    <xdr:sp macro="" textlink="">
      <xdr:nvSpPr>
        <xdr:cNvPr id="6" name="Right Brace 178"/>
        <xdr:cNvSpPr/>
      </xdr:nvSpPr>
      <xdr:spPr>
        <a:xfrm>
          <a:off x="18737060" y="43278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10</xdr:row>
      <xdr:rowOff>4284</xdr:rowOff>
    </xdr:from>
    <xdr:to>
      <xdr:col>35</xdr:col>
      <xdr:colOff>1385</xdr:colOff>
      <xdr:row>10</xdr:row>
      <xdr:rowOff>4284</xdr:rowOff>
    </xdr:to>
    <xdr:sp macro="" textlink="">
      <xdr:nvSpPr>
        <xdr:cNvPr id="7" name="Right Brace 178"/>
        <xdr:cNvSpPr/>
      </xdr:nvSpPr>
      <xdr:spPr>
        <a:xfrm>
          <a:off x="18737060" y="43286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10</xdr:row>
      <xdr:rowOff>3456</xdr:rowOff>
    </xdr:from>
    <xdr:to>
      <xdr:col>35</xdr:col>
      <xdr:colOff>1385</xdr:colOff>
      <xdr:row>10</xdr:row>
      <xdr:rowOff>3456</xdr:rowOff>
    </xdr:to>
    <xdr:sp macro="" textlink="">
      <xdr:nvSpPr>
        <xdr:cNvPr id="8" name="Right Brace 178"/>
        <xdr:cNvSpPr/>
      </xdr:nvSpPr>
      <xdr:spPr>
        <a:xfrm>
          <a:off x="18737060" y="432780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10</xdr:row>
      <xdr:rowOff>4284</xdr:rowOff>
    </xdr:from>
    <xdr:to>
      <xdr:col>35</xdr:col>
      <xdr:colOff>1385</xdr:colOff>
      <xdr:row>10</xdr:row>
      <xdr:rowOff>4284</xdr:rowOff>
    </xdr:to>
    <xdr:sp macro="" textlink="">
      <xdr:nvSpPr>
        <xdr:cNvPr id="9" name="Right Brace 178"/>
        <xdr:cNvSpPr/>
      </xdr:nvSpPr>
      <xdr:spPr>
        <a:xfrm>
          <a:off x="18737060" y="432863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1385</xdr:colOff>
      <xdr:row>11</xdr:row>
      <xdr:rowOff>2213</xdr:rowOff>
    </xdr:from>
    <xdr:to>
      <xdr:col>8</xdr:col>
      <xdr:colOff>1385</xdr:colOff>
      <xdr:row>11</xdr:row>
      <xdr:rowOff>2213</xdr:rowOff>
    </xdr:to>
    <xdr:sp macro="" textlink="">
      <xdr:nvSpPr>
        <xdr:cNvPr id="2" name="Right Brace 178"/>
        <xdr:cNvSpPr/>
      </xdr:nvSpPr>
      <xdr:spPr>
        <a:xfrm>
          <a:off x="9145385" y="3659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11</xdr:row>
      <xdr:rowOff>2213</xdr:rowOff>
    </xdr:from>
    <xdr:to>
      <xdr:col>8</xdr:col>
      <xdr:colOff>1385</xdr:colOff>
      <xdr:row>11</xdr:row>
      <xdr:rowOff>2213</xdr:rowOff>
    </xdr:to>
    <xdr:sp macro="" textlink="">
      <xdr:nvSpPr>
        <xdr:cNvPr id="3" name="Right Brace 178"/>
        <xdr:cNvSpPr/>
      </xdr:nvSpPr>
      <xdr:spPr>
        <a:xfrm>
          <a:off x="9145385" y="3659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11</xdr:row>
      <xdr:rowOff>2213</xdr:rowOff>
    </xdr:from>
    <xdr:to>
      <xdr:col>8</xdr:col>
      <xdr:colOff>1385</xdr:colOff>
      <xdr:row>11</xdr:row>
      <xdr:rowOff>2213</xdr:rowOff>
    </xdr:to>
    <xdr:sp macro="" textlink="">
      <xdr:nvSpPr>
        <xdr:cNvPr id="4" name="Right Brace 178"/>
        <xdr:cNvSpPr/>
      </xdr:nvSpPr>
      <xdr:spPr>
        <a:xfrm>
          <a:off x="9145385" y="3659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11</xdr:row>
      <xdr:rowOff>2213</xdr:rowOff>
    </xdr:from>
    <xdr:to>
      <xdr:col>8</xdr:col>
      <xdr:colOff>1385</xdr:colOff>
      <xdr:row>11</xdr:row>
      <xdr:rowOff>2213</xdr:rowOff>
    </xdr:to>
    <xdr:sp macro="" textlink="">
      <xdr:nvSpPr>
        <xdr:cNvPr id="5" name="Right Brace 178"/>
        <xdr:cNvSpPr/>
      </xdr:nvSpPr>
      <xdr:spPr>
        <a:xfrm>
          <a:off x="9145385" y="3659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11</xdr:row>
      <xdr:rowOff>2213</xdr:rowOff>
    </xdr:from>
    <xdr:to>
      <xdr:col>8</xdr:col>
      <xdr:colOff>1385</xdr:colOff>
      <xdr:row>11</xdr:row>
      <xdr:rowOff>2213</xdr:rowOff>
    </xdr:to>
    <xdr:sp macro="" textlink="">
      <xdr:nvSpPr>
        <xdr:cNvPr id="6" name="Right Brace 178"/>
        <xdr:cNvSpPr/>
      </xdr:nvSpPr>
      <xdr:spPr>
        <a:xfrm>
          <a:off x="9145385" y="3659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11</xdr:row>
      <xdr:rowOff>2213</xdr:rowOff>
    </xdr:from>
    <xdr:to>
      <xdr:col>8</xdr:col>
      <xdr:colOff>1385</xdr:colOff>
      <xdr:row>11</xdr:row>
      <xdr:rowOff>2213</xdr:rowOff>
    </xdr:to>
    <xdr:sp macro="" textlink="">
      <xdr:nvSpPr>
        <xdr:cNvPr id="7" name="Right Brace 178"/>
        <xdr:cNvSpPr/>
      </xdr:nvSpPr>
      <xdr:spPr>
        <a:xfrm>
          <a:off x="9145385" y="3659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11</xdr:row>
      <xdr:rowOff>2213</xdr:rowOff>
    </xdr:from>
    <xdr:to>
      <xdr:col>8</xdr:col>
      <xdr:colOff>1385</xdr:colOff>
      <xdr:row>11</xdr:row>
      <xdr:rowOff>2213</xdr:rowOff>
    </xdr:to>
    <xdr:sp macro="" textlink="">
      <xdr:nvSpPr>
        <xdr:cNvPr id="8" name="Right Brace 178"/>
        <xdr:cNvSpPr/>
      </xdr:nvSpPr>
      <xdr:spPr>
        <a:xfrm>
          <a:off x="9145385" y="3659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11</xdr:row>
      <xdr:rowOff>2213</xdr:rowOff>
    </xdr:from>
    <xdr:to>
      <xdr:col>8</xdr:col>
      <xdr:colOff>1385</xdr:colOff>
      <xdr:row>11</xdr:row>
      <xdr:rowOff>2213</xdr:rowOff>
    </xdr:to>
    <xdr:sp macro="" textlink="">
      <xdr:nvSpPr>
        <xdr:cNvPr id="9" name="Right Brace 178"/>
        <xdr:cNvSpPr/>
      </xdr:nvSpPr>
      <xdr:spPr>
        <a:xfrm>
          <a:off x="9145385" y="3659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1385</xdr:colOff>
      <xdr:row>11</xdr:row>
      <xdr:rowOff>2213</xdr:rowOff>
    </xdr:from>
    <xdr:to>
      <xdr:col>8</xdr:col>
      <xdr:colOff>1385</xdr:colOff>
      <xdr:row>11</xdr:row>
      <xdr:rowOff>2213</xdr:rowOff>
    </xdr:to>
    <xdr:sp macro="" textlink="">
      <xdr:nvSpPr>
        <xdr:cNvPr id="2" name="Right Brace 178"/>
        <xdr:cNvSpPr/>
      </xdr:nvSpPr>
      <xdr:spPr>
        <a:xfrm>
          <a:off x="7107035" y="696498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11</xdr:row>
      <xdr:rowOff>2213</xdr:rowOff>
    </xdr:from>
    <xdr:to>
      <xdr:col>8</xdr:col>
      <xdr:colOff>1385</xdr:colOff>
      <xdr:row>11</xdr:row>
      <xdr:rowOff>2213</xdr:rowOff>
    </xdr:to>
    <xdr:sp macro="" textlink="">
      <xdr:nvSpPr>
        <xdr:cNvPr id="3" name="Right Brace 178"/>
        <xdr:cNvSpPr/>
      </xdr:nvSpPr>
      <xdr:spPr>
        <a:xfrm>
          <a:off x="7107035" y="696498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11</xdr:row>
      <xdr:rowOff>2213</xdr:rowOff>
    </xdr:from>
    <xdr:to>
      <xdr:col>8</xdr:col>
      <xdr:colOff>1385</xdr:colOff>
      <xdr:row>11</xdr:row>
      <xdr:rowOff>2213</xdr:rowOff>
    </xdr:to>
    <xdr:sp macro="" textlink="">
      <xdr:nvSpPr>
        <xdr:cNvPr id="4" name="Right Brace 178"/>
        <xdr:cNvSpPr/>
      </xdr:nvSpPr>
      <xdr:spPr>
        <a:xfrm>
          <a:off x="7107035" y="696498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11</xdr:row>
      <xdr:rowOff>2213</xdr:rowOff>
    </xdr:from>
    <xdr:to>
      <xdr:col>8</xdr:col>
      <xdr:colOff>1385</xdr:colOff>
      <xdr:row>11</xdr:row>
      <xdr:rowOff>2213</xdr:rowOff>
    </xdr:to>
    <xdr:sp macro="" textlink="">
      <xdr:nvSpPr>
        <xdr:cNvPr id="5" name="Right Brace 178"/>
        <xdr:cNvSpPr/>
      </xdr:nvSpPr>
      <xdr:spPr>
        <a:xfrm>
          <a:off x="7107035" y="696498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11</xdr:row>
      <xdr:rowOff>2213</xdr:rowOff>
    </xdr:from>
    <xdr:to>
      <xdr:col>8</xdr:col>
      <xdr:colOff>1385</xdr:colOff>
      <xdr:row>11</xdr:row>
      <xdr:rowOff>2213</xdr:rowOff>
    </xdr:to>
    <xdr:sp macro="" textlink="">
      <xdr:nvSpPr>
        <xdr:cNvPr id="6" name="Right Brace 178"/>
        <xdr:cNvSpPr/>
      </xdr:nvSpPr>
      <xdr:spPr>
        <a:xfrm>
          <a:off x="7107035" y="696498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11</xdr:row>
      <xdr:rowOff>2213</xdr:rowOff>
    </xdr:from>
    <xdr:to>
      <xdr:col>8</xdr:col>
      <xdr:colOff>1385</xdr:colOff>
      <xdr:row>11</xdr:row>
      <xdr:rowOff>2213</xdr:rowOff>
    </xdr:to>
    <xdr:sp macro="" textlink="">
      <xdr:nvSpPr>
        <xdr:cNvPr id="7" name="Right Brace 178"/>
        <xdr:cNvSpPr/>
      </xdr:nvSpPr>
      <xdr:spPr>
        <a:xfrm>
          <a:off x="7107035" y="696498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11</xdr:row>
      <xdr:rowOff>2213</xdr:rowOff>
    </xdr:from>
    <xdr:to>
      <xdr:col>8</xdr:col>
      <xdr:colOff>1385</xdr:colOff>
      <xdr:row>11</xdr:row>
      <xdr:rowOff>2213</xdr:rowOff>
    </xdr:to>
    <xdr:sp macro="" textlink="">
      <xdr:nvSpPr>
        <xdr:cNvPr id="8" name="Right Brace 178"/>
        <xdr:cNvSpPr/>
      </xdr:nvSpPr>
      <xdr:spPr>
        <a:xfrm>
          <a:off x="7107035" y="696498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11</xdr:row>
      <xdr:rowOff>2213</xdr:rowOff>
    </xdr:from>
    <xdr:to>
      <xdr:col>8</xdr:col>
      <xdr:colOff>1385</xdr:colOff>
      <xdr:row>11</xdr:row>
      <xdr:rowOff>2213</xdr:rowOff>
    </xdr:to>
    <xdr:sp macro="" textlink="">
      <xdr:nvSpPr>
        <xdr:cNvPr id="9" name="Right Brace 178"/>
        <xdr:cNvSpPr/>
      </xdr:nvSpPr>
      <xdr:spPr>
        <a:xfrm>
          <a:off x="7107035" y="6964988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1385</xdr:colOff>
      <xdr:row>16</xdr:row>
      <xdr:rowOff>3456</xdr:rowOff>
    </xdr:from>
    <xdr:to>
      <xdr:col>35</xdr:col>
      <xdr:colOff>1385</xdr:colOff>
      <xdr:row>16</xdr:row>
      <xdr:rowOff>3456</xdr:rowOff>
    </xdr:to>
    <xdr:sp macro="" textlink="">
      <xdr:nvSpPr>
        <xdr:cNvPr id="18" name="Right Brace 178"/>
        <xdr:cNvSpPr/>
      </xdr:nvSpPr>
      <xdr:spPr>
        <a:xfrm>
          <a:off x="16765385" y="48802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16</xdr:row>
      <xdr:rowOff>4284</xdr:rowOff>
    </xdr:from>
    <xdr:to>
      <xdr:col>35</xdr:col>
      <xdr:colOff>1385</xdr:colOff>
      <xdr:row>16</xdr:row>
      <xdr:rowOff>4284</xdr:rowOff>
    </xdr:to>
    <xdr:sp macro="" textlink="">
      <xdr:nvSpPr>
        <xdr:cNvPr id="19" name="Right Brace 178"/>
        <xdr:cNvSpPr/>
      </xdr:nvSpPr>
      <xdr:spPr>
        <a:xfrm>
          <a:off x="16765385" y="48810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16</xdr:row>
      <xdr:rowOff>3456</xdr:rowOff>
    </xdr:from>
    <xdr:to>
      <xdr:col>35</xdr:col>
      <xdr:colOff>1385</xdr:colOff>
      <xdr:row>16</xdr:row>
      <xdr:rowOff>3456</xdr:rowOff>
    </xdr:to>
    <xdr:sp macro="" textlink="">
      <xdr:nvSpPr>
        <xdr:cNvPr id="20" name="Right Brace 178"/>
        <xdr:cNvSpPr/>
      </xdr:nvSpPr>
      <xdr:spPr>
        <a:xfrm>
          <a:off x="16765385" y="48802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16</xdr:row>
      <xdr:rowOff>4284</xdr:rowOff>
    </xdr:from>
    <xdr:to>
      <xdr:col>35</xdr:col>
      <xdr:colOff>1385</xdr:colOff>
      <xdr:row>16</xdr:row>
      <xdr:rowOff>4284</xdr:rowOff>
    </xdr:to>
    <xdr:sp macro="" textlink="">
      <xdr:nvSpPr>
        <xdr:cNvPr id="21" name="Right Brace 178"/>
        <xdr:cNvSpPr/>
      </xdr:nvSpPr>
      <xdr:spPr>
        <a:xfrm>
          <a:off x="16765385" y="48810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16</xdr:row>
      <xdr:rowOff>3456</xdr:rowOff>
    </xdr:from>
    <xdr:to>
      <xdr:col>35</xdr:col>
      <xdr:colOff>1385</xdr:colOff>
      <xdr:row>16</xdr:row>
      <xdr:rowOff>3456</xdr:rowOff>
    </xdr:to>
    <xdr:sp macro="" textlink="">
      <xdr:nvSpPr>
        <xdr:cNvPr id="22" name="Right Brace 178"/>
        <xdr:cNvSpPr/>
      </xdr:nvSpPr>
      <xdr:spPr>
        <a:xfrm>
          <a:off x="16765385" y="48802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16</xdr:row>
      <xdr:rowOff>4284</xdr:rowOff>
    </xdr:from>
    <xdr:to>
      <xdr:col>35</xdr:col>
      <xdr:colOff>1385</xdr:colOff>
      <xdr:row>16</xdr:row>
      <xdr:rowOff>4284</xdr:rowOff>
    </xdr:to>
    <xdr:sp macro="" textlink="">
      <xdr:nvSpPr>
        <xdr:cNvPr id="23" name="Right Brace 178"/>
        <xdr:cNvSpPr/>
      </xdr:nvSpPr>
      <xdr:spPr>
        <a:xfrm>
          <a:off x="16765385" y="48810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16</xdr:row>
      <xdr:rowOff>3456</xdr:rowOff>
    </xdr:from>
    <xdr:to>
      <xdr:col>35</xdr:col>
      <xdr:colOff>1385</xdr:colOff>
      <xdr:row>16</xdr:row>
      <xdr:rowOff>3456</xdr:rowOff>
    </xdr:to>
    <xdr:sp macro="" textlink="">
      <xdr:nvSpPr>
        <xdr:cNvPr id="24" name="Right Brace 178"/>
        <xdr:cNvSpPr/>
      </xdr:nvSpPr>
      <xdr:spPr>
        <a:xfrm>
          <a:off x="16765385" y="48802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16</xdr:row>
      <xdr:rowOff>4284</xdr:rowOff>
    </xdr:from>
    <xdr:to>
      <xdr:col>35</xdr:col>
      <xdr:colOff>1385</xdr:colOff>
      <xdr:row>16</xdr:row>
      <xdr:rowOff>4284</xdr:rowOff>
    </xdr:to>
    <xdr:sp macro="" textlink="">
      <xdr:nvSpPr>
        <xdr:cNvPr id="25" name="Right Brace 178"/>
        <xdr:cNvSpPr/>
      </xdr:nvSpPr>
      <xdr:spPr>
        <a:xfrm>
          <a:off x="16765385" y="48810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1385</xdr:colOff>
      <xdr:row>10</xdr:row>
      <xdr:rowOff>3456</xdr:rowOff>
    </xdr:from>
    <xdr:to>
      <xdr:col>35</xdr:col>
      <xdr:colOff>1385</xdr:colOff>
      <xdr:row>10</xdr:row>
      <xdr:rowOff>3456</xdr:rowOff>
    </xdr:to>
    <xdr:sp macro="" textlink="">
      <xdr:nvSpPr>
        <xdr:cNvPr id="2" name="Right Brace 178"/>
        <xdr:cNvSpPr/>
      </xdr:nvSpPr>
      <xdr:spPr>
        <a:xfrm>
          <a:off x="16308185" y="2860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10</xdr:row>
      <xdr:rowOff>4284</xdr:rowOff>
    </xdr:from>
    <xdr:to>
      <xdr:col>35</xdr:col>
      <xdr:colOff>1385</xdr:colOff>
      <xdr:row>10</xdr:row>
      <xdr:rowOff>4284</xdr:rowOff>
    </xdr:to>
    <xdr:sp macro="" textlink="">
      <xdr:nvSpPr>
        <xdr:cNvPr id="3" name="Right Brace 178"/>
        <xdr:cNvSpPr/>
      </xdr:nvSpPr>
      <xdr:spPr>
        <a:xfrm>
          <a:off x="16308185" y="2861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10</xdr:row>
      <xdr:rowOff>3456</xdr:rowOff>
    </xdr:from>
    <xdr:to>
      <xdr:col>35</xdr:col>
      <xdr:colOff>1385</xdr:colOff>
      <xdr:row>10</xdr:row>
      <xdr:rowOff>3456</xdr:rowOff>
    </xdr:to>
    <xdr:sp macro="" textlink="">
      <xdr:nvSpPr>
        <xdr:cNvPr id="4" name="Right Brace 178"/>
        <xdr:cNvSpPr/>
      </xdr:nvSpPr>
      <xdr:spPr>
        <a:xfrm>
          <a:off x="16308185" y="2860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10</xdr:row>
      <xdr:rowOff>4284</xdr:rowOff>
    </xdr:from>
    <xdr:to>
      <xdr:col>35</xdr:col>
      <xdr:colOff>1385</xdr:colOff>
      <xdr:row>10</xdr:row>
      <xdr:rowOff>4284</xdr:rowOff>
    </xdr:to>
    <xdr:sp macro="" textlink="">
      <xdr:nvSpPr>
        <xdr:cNvPr id="5" name="Right Brace 178"/>
        <xdr:cNvSpPr/>
      </xdr:nvSpPr>
      <xdr:spPr>
        <a:xfrm>
          <a:off x="16308185" y="2861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10</xdr:row>
      <xdr:rowOff>3456</xdr:rowOff>
    </xdr:from>
    <xdr:to>
      <xdr:col>35</xdr:col>
      <xdr:colOff>1385</xdr:colOff>
      <xdr:row>10</xdr:row>
      <xdr:rowOff>3456</xdr:rowOff>
    </xdr:to>
    <xdr:sp macro="" textlink="">
      <xdr:nvSpPr>
        <xdr:cNvPr id="6" name="Right Brace 178"/>
        <xdr:cNvSpPr/>
      </xdr:nvSpPr>
      <xdr:spPr>
        <a:xfrm>
          <a:off x="16308185" y="2860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10</xdr:row>
      <xdr:rowOff>4284</xdr:rowOff>
    </xdr:from>
    <xdr:to>
      <xdr:col>35</xdr:col>
      <xdr:colOff>1385</xdr:colOff>
      <xdr:row>10</xdr:row>
      <xdr:rowOff>4284</xdr:rowOff>
    </xdr:to>
    <xdr:sp macro="" textlink="">
      <xdr:nvSpPr>
        <xdr:cNvPr id="7" name="Right Brace 178"/>
        <xdr:cNvSpPr/>
      </xdr:nvSpPr>
      <xdr:spPr>
        <a:xfrm>
          <a:off x="16308185" y="2861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10</xdr:row>
      <xdr:rowOff>3456</xdr:rowOff>
    </xdr:from>
    <xdr:to>
      <xdr:col>35</xdr:col>
      <xdr:colOff>1385</xdr:colOff>
      <xdr:row>10</xdr:row>
      <xdr:rowOff>3456</xdr:rowOff>
    </xdr:to>
    <xdr:sp macro="" textlink="">
      <xdr:nvSpPr>
        <xdr:cNvPr id="8" name="Right Brace 178"/>
        <xdr:cNvSpPr/>
      </xdr:nvSpPr>
      <xdr:spPr>
        <a:xfrm>
          <a:off x="16308185" y="2860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35</xdr:col>
      <xdr:colOff>1385</xdr:colOff>
      <xdr:row>10</xdr:row>
      <xdr:rowOff>4284</xdr:rowOff>
    </xdr:from>
    <xdr:to>
      <xdr:col>35</xdr:col>
      <xdr:colOff>1385</xdr:colOff>
      <xdr:row>10</xdr:row>
      <xdr:rowOff>4284</xdr:rowOff>
    </xdr:to>
    <xdr:sp macro="" textlink="">
      <xdr:nvSpPr>
        <xdr:cNvPr id="9" name="Right Brace 178"/>
        <xdr:cNvSpPr/>
      </xdr:nvSpPr>
      <xdr:spPr>
        <a:xfrm>
          <a:off x="16308185" y="2861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14</xdr:row>
      <xdr:rowOff>3456</xdr:rowOff>
    </xdr:from>
    <xdr:to>
      <xdr:col>4</xdr:col>
      <xdr:colOff>1385</xdr:colOff>
      <xdr:row>14</xdr:row>
      <xdr:rowOff>3456</xdr:rowOff>
    </xdr:to>
    <xdr:sp macro="" textlink="">
      <xdr:nvSpPr>
        <xdr:cNvPr id="26" name="Right Brace 178"/>
        <xdr:cNvSpPr/>
      </xdr:nvSpPr>
      <xdr:spPr>
        <a:xfrm>
          <a:off x="5821160" y="309908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14</xdr:row>
      <xdr:rowOff>4284</xdr:rowOff>
    </xdr:from>
    <xdr:to>
      <xdr:col>4</xdr:col>
      <xdr:colOff>1385</xdr:colOff>
      <xdr:row>14</xdr:row>
      <xdr:rowOff>4284</xdr:rowOff>
    </xdr:to>
    <xdr:sp macro="" textlink="">
      <xdr:nvSpPr>
        <xdr:cNvPr id="27" name="Right Brace 178"/>
        <xdr:cNvSpPr/>
      </xdr:nvSpPr>
      <xdr:spPr>
        <a:xfrm>
          <a:off x="5821160" y="30999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14</xdr:row>
      <xdr:rowOff>3456</xdr:rowOff>
    </xdr:from>
    <xdr:to>
      <xdr:col>4</xdr:col>
      <xdr:colOff>1385</xdr:colOff>
      <xdr:row>14</xdr:row>
      <xdr:rowOff>3456</xdr:rowOff>
    </xdr:to>
    <xdr:sp macro="" textlink="">
      <xdr:nvSpPr>
        <xdr:cNvPr id="28" name="Right Brace 178"/>
        <xdr:cNvSpPr/>
      </xdr:nvSpPr>
      <xdr:spPr>
        <a:xfrm>
          <a:off x="5821160" y="309908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14</xdr:row>
      <xdr:rowOff>4284</xdr:rowOff>
    </xdr:from>
    <xdr:to>
      <xdr:col>4</xdr:col>
      <xdr:colOff>1385</xdr:colOff>
      <xdr:row>14</xdr:row>
      <xdr:rowOff>4284</xdr:rowOff>
    </xdr:to>
    <xdr:sp macro="" textlink="">
      <xdr:nvSpPr>
        <xdr:cNvPr id="29" name="Right Brace 178"/>
        <xdr:cNvSpPr/>
      </xdr:nvSpPr>
      <xdr:spPr>
        <a:xfrm>
          <a:off x="5821160" y="30999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14</xdr:row>
      <xdr:rowOff>3456</xdr:rowOff>
    </xdr:from>
    <xdr:to>
      <xdr:col>4</xdr:col>
      <xdr:colOff>1385</xdr:colOff>
      <xdr:row>14</xdr:row>
      <xdr:rowOff>3456</xdr:rowOff>
    </xdr:to>
    <xdr:sp macro="" textlink="">
      <xdr:nvSpPr>
        <xdr:cNvPr id="30" name="Right Brace 178"/>
        <xdr:cNvSpPr/>
      </xdr:nvSpPr>
      <xdr:spPr>
        <a:xfrm>
          <a:off x="5821160" y="309908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14</xdr:row>
      <xdr:rowOff>4284</xdr:rowOff>
    </xdr:from>
    <xdr:to>
      <xdr:col>4</xdr:col>
      <xdr:colOff>1385</xdr:colOff>
      <xdr:row>14</xdr:row>
      <xdr:rowOff>4284</xdr:rowOff>
    </xdr:to>
    <xdr:sp macro="" textlink="">
      <xdr:nvSpPr>
        <xdr:cNvPr id="31" name="Right Brace 178"/>
        <xdr:cNvSpPr/>
      </xdr:nvSpPr>
      <xdr:spPr>
        <a:xfrm>
          <a:off x="5821160" y="30999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14</xdr:row>
      <xdr:rowOff>3456</xdr:rowOff>
    </xdr:from>
    <xdr:to>
      <xdr:col>4</xdr:col>
      <xdr:colOff>1385</xdr:colOff>
      <xdr:row>14</xdr:row>
      <xdr:rowOff>3456</xdr:rowOff>
    </xdr:to>
    <xdr:sp macro="" textlink="">
      <xdr:nvSpPr>
        <xdr:cNvPr id="32" name="Right Brace 178"/>
        <xdr:cNvSpPr/>
      </xdr:nvSpPr>
      <xdr:spPr>
        <a:xfrm>
          <a:off x="5821160" y="309908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14</xdr:row>
      <xdr:rowOff>4284</xdr:rowOff>
    </xdr:from>
    <xdr:to>
      <xdr:col>4</xdr:col>
      <xdr:colOff>1385</xdr:colOff>
      <xdr:row>14</xdr:row>
      <xdr:rowOff>4284</xdr:rowOff>
    </xdr:to>
    <xdr:sp macro="" textlink="">
      <xdr:nvSpPr>
        <xdr:cNvPr id="33" name="Right Brace 178"/>
        <xdr:cNvSpPr/>
      </xdr:nvSpPr>
      <xdr:spPr>
        <a:xfrm>
          <a:off x="5821160" y="30999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14</xdr:row>
      <xdr:rowOff>3456</xdr:rowOff>
    </xdr:from>
    <xdr:to>
      <xdr:col>5</xdr:col>
      <xdr:colOff>1385</xdr:colOff>
      <xdr:row>14</xdr:row>
      <xdr:rowOff>3456</xdr:rowOff>
    </xdr:to>
    <xdr:sp macro="" textlink="">
      <xdr:nvSpPr>
        <xdr:cNvPr id="34" name="Right Brace 178"/>
        <xdr:cNvSpPr/>
      </xdr:nvSpPr>
      <xdr:spPr>
        <a:xfrm>
          <a:off x="6430760" y="309908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14</xdr:row>
      <xdr:rowOff>4284</xdr:rowOff>
    </xdr:from>
    <xdr:to>
      <xdr:col>5</xdr:col>
      <xdr:colOff>1385</xdr:colOff>
      <xdr:row>14</xdr:row>
      <xdr:rowOff>4284</xdr:rowOff>
    </xdr:to>
    <xdr:sp macro="" textlink="">
      <xdr:nvSpPr>
        <xdr:cNvPr id="35" name="Right Brace 178"/>
        <xdr:cNvSpPr/>
      </xdr:nvSpPr>
      <xdr:spPr>
        <a:xfrm>
          <a:off x="6430760" y="30999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14</xdr:row>
      <xdr:rowOff>3456</xdr:rowOff>
    </xdr:from>
    <xdr:to>
      <xdr:col>5</xdr:col>
      <xdr:colOff>1385</xdr:colOff>
      <xdr:row>14</xdr:row>
      <xdr:rowOff>3456</xdr:rowOff>
    </xdr:to>
    <xdr:sp macro="" textlink="">
      <xdr:nvSpPr>
        <xdr:cNvPr id="36" name="Right Brace 178"/>
        <xdr:cNvSpPr/>
      </xdr:nvSpPr>
      <xdr:spPr>
        <a:xfrm>
          <a:off x="6430760" y="309908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14</xdr:row>
      <xdr:rowOff>4284</xdr:rowOff>
    </xdr:from>
    <xdr:to>
      <xdr:col>5</xdr:col>
      <xdr:colOff>1385</xdr:colOff>
      <xdr:row>14</xdr:row>
      <xdr:rowOff>4284</xdr:rowOff>
    </xdr:to>
    <xdr:sp macro="" textlink="">
      <xdr:nvSpPr>
        <xdr:cNvPr id="37" name="Right Brace 178"/>
        <xdr:cNvSpPr/>
      </xdr:nvSpPr>
      <xdr:spPr>
        <a:xfrm>
          <a:off x="6430760" y="30999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14</xdr:row>
      <xdr:rowOff>3456</xdr:rowOff>
    </xdr:from>
    <xdr:to>
      <xdr:col>5</xdr:col>
      <xdr:colOff>1385</xdr:colOff>
      <xdr:row>14</xdr:row>
      <xdr:rowOff>3456</xdr:rowOff>
    </xdr:to>
    <xdr:sp macro="" textlink="">
      <xdr:nvSpPr>
        <xdr:cNvPr id="38" name="Right Brace 178"/>
        <xdr:cNvSpPr/>
      </xdr:nvSpPr>
      <xdr:spPr>
        <a:xfrm>
          <a:off x="6430760" y="309908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14</xdr:row>
      <xdr:rowOff>4284</xdr:rowOff>
    </xdr:from>
    <xdr:to>
      <xdr:col>5</xdr:col>
      <xdr:colOff>1385</xdr:colOff>
      <xdr:row>14</xdr:row>
      <xdr:rowOff>4284</xdr:rowOff>
    </xdr:to>
    <xdr:sp macro="" textlink="">
      <xdr:nvSpPr>
        <xdr:cNvPr id="39" name="Right Brace 178"/>
        <xdr:cNvSpPr/>
      </xdr:nvSpPr>
      <xdr:spPr>
        <a:xfrm>
          <a:off x="6430760" y="30999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14</xdr:row>
      <xdr:rowOff>3456</xdr:rowOff>
    </xdr:from>
    <xdr:to>
      <xdr:col>5</xdr:col>
      <xdr:colOff>1385</xdr:colOff>
      <xdr:row>14</xdr:row>
      <xdr:rowOff>3456</xdr:rowOff>
    </xdr:to>
    <xdr:sp macro="" textlink="">
      <xdr:nvSpPr>
        <xdr:cNvPr id="40" name="Right Brace 178"/>
        <xdr:cNvSpPr/>
      </xdr:nvSpPr>
      <xdr:spPr>
        <a:xfrm>
          <a:off x="6430760" y="3099081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14</xdr:row>
      <xdr:rowOff>4284</xdr:rowOff>
    </xdr:from>
    <xdr:to>
      <xdr:col>5</xdr:col>
      <xdr:colOff>1385</xdr:colOff>
      <xdr:row>14</xdr:row>
      <xdr:rowOff>4284</xdr:rowOff>
    </xdr:to>
    <xdr:sp macro="" textlink="">
      <xdr:nvSpPr>
        <xdr:cNvPr id="41" name="Right Brace 178"/>
        <xdr:cNvSpPr/>
      </xdr:nvSpPr>
      <xdr:spPr>
        <a:xfrm>
          <a:off x="6430760" y="309990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2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239234</xdr:rowOff>
    </xdr:from>
    <xdr:to>
      <xdr:col>6</xdr:col>
      <xdr:colOff>1385</xdr:colOff>
      <xdr:row>9</xdr:row>
      <xdr:rowOff>239234</xdr:rowOff>
    </xdr:to>
    <xdr:sp macro="" textlink="">
      <xdr:nvSpPr>
        <xdr:cNvPr id="3" name="Right Brace 178"/>
        <xdr:cNvSpPr/>
      </xdr:nvSpPr>
      <xdr:spPr>
        <a:xfrm>
          <a:off x="5015345" y="628189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4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5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6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7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8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9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239234</xdr:rowOff>
    </xdr:from>
    <xdr:to>
      <xdr:col>6</xdr:col>
      <xdr:colOff>1385</xdr:colOff>
      <xdr:row>9</xdr:row>
      <xdr:rowOff>239234</xdr:rowOff>
    </xdr:to>
    <xdr:sp macro="" textlink="">
      <xdr:nvSpPr>
        <xdr:cNvPr id="10" name="Right Brace 178"/>
        <xdr:cNvSpPr/>
      </xdr:nvSpPr>
      <xdr:spPr>
        <a:xfrm>
          <a:off x="5015345" y="628189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11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239234</xdr:rowOff>
    </xdr:from>
    <xdr:to>
      <xdr:col>6</xdr:col>
      <xdr:colOff>1385</xdr:colOff>
      <xdr:row>9</xdr:row>
      <xdr:rowOff>239234</xdr:rowOff>
    </xdr:to>
    <xdr:sp macro="" textlink="">
      <xdr:nvSpPr>
        <xdr:cNvPr id="12" name="Right Brace 178"/>
        <xdr:cNvSpPr/>
      </xdr:nvSpPr>
      <xdr:spPr>
        <a:xfrm>
          <a:off x="5015345" y="628189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13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239234</xdr:rowOff>
    </xdr:from>
    <xdr:to>
      <xdr:col>6</xdr:col>
      <xdr:colOff>1385</xdr:colOff>
      <xdr:row>9</xdr:row>
      <xdr:rowOff>239234</xdr:rowOff>
    </xdr:to>
    <xdr:sp macro="" textlink="">
      <xdr:nvSpPr>
        <xdr:cNvPr id="14" name="Right Brace 178"/>
        <xdr:cNvSpPr/>
      </xdr:nvSpPr>
      <xdr:spPr>
        <a:xfrm>
          <a:off x="5015345" y="628189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15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239234</xdr:rowOff>
    </xdr:from>
    <xdr:to>
      <xdr:col>6</xdr:col>
      <xdr:colOff>1385</xdr:colOff>
      <xdr:row>9</xdr:row>
      <xdr:rowOff>239234</xdr:rowOff>
    </xdr:to>
    <xdr:sp macro="" textlink="">
      <xdr:nvSpPr>
        <xdr:cNvPr id="16" name="Right Brace 178"/>
        <xdr:cNvSpPr/>
      </xdr:nvSpPr>
      <xdr:spPr>
        <a:xfrm>
          <a:off x="5015345" y="628189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17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18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19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20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21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22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239234</xdr:rowOff>
    </xdr:from>
    <xdr:to>
      <xdr:col>6</xdr:col>
      <xdr:colOff>1385</xdr:colOff>
      <xdr:row>9</xdr:row>
      <xdr:rowOff>239234</xdr:rowOff>
    </xdr:to>
    <xdr:sp macro="" textlink="">
      <xdr:nvSpPr>
        <xdr:cNvPr id="23" name="Right Brace 178"/>
        <xdr:cNvSpPr/>
      </xdr:nvSpPr>
      <xdr:spPr>
        <a:xfrm>
          <a:off x="5015345" y="628189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24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239234</xdr:rowOff>
    </xdr:from>
    <xdr:to>
      <xdr:col>6</xdr:col>
      <xdr:colOff>1385</xdr:colOff>
      <xdr:row>9</xdr:row>
      <xdr:rowOff>239234</xdr:rowOff>
    </xdr:to>
    <xdr:sp macro="" textlink="">
      <xdr:nvSpPr>
        <xdr:cNvPr id="25" name="Right Brace 178"/>
        <xdr:cNvSpPr/>
      </xdr:nvSpPr>
      <xdr:spPr>
        <a:xfrm>
          <a:off x="5015345" y="628189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26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239234</xdr:rowOff>
    </xdr:from>
    <xdr:to>
      <xdr:col>6</xdr:col>
      <xdr:colOff>1385</xdr:colOff>
      <xdr:row>9</xdr:row>
      <xdr:rowOff>239234</xdr:rowOff>
    </xdr:to>
    <xdr:sp macro="" textlink="">
      <xdr:nvSpPr>
        <xdr:cNvPr id="27" name="Right Brace 178"/>
        <xdr:cNvSpPr/>
      </xdr:nvSpPr>
      <xdr:spPr>
        <a:xfrm>
          <a:off x="5015345" y="628189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28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239234</xdr:rowOff>
    </xdr:from>
    <xdr:to>
      <xdr:col>6</xdr:col>
      <xdr:colOff>1385</xdr:colOff>
      <xdr:row>9</xdr:row>
      <xdr:rowOff>239234</xdr:rowOff>
    </xdr:to>
    <xdr:sp macro="" textlink="">
      <xdr:nvSpPr>
        <xdr:cNvPr id="29" name="Right Brace 178"/>
        <xdr:cNvSpPr/>
      </xdr:nvSpPr>
      <xdr:spPr>
        <a:xfrm>
          <a:off x="5015345" y="628189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30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31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32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33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34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35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36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37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38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39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40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41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42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43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44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45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46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47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9</xdr:row>
      <xdr:rowOff>242409</xdr:rowOff>
    </xdr:from>
    <xdr:to>
      <xdr:col>6</xdr:col>
      <xdr:colOff>1385</xdr:colOff>
      <xdr:row>9</xdr:row>
      <xdr:rowOff>242409</xdr:rowOff>
    </xdr:to>
    <xdr:sp macro="" textlink="">
      <xdr:nvSpPr>
        <xdr:cNvPr id="48" name="Right Brace 178"/>
        <xdr:cNvSpPr/>
      </xdr:nvSpPr>
      <xdr:spPr>
        <a:xfrm>
          <a:off x="5015345" y="6277449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49" name="Right Brace 178"/>
        <xdr:cNvSpPr/>
      </xdr:nvSpPr>
      <xdr:spPr>
        <a:xfrm>
          <a:off x="5015345" y="649525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50" name="Right Brace 178"/>
        <xdr:cNvSpPr/>
      </xdr:nvSpPr>
      <xdr:spPr>
        <a:xfrm>
          <a:off x="5015345" y="649525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51" name="Right Brace 178"/>
        <xdr:cNvSpPr/>
      </xdr:nvSpPr>
      <xdr:spPr>
        <a:xfrm>
          <a:off x="5015345" y="649525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52" name="Right Brace 178"/>
        <xdr:cNvSpPr/>
      </xdr:nvSpPr>
      <xdr:spPr>
        <a:xfrm>
          <a:off x="5015345" y="649525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53" name="Right Brace 178"/>
        <xdr:cNvSpPr/>
      </xdr:nvSpPr>
      <xdr:spPr>
        <a:xfrm>
          <a:off x="5015345" y="649525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54" name="Right Brace 178"/>
        <xdr:cNvSpPr/>
      </xdr:nvSpPr>
      <xdr:spPr>
        <a:xfrm>
          <a:off x="5015345" y="649525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55" name="Right Brace 178"/>
        <xdr:cNvSpPr/>
      </xdr:nvSpPr>
      <xdr:spPr>
        <a:xfrm>
          <a:off x="5015345" y="649525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56" name="Right Brace 178"/>
        <xdr:cNvSpPr/>
      </xdr:nvSpPr>
      <xdr:spPr>
        <a:xfrm>
          <a:off x="5015345" y="649525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6</xdr:col>
      <xdr:colOff>1385</xdr:colOff>
      <xdr:row>10</xdr:row>
      <xdr:rowOff>239234</xdr:rowOff>
    </xdr:from>
    <xdr:to>
      <xdr:col>6</xdr:col>
      <xdr:colOff>1385</xdr:colOff>
      <xdr:row>10</xdr:row>
      <xdr:rowOff>239234</xdr:rowOff>
    </xdr:to>
    <xdr:sp macro="" textlink="">
      <xdr:nvSpPr>
        <xdr:cNvPr id="57" name="Right Brace 178"/>
        <xdr:cNvSpPr/>
      </xdr:nvSpPr>
      <xdr:spPr>
        <a:xfrm>
          <a:off x="5015345" y="649525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1385</xdr:colOff>
      <xdr:row>11</xdr:row>
      <xdr:rowOff>2213</xdr:rowOff>
    </xdr:from>
    <xdr:to>
      <xdr:col>8</xdr:col>
      <xdr:colOff>1385</xdr:colOff>
      <xdr:row>11</xdr:row>
      <xdr:rowOff>2213</xdr:rowOff>
    </xdr:to>
    <xdr:sp macro="" textlink="">
      <xdr:nvSpPr>
        <xdr:cNvPr id="2" name="Right Brace 178"/>
        <xdr:cNvSpPr/>
      </xdr:nvSpPr>
      <xdr:spPr>
        <a:xfrm>
          <a:off x="9145385" y="3659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11</xdr:row>
      <xdr:rowOff>2213</xdr:rowOff>
    </xdr:from>
    <xdr:to>
      <xdr:col>8</xdr:col>
      <xdr:colOff>1385</xdr:colOff>
      <xdr:row>11</xdr:row>
      <xdr:rowOff>2213</xdr:rowOff>
    </xdr:to>
    <xdr:sp macro="" textlink="">
      <xdr:nvSpPr>
        <xdr:cNvPr id="3" name="Right Brace 178"/>
        <xdr:cNvSpPr/>
      </xdr:nvSpPr>
      <xdr:spPr>
        <a:xfrm>
          <a:off x="9145385" y="3659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11</xdr:row>
      <xdr:rowOff>2213</xdr:rowOff>
    </xdr:from>
    <xdr:to>
      <xdr:col>8</xdr:col>
      <xdr:colOff>1385</xdr:colOff>
      <xdr:row>11</xdr:row>
      <xdr:rowOff>2213</xdr:rowOff>
    </xdr:to>
    <xdr:sp macro="" textlink="">
      <xdr:nvSpPr>
        <xdr:cNvPr id="4" name="Right Brace 178"/>
        <xdr:cNvSpPr/>
      </xdr:nvSpPr>
      <xdr:spPr>
        <a:xfrm>
          <a:off x="9145385" y="3659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11</xdr:row>
      <xdr:rowOff>2213</xdr:rowOff>
    </xdr:from>
    <xdr:to>
      <xdr:col>8</xdr:col>
      <xdr:colOff>1385</xdr:colOff>
      <xdr:row>11</xdr:row>
      <xdr:rowOff>2213</xdr:rowOff>
    </xdr:to>
    <xdr:sp macro="" textlink="">
      <xdr:nvSpPr>
        <xdr:cNvPr id="5" name="Right Brace 178"/>
        <xdr:cNvSpPr/>
      </xdr:nvSpPr>
      <xdr:spPr>
        <a:xfrm>
          <a:off x="9145385" y="3659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11</xdr:row>
      <xdr:rowOff>2213</xdr:rowOff>
    </xdr:from>
    <xdr:to>
      <xdr:col>8</xdr:col>
      <xdr:colOff>1385</xdr:colOff>
      <xdr:row>11</xdr:row>
      <xdr:rowOff>2213</xdr:rowOff>
    </xdr:to>
    <xdr:sp macro="" textlink="">
      <xdr:nvSpPr>
        <xdr:cNvPr id="6" name="Right Brace 178"/>
        <xdr:cNvSpPr/>
      </xdr:nvSpPr>
      <xdr:spPr>
        <a:xfrm>
          <a:off x="9145385" y="3659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11</xdr:row>
      <xdr:rowOff>2213</xdr:rowOff>
    </xdr:from>
    <xdr:to>
      <xdr:col>8</xdr:col>
      <xdr:colOff>1385</xdr:colOff>
      <xdr:row>11</xdr:row>
      <xdr:rowOff>2213</xdr:rowOff>
    </xdr:to>
    <xdr:sp macro="" textlink="">
      <xdr:nvSpPr>
        <xdr:cNvPr id="7" name="Right Brace 178"/>
        <xdr:cNvSpPr/>
      </xdr:nvSpPr>
      <xdr:spPr>
        <a:xfrm>
          <a:off x="9145385" y="3659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11</xdr:row>
      <xdr:rowOff>2213</xdr:rowOff>
    </xdr:from>
    <xdr:to>
      <xdr:col>8</xdr:col>
      <xdr:colOff>1385</xdr:colOff>
      <xdr:row>11</xdr:row>
      <xdr:rowOff>2213</xdr:rowOff>
    </xdr:to>
    <xdr:sp macro="" textlink="">
      <xdr:nvSpPr>
        <xdr:cNvPr id="8" name="Right Brace 178"/>
        <xdr:cNvSpPr/>
      </xdr:nvSpPr>
      <xdr:spPr>
        <a:xfrm>
          <a:off x="9145385" y="3659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8</xdr:col>
      <xdr:colOff>1385</xdr:colOff>
      <xdr:row>11</xdr:row>
      <xdr:rowOff>2213</xdr:rowOff>
    </xdr:from>
    <xdr:to>
      <xdr:col>8</xdr:col>
      <xdr:colOff>1385</xdr:colOff>
      <xdr:row>11</xdr:row>
      <xdr:rowOff>2213</xdr:rowOff>
    </xdr:to>
    <xdr:sp macro="" textlink="">
      <xdr:nvSpPr>
        <xdr:cNvPr id="9" name="Right Brace 178"/>
        <xdr:cNvSpPr/>
      </xdr:nvSpPr>
      <xdr:spPr>
        <a:xfrm>
          <a:off x="9145385" y="3659813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10</xdr:row>
      <xdr:rowOff>3456</xdr:rowOff>
    </xdr:from>
    <xdr:to>
      <xdr:col>4</xdr:col>
      <xdr:colOff>1385</xdr:colOff>
      <xdr:row>10</xdr:row>
      <xdr:rowOff>3456</xdr:rowOff>
    </xdr:to>
    <xdr:sp macro="" textlink="">
      <xdr:nvSpPr>
        <xdr:cNvPr id="10" name="Right Brace 178"/>
        <xdr:cNvSpPr/>
      </xdr:nvSpPr>
      <xdr:spPr>
        <a:xfrm>
          <a:off x="5821160" y="2860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10</xdr:row>
      <xdr:rowOff>4284</xdr:rowOff>
    </xdr:from>
    <xdr:to>
      <xdr:col>4</xdr:col>
      <xdr:colOff>1385</xdr:colOff>
      <xdr:row>10</xdr:row>
      <xdr:rowOff>4284</xdr:rowOff>
    </xdr:to>
    <xdr:sp macro="" textlink="">
      <xdr:nvSpPr>
        <xdr:cNvPr id="11" name="Right Brace 178"/>
        <xdr:cNvSpPr/>
      </xdr:nvSpPr>
      <xdr:spPr>
        <a:xfrm>
          <a:off x="5821160" y="2861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10</xdr:row>
      <xdr:rowOff>3456</xdr:rowOff>
    </xdr:from>
    <xdr:to>
      <xdr:col>4</xdr:col>
      <xdr:colOff>1385</xdr:colOff>
      <xdr:row>10</xdr:row>
      <xdr:rowOff>3456</xdr:rowOff>
    </xdr:to>
    <xdr:sp macro="" textlink="">
      <xdr:nvSpPr>
        <xdr:cNvPr id="12" name="Right Brace 178"/>
        <xdr:cNvSpPr/>
      </xdr:nvSpPr>
      <xdr:spPr>
        <a:xfrm>
          <a:off x="5821160" y="2860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10</xdr:row>
      <xdr:rowOff>4284</xdr:rowOff>
    </xdr:from>
    <xdr:to>
      <xdr:col>4</xdr:col>
      <xdr:colOff>1385</xdr:colOff>
      <xdr:row>10</xdr:row>
      <xdr:rowOff>4284</xdr:rowOff>
    </xdr:to>
    <xdr:sp macro="" textlink="">
      <xdr:nvSpPr>
        <xdr:cNvPr id="13" name="Right Brace 178"/>
        <xdr:cNvSpPr/>
      </xdr:nvSpPr>
      <xdr:spPr>
        <a:xfrm>
          <a:off x="5821160" y="2861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10</xdr:row>
      <xdr:rowOff>3456</xdr:rowOff>
    </xdr:from>
    <xdr:to>
      <xdr:col>4</xdr:col>
      <xdr:colOff>1385</xdr:colOff>
      <xdr:row>10</xdr:row>
      <xdr:rowOff>3456</xdr:rowOff>
    </xdr:to>
    <xdr:sp macro="" textlink="">
      <xdr:nvSpPr>
        <xdr:cNvPr id="14" name="Right Brace 178"/>
        <xdr:cNvSpPr/>
      </xdr:nvSpPr>
      <xdr:spPr>
        <a:xfrm>
          <a:off x="5821160" y="2860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10</xdr:row>
      <xdr:rowOff>4284</xdr:rowOff>
    </xdr:from>
    <xdr:to>
      <xdr:col>4</xdr:col>
      <xdr:colOff>1385</xdr:colOff>
      <xdr:row>10</xdr:row>
      <xdr:rowOff>4284</xdr:rowOff>
    </xdr:to>
    <xdr:sp macro="" textlink="">
      <xdr:nvSpPr>
        <xdr:cNvPr id="15" name="Right Brace 178"/>
        <xdr:cNvSpPr/>
      </xdr:nvSpPr>
      <xdr:spPr>
        <a:xfrm>
          <a:off x="5821160" y="2861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10</xdr:row>
      <xdr:rowOff>3456</xdr:rowOff>
    </xdr:from>
    <xdr:to>
      <xdr:col>4</xdr:col>
      <xdr:colOff>1385</xdr:colOff>
      <xdr:row>10</xdr:row>
      <xdr:rowOff>3456</xdr:rowOff>
    </xdr:to>
    <xdr:sp macro="" textlink="">
      <xdr:nvSpPr>
        <xdr:cNvPr id="16" name="Right Brace 178"/>
        <xdr:cNvSpPr/>
      </xdr:nvSpPr>
      <xdr:spPr>
        <a:xfrm>
          <a:off x="5821160" y="2860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4</xdr:col>
      <xdr:colOff>1385</xdr:colOff>
      <xdr:row>10</xdr:row>
      <xdr:rowOff>4284</xdr:rowOff>
    </xdr:from>
    <xdr:to>
      <xdr:col>4</xdr:col>
      <xdr:colOff>1385</xdr:colOff>
      <xdr:row>10</xdr:row>
      <xdr:rowOff>4284</xdr:rowOff>
    </xdr:to>
    <xdr:sp macro="" textlink="">
      <xdr:nvSpPr>
        <xdr:cNvPr id="17" name="Right Brace 178"/>
        <xdr:cNvSpPr/>
      </xdr:nvSpPr>
      <xdr:spPr>
        <a:xfrm>
          <a:off x="5821160" y="2861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3456</xdr:rowOff>
    </xdr:from>
    <xdr:to>
      <xdr:col>5</xdr:col>
      <xdr:colOff>1385</xdr:colOff>
      <xdr:row>10</xdr:row>
      <xdr:rowOff>3456</xdr:rowOff>
    </xdr:to>
    <xdr:sp macro="" textlink="">
      <xdr:nvSpPr>
        <xdr:cNvPr id="18" name="Right Brace 178"/>
        <xdr:cNvSpPr/>
      </xdr:nvSpPr>
      <xdr:spPr>
        <a:xfrm>
          <a:off x="6430760" y="2860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4284</xdr:rowOff>
    </xdr:from>
    <xdr:to>
      <xdr:col>5</xdr:col>
      <xdr:colOff>1385</xdr:colOff>
      <xdr:row>10</xdr:row>
      <xdr:rowOff>4284</xdr:rowOff>
    </xdr:to>
    <xdr:sp macro="" textlink="">
      <xdr:nvSpPr>
        <xdr:cNvPr id="19" name="Right Brace 178"/>
        <xdr:cNvSpPr/>
      </xdr:nvSpPr>
      <xdr:spPr>
        <a:xfrm>
          <a:off x="6430760" y="2861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3456</xdr:rowOff>
    </xdr:from>
    <xdr:to>
      <xdr:col>5</xdr:col>
      <xdr:colOff>1385</xdr:colOff>
      <xdr:row>10</xdr:row>
      <xdr:rowOff>3456</xdr:rowOff>
    </xdr:to>
    <xdr:sp macro="" textlink="">
      <xdr:nvSpPr>
        <xdr:cNvPr id="20" name="Right Brace 178"/>
        <xdr:cNvSpPr/>
      </xdr:nvSpPr>
      <xdr:spPr>
        <a:xfrm>
          <a:off x="6430760" y="2860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4284</xdr:rowOff>
    </xdr:from>
    <xdr:to>
      <xdr:col>5</xdr:col>
      <xdr:colOff>1385</xdr:colOff>
      <xdr:row>10</xdr:row>
      <xdr:rowOff>4284</xdr:rowOff>
    </xdr:to>
    <xdr:sp macro="" textlink="">
      <xdr:nvSpPr>
        <xdr:cNvPr id="21" name="Right Brace 178"/>
        <xdr:cNvSpPr/>
      </xdr:nvSpPr>
      <xdr:spPr>
        <a:xfrm>
          <a:off x="6430760" y="2861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3456</xdr:rowOff>
    </xdr:from>
    <xdr:to>
      <xdr:col>5</xdr:col>
      <xdr:colOff>1385</xdr:colOff>
      <xdr:row>10</xdr:row>
      <xdr:rowOff>3456</xdr:rowOff>
    </xdr:to>
    <xdr:sp macro="" textlink="">
      <xdr:nvSpPr>
        <xdr:cNvPr id="22" name="Right Brace 178"/>
        <xdr:cNvSpPr/>
      </xdr:nvSpPr>
      <xdr:spPr>
        <a:xfrm>
          <a:off x="6430760" y="2860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4284</xdr:rowOff>
    </xdr:from>
    <xdr:to>
      <xdr:col>5</xdr:col>
      <xdr:colOff>1385</xdr:colOff>
      <xdr:row>10</xdr:row>
      <xdr:rowOff>4284</xdr:rowOff>
    </xdr:to>
    <xdr:sp macro="" textlink="">
      <xdr:nvSpPr>
        <xdr:cNvPr id="23" name="Right Brace 178"/>
        <xdr:cNvSpPr/>
      </xdr:nvSpPr>
      <xdr:spPr>
        <a:xfrm>
          <a:off x="6430760" y="2861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3456</xdr:rowOff>
    </xdr:from>
    <xdr:to>
      <xdr:col>5</xdr:col>
      <xdr:colOff>1385</xdr:colOff>
      <xdr:row>10</xdr:row>
      <xdr:rowOff>3456</xdr:rowOff>
    </xdr:to>
    <xdr:sp macro="" textlink="">
      <xdr:nvSpPr>
        <xdr:cNvPr id="24" name="Right Brace 178"/>
        <xdr:cNvSpPr/>
      </xdr:nvSpPr>
      <xdr:spPr>
        <a:xfrm>
          <a:off x="6430760" y="2860956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  <xdr:twoCellAnchor>
    <xdr:from>
      <xdr:col>5</xdr:col>
      <xdr:colOff>1385</xdr:colOff>
      <xdr:row>10</xdr:row>
      <xdr:rowOff>4284</xdr:rowOff>
    </xdr:from>
    <xdr:to>
      <xdr:col>5</xdr:col>
      <xdr:colOff>1385</xdr:colOff>
      <xdr:row>10</xdr:row>
      <xdr:rowOff>4284</xdr:rowOff>
    </xdr:to>
    <xdr:sp macro="" textlink="">
      <xdr:nvSpPr>
        <xdr:cNvPr id="25" name="Right Brace 178"/>
        <xdr:cNvSpPr/>
      </xdr:nvSpPr>
      <xdr:spPr>
        <a:xfrm>
          <a:off x="6430760" y="2861784"/>
          <a:ext cx="0" cy="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endParaRPr lang="ru-RU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37"/>
  <sheetViews>
    <sheetView topLeftCell="A9" zoomScale="55" zoomScaleNormal="55" zoomScaleSheetLayoutView="50" workbookViewId="0">
      <selection activeCell="O16" sqref="O16:P18"/>
    </sheetView>
  </sheetViews>
  <sheetFormatPr defaultColWidth="9.140625" defaultRowHeight="15"/>
  <cols>
    <col min="1" max="1" width="5.42578125" style="53" customWidth="1"/>
    <col min="2" max="2" width="18.42578125" style="53" customWidth="1"/>
    <col min="3" max="3" width="21.28515625" style="53" customWidth="1"/>
    <col min="4" max="4" width="32.28515625" style="53" customWidth="1"/>
    <col min="5" max="5" width="6.85546875" style="53" customWidth="1"/>
    <col min="6" max="6" width="8" style="53" customWidth="1"/>
    <col min="7" max="7" width="7.42578125" style="53" customWidth="1"/>
    <col min="8" max="8" width="5.7109375" style="53" customWidth="1"/>
    <col min="9" max="9" width="5.5703125" style="53" customWidth="1"/>
    <col min="10" max="10" width="3.85546875" style="53" customWidth="1"/>
    <col min="11" max="11" width="4.5703125" style="53" customWidth="1"/>
    <col min="12" max="13" width="4.28515625" style="53" customWidth="1"/>
    <col min="14" max="14" width="7.42578125" style="53" customWidth="1"/>
    <col min="15" max="15" width="5.28515625" style="53" customWidth="1"/>
    <col min="16" max="16" width="6.7109375" style="53" customWidth="1"/>
    <col min="17" max="17" width="3.7109375" style="53" bestFit="1" customWidth="1"/>
    <col min="18" max="18" width="4.140625" style="53" bestFit="1" customWidth="1"/>
    <col min="19" max="19" width="3.7109375" style="53" bestFit="1" customWidth="1"/>
    <col min="20" max="20" width="3.140625" style="53" customWidth="1"/>
    <col min="21" max="21" width="4.140625" style="53" customWidth="1"/>
    <col min="22" max="22" width="4.42578125" style="53" customWidth="1"/>
    <col min="23" max="23" width="4.7109375" style="53" customWidth="1"/>
    <col min="24" max="24" width="3.85546875" style="53" customWidth="1"/>
    <col min="25" max="25" width="5" style="53" customWidth="1"/>
    <col min="26" max="26" width="4.7109375" style="53" customWidth="1"/>
    <col min="27" max="28" width="5.5703125" style="53" bestFit="1" customWidth="1"/>
    <col min="29" max="16384" width="9.140625" style="53"/>
  </cols>
  <sheetData>
    <row r="2" spans="1:29" ht="18.75" customHeight="1">
      <c r="A2" s="1553" t="s">
        <v>264</v>
      </c>
      <c r="B2" s="1553"/>
      <c r="C2" s="1553"/>
      <c r="D2" s="1553"/>
      <c r="E2" s="1553"/>
      <c r="F2" s="1553"/>
      <c r="G2" s="1553"/>
      <c r="H2" s="1553"/>
      <c r="I2" s="1553"/>
      <c r="J2" s="1553"/>
      <c r="K2" s="1553"/>
      <c r="L2" s="1553"/>
      <c r="M2" s="1553"/>
      <c r="N2" s="1553"/>
      <c r="O2" s="1553"/>
      <c r="P2" s="1553"/>
      <c r="Q2" s="1553"/>
      <c r="R2" s="1553"/>
      <c r="S2" s="1553"/>
      <c r="T2" s="1553"/>
      <c r="U2" s="1553"/>
      <c r="V2" s="1553"/>
      <c r="W2" s="1553"/>
      <c r="X2" s="1553"/>
      <c r="Y2" s="1553"/>
      <c r="Z2" s="1553"/>
      <c r="AA2" s="1553"/>
      <c r="AB2" s="1553"/>
      <c r="AC2" s="408"/>
    </row>
    <row r="3" spans="1:29" ht="18.75" customHeight="1">
      <c r="A3" s="1553" t="s">
        <v>152</v>
      </c>
      <c r="B3" s="1553"/>
      <c r="C3" s="1553"/>
      <c r="D3" s="1553"/>
      <c r="E3" s="1553"/>
      <c r="F3" s="1553"/>
      <c r="G3" s="1553"/>
      <c r="H3" s="1553"/>
      <c r="I3" s="1553"/>
      <c r="J3" s="1553"/>
      <c r="K3" s="1553"/>
      <c r="L3" s="1553"/>
      <c r="M3" s="1553"/>
      <c r="N3" s="1553"/>
      <c r="O3" s="1553"/>
      <c r="P3" s="1553"/>
      <c r="Q3" s="1553"/>
      <c r="R3" s="1553"/>
      <c r="S3" s="1553"/>
      <c r="T3" s="1553"/>
      <c r="U3" s="1553"/>
      <c r="V3" s="1553"/>
      <c r="W3" s="1553"/>
      <c r="X3" s="1553"/>
      <c r="Y3" s="1553"/>
      <c r="Z3" s="1553"/>
      <c r="AA3" s="1553"/>
      <c r="AB3" s="1553"/>
      <c r="AC3" s="408"/>
    </row>
    <row r="4" spans="1:29" ht="21.75" customHeight="1" thickBot="1">
      <c r="A4" s="1554" t="s">
        <v>108</v>
      </c>
      <c r="B4" s="1554"/>
      <c r="C4" s="1554"/>
      <c r="D4" s="1554"/>
      <c r="E4" s="1554"/>
      <c r="F4" s="1554"/>
      <c r="G4" s="1554"/>
      <c r="H4" s="1554"/>
      <c r="I4" s="1554"/>
      <c r="J4" s="1554"/>
      <c r="K4" s="1554"/>
      <c r="L4" s="1554"/>
      <c r="M4" s="1554"/>
      <c r="N4" s="1554"/>
      <c r="O4" s="1554"/>
      <c r="P4" s="1554"/>
      <c r="Q4" s="1554"/>
      <c r="R4" s="1554"/>
      <c r="S4" s="1554"/>
      <c r="T4" s="1554"/>
      <c r="U4" s="1554"/>
      <c r="V4" s="1554"/>
      <c r="W4" s="1554"/>
      <c r="X4" s="1554"/>
      <c r="Y4" s="1554"/>
      <c r="Z4" s="1554"/>
      <c r="AA4" s="1554"/>
      <c r="AB4" s="1554"/>
      <c r="AC4" s="408"/>
    </row>
    <row r="5" spans="1:29" ht="12.75" customHeight="1">
      <c r="A5" s="1555" t="s">
        <v>14</v>
      </c>
      <c r="B5" s="1558" t="s">
        <v>15</v>
      </c>
      <c r="C5" s="1558" t="s">
        <v>16</v>
      </c>
      <c r="D5" s="1558" t="s">
        <v>17</v>
      </c>
      <c r="E5" s="1555" t="s">
        <v>18</v>
      </c>
      <c r="F5" s="1555" t="s">
        <v>19</v>
      </c>
      <c r="G5" s="1555" t="s">
        <v>20</v>
      </c>
      <c r="H5" s="1536" t="s">
        <v>12</v>
      </c>
      <c r="I5" s="1537"/>
      <c r="J5" s="1537"/>
      <c r="K5" s="1537"/>
      <c r="L5" s="1537"/>
      <c r="M5" s="1537"/>
      <c r="N5" s="1538"/>
      <c r="O5" s="1545" t="s">
        <v>13</v>
      </c>
      <c r="P5" s="1537"/>
      <c r="Q5" s="1537"/>
      <c r="R5" s="1537"/>
      <c r="S5" s="1537"/>
      <c r="T5" s="1537"/>
      <c r="U5" s="1537"/>
      <c r="V5" s="1537"/>
      <c r="W5" s="1537"/>
      <c r="X5" s="1537"/>
      <c r="Y5" s="1537"/>
      <c r="Z5" s="1537"/>
      <c r="AA5" s="1537"/>
      <c r="AB5" s="1546"/>
      <c r="AC5" s="408"/>
    </row>
    <row r="6" spans="1:29" ht="3.75" customHeight="1" thickBot="1">
      <c r="A6" s="1556"/>
      <c r="B6" s="1559"/>
      <c r="C6" s="1559"/>
      <c r="D6" s="1559"/>
      <c r="E6" s="1556"/>
      <c r="F6" s="1556"/>
      <c r="G6" s="1556"/>
      <c r="H6" s="1539"/>
      <c r="I6" s="1540"/>
      <c r="J6" s="1540"/>
      <c r="K6" s="1540"/>
      <c r="L6" s="1540"/>
      <c r="M6" s="1540"/>
      <c r="N6" s="1541"/>
      <c r="O6" s="1547"/>
      <c r="P6" s="1540"/>
      <c r="Q6" s="1540"/>
      <c r="R6" s="1540"/>
      <c r="S6" s="1540"/>
      <c r="T6" s="1540"/>
      <c r="U6" s="1540"/>
      <c r="V6" s="1540"/>
      <c r="W6" s="1540"/>
      <c r="X6" s="1540"/>
      <c r="Y6" s="1540"/>
      <c r="Z6" s="1540"/>
      <c r="AA6" s="1540"/>
      <c r="AB6" s="1548"/>
      <c r="AC6" s="408"/>
    </row>
    <row r="7" spans="1:29" ht="2.25" hidden="1" customHeight="1">
      <c r="A7" s="1556"/>
      <c r="B7" s="1559"/>
      <c r="C7" s="1559"/>
      <c r="D7" s="1559"/>
      <c r="E7" s="1556"/>
      <c r="F7" s="1556"/>
      <c r="G7" s="1556"/>
      <c r="H7" s="1539"/>
      <c r="I7" s="1540"/>
      <c r="J7" s="1540"/>
      <c r="K7" s="1540"/>
      <c r="L7" s="1540"/>
      <c r="M7" s="1540"/>
      <c r="N7" s="1541"/>
      <c r="O7" s="1547"/>
      <c r="P7" s="1540"/>
      <c r="Q7" s="1540"/>
      <c r="R7" s="1540"/>
      <c r="S7" s="1540"/>
      <c r="T7" s="1540"/>
      <c r="U7" s="1540"/>
      <c r="V7" s="1540"/>
      <c r="W7" s="1540"/>
      <c r="X7" s="1540"/>
      <c r="Y7" s="1540"/>
      <c r="Z7" s="1540"/>
      <c r="AA7" s="1540"/>
      <c r="AB7" s="1548"/>
      <c r="AC7" s="408"/>
    </row>
    <row r="8" spans="1:29" ht="13.5" hidden="1" customHeight="1">
      <c r="A8" s="1556"/>
      <c r="B8" s="1559"/>
      <c r="C8" s="1559"/>
      <c r="D8" s="1559"/>
      <c r="E8" s="1556"/>
      <c r="F8" s="1556"/>
      <c r="G8" s="1556"/>
      <c r="H8" s="1542"/>
      <c r="I8" s="1543"/>
      <c r="J8" s="1543"/>
      <c r="K8" s="1543"/>
      <c r="L8" s="1543"/>
      <c r="M8" s="1543"/>
      <c r="N8" s="1544"/>
      <c r="O8" s="1549"/>
      <c r="P8" s="1543"/>
      <c r="Q8" s="1543"/>
      <c r="R8" s="1543"/>
      <c r="S8" s="1543"/>
      <c r="T8" s="1543"/>
      <c r="U8" s="1543"/>
      <c r="V8" s="1543"/>
      <c r="W8" s="1543"/>
      <c r="X8" s="1543"/>
      <c r="Y8" s="1543"/>
      <c r="Z8" s="1543"/>
      <c r="AA8" s="1543"/>
      <c r="AB8" s="1550"/>
      <c r="AC8" s="408"/>
    </row>
    <row r="9" spans="1:29" ht="118.5" customHeight="1" thickBot="1">
      <c r="A9" s="1557"/>
      <c r="B9" s="1560"/>
      <c r="C9" s="1560"/>
      <c r="D9" s="1560"/>
      <c r="E9" s="1557"/>
      <c r="F9" s="1557"/>
      <c r="G9" s="1557"/>
      <c r="H9" s="409" t="s">
        <v>21</v>
      </c>
      <c r="I9" s="409" t="s">
        <v>22</v>
      </c>
      <c r="J9" s="409" t="s">
        <v>27</v>
      </c>
      <c r="K9" s="409" t="s">
        <v>24</v>
      </c>
      <c r="L9" s="409" t="s">
        <v>25</v>
      </c>
      <c r="M9" s="409" t="s">
        <v>6</v>
      </c>
      <c r="N9" s="409" t="s">
        <v>26</v>
      </c>
      <c r="O9" s="409" t="s">
        <v>21</v>
      </c>
      <c r="P9" s="409" t="s">
        <v>22</v>
      </c>
      <c r="Q9" s="409" t="s">
        <v>27</v>
      </c>
      <c r="R9" s="409" t="s">
        <v>28</v>
      </c>
      <c r="S9" s="409" t="s">
        <v>25</v>
      </c>
      <c r="T9" s="409" t="s">
        <v>6</v>
      </c>
      <c r="U9" s="409" t="s">
        <v>29</v>
      </c>
      <c r="V9" s="409" t="s">
        <v>7</v>
      </c>
      <c r="W9" s="409" t="s">
        <v>8</v>
      </c>
      <c r="X9" s="409" t="s">
        <v>9</v>
      </c>
      <c r="Y9" s="409" t="s">
        <v>10</v>
      </c>
      <c r="Z9" s="409" t="s">
        <v>11</v>
      </c>
      <c r="AA9" s="409" t="s">
        <v>26</v>
      </c>
      <c r="AB9" s="410" t="s">
        <v>0</v>
      </c>
      <c r="AC9" s="416"/>
    </row>
    <row r="10" spans="1:29" ht="15.75" thickBot="1">
      <c r="A10" s="411">
        <v>1</v>
      </c>
      <c r="B10" s="429">
        <v>2</v>
      </c>
      <c r="C10" s="429">
        <v>3</v>
      </c>
      <c r="D10" s="429">
        <v>4</v>
      </c>
      <c r="E10" s="429">
        <v>5</v>
      </c>
      <c r="F10" s="429">
        <v>6</v>
      </c>
      <c r="G10" s="429">
        <v>7</v>
      </c>
      <c r="H10" s="429">
        <v>8</v>
      </c>
      <c r="I10" s="429">
        <v>9</v>
      </c>
      <c r="J10" s="429">
        <v>10</v>
      </c>
      <c r="K10" s="429">
        <v>11</v>
      </c>
      <c r="L10" s="429">
        <v>12</v>
      </c>
      <c r="M10" s="429">
        <v>13</v>
      </c>
      <c r="N10" s="429">
        <v>14</v>
      </c>
      <c r="O10" s="429">
        <v>15</v>
      </c>
      <c r="P10" s="429">
        <v>16</v>
      </c>
      <c r="Q10" s="429">
        <v>17</v>
      </c>
      <c r="R10" s="429">
        <v>18</v>
      </c>
      <c r="S10" s="429">
        <v>19</v>
      </c>
      <c r="T10" s="429">
        <v>20</v>
      </c>
      <c r="U10" s="429">
        <v>21</v>
      </c>
      <c r="V10" s="429">
        <v>22</v>
      </c>
      <c r="W10" s="429">
        <v>23</v>
      </c>
      <c r="X10" s="429">
        <v>24</v>
      </c>
      <c r="Y10" s="429">
        <v>25</v>
      </c>
      <c r="Z10" s="429">
        <v>26</v>
      </c>
      <c r="AA10" s="429">
        <v>27</v>
      </c>
      <c r="AB10" s="429">
        <v>28</v>
      </c>
      <c r="AC10" s="408"/>
    </row>
    <row r="11" spans="1:29" s="408" customFormat="1" ht="39.75" customHeight="1" thickBot="1">
      <c r="A11" s="1493">
        <v>1</v>
      </c>
      <c r="B11" s="1499" t="s">
        <v>182</v>
      </c>
      <c r="C11" s="1494" t="s">
        <v>92</v>
      </c>
      <c r="D11" s="1499" t="s">
        <v>319</v>
      </c>
      <c r="E11" s="1507" t="s">
        <v>47</v>
      </c>
      <c r="F11" s="1507">
        <v>575</v>
      </c>
      <c r="G11" s="1507">
        <v>20</v>
      </c>
      <c r="H11" s="1498">
        <v>30</v>
      </c>
      <c r="I11" s="1498">
        <v>30</v>
      </c>
      <c r="J11" s="1494"/>
      <c r="K11" s="1498"/>
      <c r="L11" s="78"/>
      <c r="M11" s="1494"/>
      <c r="N11" s="223">
        <f>SUM(H11:M11)</f>
        <v>60</v>
      </c>
      <c r="O11" s="1488"/>
      <c r="P11" s="1488"/>
      <c r="Q11" s="1488"/>
      <c r="R11" s="1488"/>
      <c r="S11" s="78"/>
      <c r="T11" s="1494"/>
      <c r="U11" s="1494"/>
      <c r="V11" s="1494"/>
      <c r="W11" s="1494"/>
      <c r="X11" s="1494"/>
      <c r="Y11" s="1494"/>
      <c r="Z11" s="1494"/>
      <c r="AA11" s="262">
        <f>SUM(O11:Z11)</f>
        <v>0</v>
      </c>
      <c r="AB11" s="302">
        <f>N11+AA11</f>
        <v>60</v>
      </c>
      <c r="AC11" s="321"/>
    </row>
    <row r="12" spans="1:29" s="408" customFormat="1" ht="37.9" customHeight="1" thickBot="1">
      <c r="A12" s="1493">
        <v>2</v>
      </c>
      <c r="B12" s="1485" t="s">
        <v>101</v>
      </c>
      <c r="C12" s="918"/>
      <c r="D12" s="1487" t="s">
        <v>321</v>
      </c>
      <c r="E12" s="1507" t="s">
        <v>37</v>
      </c>
      <c r="F12" s="1507">
        <v>517</v>
      </c>
      <c r="G12" s="1507">
        <v>2</v>
      </c>
      <c r="H12" s="1507">
        <v>30</v>
      </c>
      <c r="I12" s="1507">
        <v>30</v>
      </c>
      <c r="J12" s="1493"/>
      <c r="K12" s="1493">
        <v>1</v>
      </c>
      <c r="L12" s="1488">
        <v>1</v>
      </c>
      <c r="M12" s="1494"/>
      <c r="N12" s="223">
        <f>SUM(H12:M12)</f>
        <v>62</v>
      </c>
      <c r="O12" s="1488"/>
      <c r="P12" s="1488"/>
      <c r="Q12" s="1488"/>
      <c r="R12" s="1488"/>
      <c r="S12" s="78"/>
      <c r="T12" s="1494"/>
      <c r="U12" s="1494"/>
      <c r="V12" s="1488"/>
      <c r="W12" s="1494"/>
      <c r="X12" s="1488"/>
      <c r="Y12" s="1494"/>
      <c r="Z12" s="1494"/>
      <c r="AA12" s="262"/>
      <c r="AB12" s="302">
        <f>N12+AA12</f>
        <v>62</v>
      </c>
      <c r="AC12" s="321"/>
    </row>
    <row r="13" spans="1:29" s="408" customFormat="1" ht="41.25" customHeight="1">
      <c r="A13" s="1493">
        <v>3</v>
      </c>
      <c r="B13" s="1485" t="s">
        <v>101</v>
      </c>
      <c r="C13" s="918"/>
      <c r="D13" s="1487" t="s">
        <v>320</v>
      </c>
      <c r="E13" s="1498" t="s">
        <v>37</v>
      </c>
      <c r="F13" s="1493">
        <v>517</v>
      </c>
      <c r="G13" s="1493">
        <v>2</v>
      </c>
      <c r="H13" s="1498">
        <v>30</v>
      </c>
      <c r="I13" s="1493">
        <v>30</v>
      </c>
      <c r="J13" s="1493"/>
      <c r="K13" s="1493">
        <v>1</v>
      </c>
      <c r="L13" s="1488">
        <v>1</v>
      </c>
      <c r="M13" s="1507"/>
      <c r="N13" s="223">
        <f>SUM(H13:M13)</f>
        <v>62</v>
      </c>
      <c r="O13" s="1507"/>
      <c r="P13" s="1507"/>
      <c r="Q13" s="1507"/>
      <c r="R13" s="1507"/>
      <c r="S13" s="1507"/>
      <c r="T13" s="1507"/>
      <c r="U13" s="1507"/>
      <c r="V13" s="1507"/>
      <c r="W13" s="1507"/>
      <c r="X13" s="1507"/>
      <c r="Y13" s="1507"/>
      <c r="Z13" s="1507"/>
      <c r="AA13" s="262"/>
      <c r="AB13" s="302">
        <f>N13+AA13</f>
        <v>62</v>
      </c>
      <c r="AC13" s="321"/>
    </row>
    <row r="14" spans="1:29" s="408" customFormat="1" ht="31.9" customHeight="1">
      <c r="A14" s="1493">
        <v>4</v>
      </c>
      <c r="B14" s="1551" t="s">
        <v>127</v>
      </c>
      <c r="C14" s="1485"/>
      <c r="D14" s="1551" t="s">
        <v>147</v>
      </c>
      <c r="E14" s="1507" t="s">
        <v>39</v>
      </c>
      <c r="F14" s="1507" t="s">
        <v>269</v>
      </c>
      <c r="G14" s="1507">
        <v>30</v>
      </c>
      <c r="H14" s="1507">
        <v>30</v>
      </c>
      <c r="I14" s="1507">
        <v>30</v>
      </c>
      <c r="J14" s="849"/>
      <c r="K14" s="1507"/>
      <c r="L14" s="412"/>
      <c r="M14" s="561"/>
      <c r="N14" s="223">
        <f>SUM(H14:M14)</f>
        <v>60</v>
      </c>
      <c r="O14" s="561"/>
      <c r="P14" s="561"/>
      <c r="Q14" s="561"/>
      <c r="R14" s="561"/>
      <c r="S14" s="561"/>
      <c r="T14" s="561"/>
      <c r="U14" s="561"/>
      <c r="V14" s="561"/>
      <c r="W14" s="561"/>
      <c r="X14" s="561"/>
      <c r="Y14" s="561"/>
      <c r="Z14" s="561"/>
      <c r="AA14" s="262">
        <f t="shared" ref="AA14:AA20" si="0">SUM(O14:Z14)</f>
        <v>0</v>
      </c>
      <c r="AB14" s="597">
        <f t="shared" ref="AB14:AB22" si="1">N14+AA14</f>
        <v>60</v>
      </c>
      <c r="AC14" s="321"/>
    </row>
    <row r="15" spans="1:29" s="408" customFormat="1" ht="31.9" customHeight="1">
      <c r="A15" s="1493">
        <v>5</v>
      </c>
      <c r="B15" s="1552"/>
      <c r="C15" s="919"/>
      <c r="D15" s="1552"/>
      <c r="E15" s="1507" t="s">
        <v>39</v>
      </c>
      <c r="F15" s="1507" t="s">
        <v>270</v>
      </c>
      <c r="G15" s="1507">
        <v>30</v>
      </c>
      <c r="H15" s="849"/>
      <c r="I15" s="1507">
        <v>30</v>
      </c>
      <c r="J15" s="1489"/>
      <c r="K15" s="1482"/>
      <c r="L15" s="412"/>
      <c r="M15" s="561"/>
      <c r="N15" s="223">
        <f>SUM(H15:M15)</f>
        <v>30</v>
      </c>
      <c r="O15" s="561"/>
      <c r="P15" s="561"/>
      <c r="Q15" s="561"/>
      <c r="R15" s="561"/>
      <c r="S15" s="561"/>
      <c r="T15" s="561"/>
      <c r="U15" s="561"/>
      <c r="V15" s="561"/>
      <c r="W15" s="561"/>
      <c r="X15" s="561"/>
      <c r="Y15" s="561"/>
      <c r="Z15" s="561"/>
      <c r="AA15" s="262">
        <f t="shared" si="0"/>
        <v>0</v>
      </c>
      <c r="AB15" s="597">
        <f t="shared" si="1"/>
        <v>30</v>
      </c>
      <c r="AC15" s="321"/>
    </row>
    <row r="16" spans="1:29" s="408" customFormat="1" ht="42" customHeight="1">
      <c r="A16" s="1493">
        <v>6</v>
      </c>
      <c r="B16" s="920" t="s">
        <v>258</v>
      </c>
      <c r="C16" s="923"/>
      <c r="D16" s="1487" t="s">
        <v>227</v>
      </c>
      <c r="E16" s="1507" t="s">
        <v>37</v>
      </c>
      <c r="F16" s="1507">
        <v>591</v>
      </c>
      <c r="G16" s="1507">
        <v>16</v>
      </c>
      <c r="H16" s="281"/>
      <c r="I16" s="824"/>
      <c r="J16" s="1507"/>
      <c r="K16" s="1493"/>
      <c r="L16" s="1498"/>
      <c r="M16" s="1498"/>
      <c r="N16" s="1493"/>
      <c r="O16" s="1493">
        <v>30</v>
      </c>
      <c r="P16" s="1493">
        <v>30</v>
      </c>
      <c r="Q16" s="1493"/>
      <c r="R16" s="1493"/>
      <c r="S16" s="1493"/>
      <c r="T16" s="1498"/>
      <c r="U16" s="1482"/>
      <c r="V16" s="1506"/>
      <c r="W16" s="1482"/>
      <c r="X16" s="1506"/>
      <c r="Y16" s="1482"/>
      <c r="Z16" s="1482"/>
      <c r="AA16" s="262">
        <f t="shared" si="0"/>
        <v>60</v>
      </c>
      <c r="AB16" s="597">
        <f t="shared" si="1"/>
        <v>60</v>
      </c>
      <c r="AC16" s="321"/>
    </row>
    <row r="17" spans="1:30" s="408" customFormat="1" ht="42" customHeight="1">
      <c r="A17" s="1493">
        <v>7</v>
      </c>
      <c r="B17" s="920" t="s">
        <v>258</v>
      </c>
      <c r="C17" s="925"/>
      <c r="D17" s="1551" t="s">
        <v>227</v>
      </c>
      <c r="E17" s="1498" t="s">
        <v>37</v>
      </c>
      <c r="F17" s="1498" t="s">
        <v>324</v>
      </c>
      <c r="G17" s="1498">
        <v>25</v>
      </c>
      <c r="H17" s="1498"/>
      <c r="I17" s="1498"/>
      <c r="J17" s="1498"/>
      <c r="K17" s="1498"/>
      <c r="L17" s="746"/>
      <c r="M17" s="746"/>
      <c r="N17" s="1502">
        <f t="shared" ref="N17:N22" si="2">SUM(H17:M17)</f>
        <v>0</v>
      </c>
      <c r="O17" s="1498">
        <v>30</v>
      </c>
      <c r="P17" s="1498">
        <v>30</v>
      </c>
      <c r="Q17" s="1493"/>
      <c r="R17" s="1493"/>
      <c r="S17" s="1493"/>
      <c r="T17" s="1498"/>
      <c r="U17" s="1482"/>
      <c r="V17" s="1506"/>
      <c r="W17" s="1482"/>
      <c r="X17" s="1506"/>
      <c r="Y17" s="1482"/>
      <c r="Z17" s="1482"/>
      <c r="AA17" s="262">
        <f t="shared" si="0"/>
        <v>60</v>
      </c>
      <c r="AB17" s="597">
        <f t="shared" si="1"/>
        <v>60</v>
      </c>
      <c r="AC17" s="321"/>
    </row>
    <row r="18" spans="1:30" s="408" customFormat="1" ht="45.6" customHeight="1">
      <c r="A18" s="1493">
        <v>8</v>
      </c>
      <c r="B18" s="920" t="s">
        <v>258</v>
      </c>
      <c r="C18" s="921"/>
      <c r="D18" s="1552"/>
      <c r="E18" s="1489" t="s">
        <v>37</v>
      </c>
      <c r="F18" s="1489" t="s">
        <v>325</v>
      </c>
      <c r="G18" s="1489">
        <v>20</v>
      </c>
      <c r="H18" s="1489"/>
      <c r="I18" s="793"/>
      <c r="J18" s="793"/>
      <c r="K18" s="793"/>
      <c r="L18" s="793"/>
      <c r="M18" s="793"/>
      <c r="N18" s="204">
        <f t="shared" si="2"/>
        <v>0</v>
      </c>
      <c r="O18" s="793"/>
      <c r="P18" s="1489">
        <v>30</v>
      </c>
      <c r="Q18" s="1493"/>
      <c r="R18" s="1493"/>
      <c r="S18" s="1493"/>
      <c r="T18" s="1493"/>
      <c r="U18" s="1493"/>
      <c r="V18" s="1493"/>
      <c r="W18" s="1493"/>
      <c r="X18" s="1498"/>
      <c r="Y18" s="1498"/>
      <c r="Z18" s="1498"/>
      <c r="AA18" s="262">
        <f t="shared" si="0"/>
        <v>30</v>
      </c>
      <c r="AB18" s="597">
        <f t="shared" si="1"/>
        <v>30</v>
      </c>
      <c r="AC18" s="321"/>
    </row>
    <row r="19" spans="1:30" s="89" customFormat="1" ht="81.599999999999994" customHeight="1">
      <c r="A19" s="1493">
        <v>9</v>
      </c>
      <c r="B19" s="1485" t="s">
        <v>50</v>
      </c>
      <c r="C19" s="1485" t="s">
        <v>180</v>
      </c>
      <c r="D19" s="1485" t="s">
        <v>179</v>
      </c>
      <c r="E19" s="1498" t="s">
        <v>37</v>
      </c>
      <c r="F19" s="1493">
        <v>571</v>
      </c>
      <c r="G19" s="125">
        <v>3</v>
      </c>
      <c r="H19" s="1498">
        <v>30</v>
      </c>
      <c r="I19" s="1498">
        <v>30</v>
      </c>
      <c r="J19" s="657"/>
      <c r="K19" s="1498">
        <v>1</v>
      </c>
      <c r="L19" s="1498">
        <v>1</v>
      </c>
      <c r="M19" s="849"/>
      <c r="N19" s="1502">
        <f t="shared" si="2"/>
        <v>62</v>
      </c>
      <c r="O19" s="849"/>
      <c r="P19" s="849"/>
      <c r="Q19" s="849"/>
      <c r="R19" s="849"/>
      <c r="S19" s="849"/>
      <c r="T19" s="849"/>
      <c r="U19" s="849"/>
      <c r="V19" s="849"/>
      <c r="W19" s="849"/>
      <c r="X19" s="849"/>
      <c r="Y19" s="849"/>
      <c r="Z19" s="849"/>
      <c r="AA19" s="262">
        <f t="shared" si="0"/>
        <v>0</v>
      </c>
      <c r="AB19" s="597">
        <f t="shared" si="1"/>
        <v>62</v>
      </c>
      <c r="AC19" s="121"/>
    </row>
    <row r="20" spans="1:30" ht="35.450000000000003" customHeight="1">
      <c r="A20" s="1493">
        <v>10</v>
      </c>
      <c r="B20" s="922" t="s">
        <v>201</v>
      </c>
      <c r="C20" s="924"/>
      <c r="D20" s="1485" t="s">
        <v>319</v>
      </c>
      <c r="E20" s="1507" t="s">
        <v>44</v>
      </c>
      <c r="F20" s="1507">
        <v>2588</v>
      </c>
      <c r="G20" s="1507">
        <v>12</v>
      </c>
      <c r="H20" s="1507">
        <v>20</v>
      </c>
      <c r="I20" s="823"/>
      <c r="J20" s="823"/>
      <c r="K20" s="1491"/>
      <c r="L20" s="1482"/>
      <c r="M20" s="1081"/>
      <c r="N20" s="561">
        <f t="shared" si="2"/>
        <v>20</v>
      </c>
      <c r="O20" s="227"/>
      <c r="P20" s="1489"/>
      <c r="Q20" s="1489"/>
      <c r="R20" s="1482"/>
      <c r="S20" s="1482"/>
      <c r="T20" s="1482"/>
      <c r="U20" s="1482"/>
      <c r="V20" s="1482"/>
      <c r="W20" s="1482"/>
      <c r="X20" s="1489"/>
      <c r="Y20" s="1489"/>
      <c r="Z20" s="1498"/>
      <c r="AA20" s="262">
        <f t="shared" si="0"/>
        <v>0</v>
      </c>
      <c r="AB20" s="597">
        <f t="shared" si="1"/>
        <v>20</v>
      </c>
      <c r="AC20" s="321"/>
    </row>
    <row r="21" spans="1:30" ht="56.45" customHeight="1" thickBot="1">
      <c r="A21" s="1493">
        <v>11</v>
      </c>
      <c r="B21" s="920" t="s">
        <v>258</v>
      </c>
      <c r="C21" s="925"/>
      <c r="D21" s="926" t="s">
        <v>335</v>
      </c>
      <c r="E21" s="1507" t="s">
        <v>47</v>
      </c>
      <c r="F21" s="1507">
        <v>575</v>
      </c>
      <c r="G21" s="1507">
        <v>20</v>
      </c>
      <c r="H21" s="1507">
        <v>30</v>
      </c>
      <c r="I21" s="1507">
        <v>30</v>
      </c>
      <c r="J21" s="906"/>
      <c r="K21" s="1483"/>
      <c r="L21" s="1482"/>
      <c r="M21" s="1081"/>
      <c r="N21" s="561">
        <f t="shared" si="2"/>
        <v>60</v>
      </c>
      <c r="O21" s="227"/>
      <c r="P21" s="1489"/>
      <c r="Q21" s="1489"/>
      <c r="R21" s="1482"/>
      <c r="S21" s="1482"/>
      <c r="T21" s="1482"/>
      <c r="U21" s="1482"/>
      <c r="V21" s="1482"/>
      <c r="W21" s="1482"/>
      <c r="X21" s="1489"/>
      <c r="Y21" s="1489"/>
      <c r="Z21" s="1489"/>
      <c r="AA21" s="697"/>
      <c r="AB21" s="597">
        <f t="shared" si="1"/>
        <v>60</v>
      </c>
      <c r="AC21" s="321"/>
    </row>
    <row r="22" spans="1:30" ht="22.9" customHeight="1" thickBot="1">
      <c r="A22" s="408"/>
      <c r="B22" s="1480" t="s">
        <v>0</v>
      </c>
      <c r="C22" s="413"/>
      <c r="D22" s="414"/>
      <c r="E22" s="435"/>
      <c r="F22" s="435"/>
      <c r="G22" s="100"/>
      <c r="H22" s="100">
        <f>SUM(H11:H21)</f>
        <v>200</v>
      </c>
      <c r="I22" s="100">
        <f>SUM(I11:I21)</f>
        <v>210</v>
      </c>
      <c r="J22" s="100">
        <f>SUM(J11:J21)</f>
        <v>0</v>
      </c>
      <c r="K22" s="100">
        <f>SUM(K11:K21)</f>
        <v>3</v>
      </c>
      <c r="L22" s="100">
        <f>SUM(L11:L21)</f>
        <v>3</v>
      </c>
      <c r="M22" s="100"/>
      <c r="N22" s="100">
        <f t="shared" si="2"/>
        <v>416</v>
      </c>
      <c r="O22" s="100">
        <f>SUM(O11:O21)</f>
        <v>60</v>
      </c>
      <c r="P22" s="100">
        <f>SUM(P11:P21)</f>
        <v>90</v>
      </c>
      <c r="Q22" s="100"/>
      <c r="R22" s="100">
        <f>SUM(R11:R21)</f>
        <v>0</v>
      </c>
      <c r="S22" s="100"/>
      <c r="T22" s="100"/>
      <c r="U22" s="100"/>
      <c r="V22" s="100">
        <f>SUM(V11:V21)</f>
        <v>0</v>
      </c>
      <c r="W22" s="100"/>
      <c r="X22" s="100"/>
      <c r="Y22" s="100"/>
      <c r="Z22" s="343"/>
      <c r="AA22" s="829">
        <f>SUM(O22:Z22)</f>
        <v>150</v>
      </c>
      <c r="AB22" s="268">
        <f t="shared" si="1"/>
        <v>566</v>
      </c>
      <c r="AC22" s="408"/>
    </row>
    <row r="23" spans="1:30" ht="18.75">
      <c r="Z23" s="98"/>
      <c r="AA23" s="98"/>
      <c r="AB23" s="351"/>
      <c r="AC23" s="98"/>
    </row>
    <row r="24" spans="1:30" ht="18.75">
      <c r="B24" s="1534" t="s">
        <v>99</v>
      </c>
      <c r="C24" s="1534"/>
      <c r="D24" s="1534"/>
      <c r="E24" s="1534"/>
      <c r="F24" s="1534"/>
      <c r="G24" s="1534"/>
      <c r="H24" s="1534"/>
      <c r="I24" s="1534"/>
      <c r="J24" s="1534"/>
      <c r="K24" s="1534"/>
      <c r="L24" s="1534"/>
      <c r="M24" s="885"/>
      <c r="N24" s="885"/>
      <c r="O24" s="885"/>
      <c r="P24" s="885"/>
      <c r="Q24" s="885"/>
      <c r="R24" s="885"/>
      <c r="S24" s="885"/>
      <c r="Z24" s="98"/>
      <c r="AA24" s="98"/>
      <c r="AB24" s="351"/>
      <c r="AC24" s="98"/>
    </row>
    <row r="25" spans="1:30" ht="18.75">
      <c r="B25" s="1492"/>
      <c r="C25" s="89"/>
      <c r="D25" s="89"/>
      <c r="E25" s="90"/>
      <c r="F25" s="89"/>
      <c r="G25" s="89"/>
      <c r="H25" s="1492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85"/>
      <c r="Z25" s="98"/>
      <c r="AA25" s="98"/>
      <c r="AB25" s="351"/>
      <c r="AC25" s="98"/>
    </row>
    <row r="26" spans="1:30" ht="18.75">
      <c r="B26" s="1534" t="s">
        <v>154</v>
      </c>
      <c r="C26" s="1534"/>
      <c r="D26" s="1534"/>
      <c r="E26" s="1534"/>
      <c r="F26" s="1534"/>
      <c r="G26" s="1534"/>
      <c r="H26" s="1534"/>
      <c r="I26" s="1534"/>
      <c r="J26" s="1534"/>
      <c r="K26" s="1534"/>
      <c r="L26" s="1534"/>
      <c r="M26" s="1534"/>
      <c r="N26" s="1534"/>
      <c r="O26" s="1534"/>
      <c r="P26" s="89"/>
      <c r="Q26" s="1492" t="s">
        <v>112</v>
      </c>
      <c r="R26" s="88"/>
      <c r="S26" s="885"/>
      <c r="Z26" s="98"/>
      <c r="AA26" s="98"/>
      <c r="AB26" s="98"/>
      <c r="AC26" s="98"/>
    </row>
    <row r="29" spans="1:30" ht="18.75">
      <c r="T29" s="89"/>
      <c r="U29" s="89"/>
      <c r="V29" s="89"/>
      <c r="W29" s="89"/>
      <c r="X29" s="89"/>
      <c r="Y29" s="89"/>
      <c r="Z29" s="89"/>
      <c r="AA29" s="89"/>
      <c r="AB29" s="89"/>
    </row>
    <row r="30" spans="1:30" ht="18.75">
      <c r="B30" s="89"/>
      <c r="C30" s="303"/>
      <c r="D30" s="98"/>
      <c r="E30" s="98"/>
      <c r="F30" s="98"/>
      <c r="G30" s="98"/>
      <c r="H30" s="98"/>
      <c r="I30" s="98"/>
      <c r="J30" s="98"/>
      <c r="K30" s="98"/>
      <c r="L30" s="303"/>
      <c r="M30" s="303"/>
      <c r="N30" s="303"/>
      <c r="O30" s="303"/>
      <c r="P30" s="303"/>
      <c r="Q30" s="303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</row>
    <row r="31" spans="1:30" ht="18.75">
      <c r="A31" s="98"/>
      <c r="B31" s="98"/>
      <c r="C31" s="98"/>
      <c r="D31" s="1535"/>
      <c r="E31" s="1328"/>
      <c r="F31" s="1328"/>
      <c r="G31" s="1328"/>
      <c r="H31" s="1328"/>
      <c r="I31" s="1328"/>
      <c r="J31" s="1328"/>
      <c r="K31" s="1328"/>
      <c r="L31" s="337"/>
      <c r="M31" s="337"/>
      <c r="N31" s="1112"/>
      <c r="O31" s="1328"/>
      <c r="P31" s="1328"/>
      <c r="Q31" s="1328"/>
      <c r="R31" s="1328"/>
      <c r="S31" s="1328"/>
      <c r="T31" s="1328"/>
      <c r="U31" s="1328"/>
      <c r="V31" s="1328"/>
      <c r="W31" s="1328"/>
      <c r="X31" s="1328"/>
      <c r="Y31" s="1328"/>
      <c r="Z31" s="1328"/>
      <c r="AA31" s="1112"/>
      <c r="AB31" s="1112"/>
      <c r="AC31" s="98"/>
      <c r="AD31" s="98"/>
    </row>
    <row r="32" spans="1:30" ht="18.75">
      <c r="A32" s="98"/>
      <c r="B32" s="98"/>
      <c r="C32" s="98"/>
      <c r="D32" s="1535"/>
      <c r="E32" s="1328"/>
      <c r="F32" s="1328"/>
      <c r="G32" s="1328"/>
      <c r="H32" s="1328"/>
      <c r="I32" s="1111"/>
      <c r="J32" s="1111"/>
      <c r="K32" s="1111"/>
      <c r="L32" s="1111"/>
      <c r="M32" s="1111"/>
      <c r="N32" s="1112"/>
      <c r="O32" s="1111"/>
      <c r="P32" s="1328"/>
      <c r="Q32" s="1328"/>
      <c r="R32" s="1328"/>
      <c r="S32" s="1111"/>
      <c r="T32" s="1111"/>
      <c r="U32" s="1111"/>
      <c r="V32" s="1111"/>
      <c r="W32" s="1111"/>
      <c r="X32" s="1111"/>
      <c r="Y32" s="1111"/>
      <c r="Z32" s="1111"/>
      <c r="AA32" s="1112"/>
      <c r="AB32" s="1112"/>
      <c r="AC32" s="98"/>
      <c r="AD32" s="98"/>
    </row>
    <row r="33" spans="1:30" ht="18.75">
      <c r="A33" s="98"/>
      <c r="B33" s="825"/>
      <c r="C33" s="1500"/>
      <c r="D33" s="1500"/>
      <c r="E33" s="826"/>
      <c r="F33" s="826"/>
      <c r="G33" s="1501"/>
      <c r="H33" s="335"/>
      <c r="I33" s="182"/>
      <c r="J33" s="1481"/>
      <c r="K33" s="513"/>
      <c r="L33" s="513"/>
      <c r="M33" s="1481"/>
      <c r="N33" s="1495"/>
      <c r="O33" s="1481"/>
      <c r="P33" s="1481"/>
      <c r="Q33" s="1481"/>
      <c r="R33" s="1481"/>
      <c r="S33" s="513"/>
      <c r="T33" s="1481"/>
      <c r="U33" s="1481"/>
      <c r="V33" s="1481"/>
      <c r="W33" s="1481"/>
      <c r="X33" s="1481"/>
      <c r="Y33" s="827"/>
      <c r="Z33" s="350"/>
      <c r="AA33" s="350"/>
      <c r="AB33" s="351"/>
      <c r="AC33" s="1501"/>
      <c r="AD33" s="98"/>
    </row>
    <row r="34" spans="1:30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</row>
    <row r="35" spans="1:30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</row>
    <row r="36" spans="1:30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</row>
    <row r="37" spans="1:30"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</row>
  </sheetData>
  <mergeCells count="18"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B26:O26"/>
    <mergeCell ref="D31:D32"/>
    <mergeCell ref="H5:N8"/>
    <mergeCell ref="O5:AB8"/>
    <mergeCell ref="B14:B15"/>
    <mergeCell ref="D14:D15"/>
    <mergeCell ref="D17:D18"/>
    <mergeCell ref="B24:L24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3"/>
  <sheetViews>
    <sheetView view="pageBreakPreview" zoomScale="50" zoomScaleNormal="50" zoomScaleSheetLayoutView="50" zoomScalePageLayoutView="77" workbookViewId="0">
      <selection activeCell="T21" sqref="T21"/>
    </sheetView>
  </sheetViews>
  <sheetFormatPr defaultColWidth="9.140625" defaultRowHeight="15.75"/>
  <cols>
    <col min="1" max="1" width="3.5703125" style="341" customWidth="1"/>
    <col min="2" max="2" width="27.5703125" style="341" customWidth="1"/>
    <col min="3" max="3" width="16.42578125" style="341" customWidth="1"/>
    <col min="4" max="4" width="59.7109375" style="341" customWidth="1"/>
    <col min="5" max="5" width="7.140625" style="341" customWidth="1"/>
    <col min="6" max="6" width="9.42578125" style="341" customWidth="1"/>
    <col min="7" max="7" width="7.5703125" style="341" customWidth="1"/>
    <col min="8" max="8" width="5.7109375" style="341" customWidth="1"/>
    <col min="9" max="9" width="6.140625" style="341" customWidth="1"/>
    <col min="10" max="10" width="5.5703125" style="341" customWidth="1"/>
    <col min="11" max="11" width="4.85546875" style="341" customWidth="1"/>
    <col min="12" max="12" width="5.5703125" style="341" customWidth="1"/>
    <col min="13" max="13" width="5" style="341" customWidth="1"/>
    <col min="14" max="14" width="6.28515625" style="341" customWidth="1"/>
    <col min="15" max="15" width="6.7109375" style="341" customWidth="1"/>
    <col min="16" max="16" width="7.140625" style="341" customWidth="1"/>
    <col min="17" max="17" width="4.28515625" style="341" customWidth="1"/>
    <col min="18" max="18" width="6.42578125" style="341" customWidth="1"/>
    <col min="19" max="19" width="5.140625" style="341" customWidth="1"/>
    <col min="20" max="20" width="5.28515625" style="341" customWidth="1"/>
    <col min="21" max="21" width="4.7109375" style="341" customWidth="1"/>
    <col min="22" max="22" width="5.42578125" style="341" customWidth="1"/>
    <col min="23" max="23" width="5.140625" style="341" customWidth="1"/>
    <col min="24" max="24" width="6" style="341" customWidth="1"/>
    <col min="25" max="25" width="6.85546875" style="341" customWidth="1"/>
    <col min="26" max="26" width="5.28515625" style="341" customWidth="1"/>
    <col min="27" max="27" width="5.5703125" style="341" bestFit="1" customWidth="1"/>
    <col min="28" max="28" width="7.85546875" style="341" customWidth="1"/>
    <col min="29" max="29" width="20.7109375" style="341" customWidth="1"/>
    <col min="30" max="16384" width="9.140625" style="341"/>
  </cols>
  <sheetData>
    <row r="2" spans="1:29" ht="18.75" customHeight="1">
      <c r="A2" s="1629" t="s">
        <v>435</v>
      </c>
      <c r="B2" s="1629"/>
      <c r="C2" s="1629"/>
      <c r="D2" s="1629"/>
      <c r="E2" s="1629"/>
      <c r="F2" s="1629"/>
      <c r="G2" s="1629"/>
      <c r="H2" s="1629"/>
      <c r="I2" s="1629"/>
      <c r="J2" s="1629"/>
      <c r="K2" s="1629"/>
      <c r="L2" s="1629"/>
      <c r="M2" s="1629"/>
      <c r="N2" s="1629"/>
      <c r="O2" s="1629"/>
      <c r="P2" s="1629"/>
      <c r="Q2" s="1629"/>
      <c r="R2" s="1629"/>
      <c r="S2" s="1629"/>
      <c r="T2" s="1629"/>
      <c r="U2" s="1629"/>
      <c r="V2" s="1629"/>
      <c r="W2" s="1629"/>
      <c r="X2" s="1629"/>
      <c r="Y2" s="1629"/>
      <c r="Z2" s="1629"/>
      <c r="AA2" s="1629"/>
      <c r="AB2" s="1629"/>
    </row>
    <row r="3" spans="1:29" ht="18.75" customHeight="1">
      <c r="A3" s="1629" t="s">
        <v>436</v>
      </c>
      <c r="B3" s="1629"/>
      <c r="C3" s="1629"/>
      <c r="D3" s="1629"/>
      <c r="E3" s="1629"/>
      <c r="F3" s="1629"/>
      <c r="G3" s="1629"/>
      <c r="H3" s="1629"/>
      <c r="I3" s="1629"/>
      <c r="J3" s="1629"/>
      <c r="K3" s="1629"/>
      <c r="L3" s="1629"/>
      <c r="M3" s="1629"/>
      <c r="N3" s="1629"/>
      <c r="O3" s="1629"/>
      <c r="P3" s="1629"/>
      <c r="Q3" s="1629"/>
      <c r="R3" s="1629"/>
      <c r="S3" s="1629"/>
      <c r="T3" s="1629"/>
      <c r="U3" s="1629"/>
      <c r="V3" s="1629"/>
      <c r="W3" s="1629"/>
      <c r="X3" s="1629"/>
      <c r="Y3" s="1629"/>
      <c r="Z3" s="1629"/>
      <c r="AA3" s="1629"/>
      <c r="AB3" s="1629"/>
    </row>
    <row r="4" spans="1:29" ht="35.450000000000003" customHeight="1" thickBot="1">
      <c r="A4" s="1630" t="s">
        <v>460</v>
      </c>
      <c r="B4" s="1630"/>
      <c r="C4" s="1630"/>
      <c r="D4" s="1630"/>
      <c r="E4" s="1630"/>
      <c r="F4" s="1630"/>
      <c r="G4" s="1630"/>
      <c r="H4" s="1630"/>
      <c r="I4" s="1630"/>
      <c r="J4" s="1630"/>
      <c r="K4" s="1630"/>
      <c r="L4" s="1630"/>
      <c r="M4" s="1630"/>
      <c r="N4" s="1630"/>
      <c r="O4" s="1630"/>
      <c r="P4" s="1630"/>
      <c r="Q4" s="1630"/>
      <c r="R4" s="1630"/>
      <c r="S4" s="1630"/>
      <c r="T4" s="1630"/>
      <c r="U4" s="1630"/>
      <c r="V4" s="1630"/>
      <c r="W4" s="1630"/>
      <c r="X4" s="1630"/>
      <c r="Y4" s="1630"/>
      <c r="Z4" s="1630"/>
      <c r="AA4" s="1630"/>
      <c r="AB4" s="1630"/>
    </row>
    <row r="5" spans="1:29" ht="12.75" customHeight="1">
      <c r="A5" s="1631" t="s">
        <v>14</v>
      </c>
      <c r="B5" s="1634" t="s">
        <v>15</v>
      </c>
      <c r="C5" s="1634" t="s">
        <v>16</v>
      </c>
      <c r="D5" s="1634" t="s">
        <v>17</v>
      </c>
      <c r="E5" s="1631" t="s">
        <v>18</v>
      </c>
      <c r="F5" s="1631" t="s">
        <v>19</v>
      </c>
      <c r="G5" s="1631" t="s">
        <v>20</v>
      </c>
      <c r="H5" s="1637" t="s">
        <v>12</v>
      </c>
      <c r="I5" s="1638"/>
      <c r="J5" s="1638"/>
      <c r="K5" s="1638"/>
      <c r="L5" s="1638"/>
      <c r="M5" s="1638"/>
      <c r="N5" s="1639"/>
      <c r="O5" s="1646" t="s">
        <v>13</v>
      </c>
      <c r="P5" s="1638"/>
      <c r="Q5" s="1638"/>
      <c r="R5" s="1638"/>
      <c r="S5" s="1638"/>
      <c r="T5" s="1638"/>
      <c r="U5" s="1638"/>
      <c r="V5" s="1638"/>
      <c r="W5" s="1638"/>
      <c r="X5" s="1638"/>
      <c r="Y5" s="1638"/>
      <c r="Z5" s="1638"/>
      <c r="AA5" s="1638"/>
      <c r="AB5" s="1647"/>
    </row>
    <row r="6" spans="1:29" ht="3.75" customHeight="1" thickBot="1">
      <c r="A6" s="1632"/>
      <c r="B6" s="1635"/>
      <c r="C6" s="1635"/>
      <c r="D6" s="1635"/>
      <c r="E6" s="1632"/>
      <c r="F6" s="1632"/>
      <c r="G6" s="1632"/>
      <c r="H6" s="1640"/>
      <c r="I6" s="1641"/>
      <c r="J6" s="1641"/>
      <c r="K6" s="1641"/>
      <c r="L6" s="1641"/>
      <c r="M6" s="1641"/>
      <c r="N6" s="1642"/>
      <c r="O6" s="1648"/>
      <c r="P6" s="1641"/>
      <c r="Q6" s="1641"/>
      <c r="R6" s="1641"/>
      <c r="S6" s="1641"/>
      <c r="T6" s="1641"/>
      <c r="U6" s="1641"/>
      <c r="V6" s="1641"/>
      <c r="W6" s="1641"/>
      <c r="X6" s="1641"/>
      <c r="Y6" s="1641"/>
      <c r="Z6" s="1641"/>
      <c r="AA6" s="1641"/>
      <c r="AB6" s="1649"/>
    </row>
    <row r="7" spans="1:29" ht="2.25" hidden="1" customHeight="1">
      <c r="A7" s="1632"/>
      <c r="B7" s="1635"/>
      <c r="C7" s="1635"/>
      <c r="D7" s="1635"/>
      <c r="E7" s="1632"/>
      <c r="F7" s="1632"/>
      <c r="G7" s="1632"/>
      <c r="H7" s="1640"/>
      <c r="I7" s="1641"/>
      <c r="J7" s="1641"/>
      <c r="K7" s="1641"/>
      <c r="L7" s="1641"/>
      <c r="M7" s="1641"/>
      <c r="N7" s="1642"/>
      <c r="O7" s="1648"/>
      <c r="P7" s="1641"/>
      <c r="Q7" s="1641"/>
      <c r="R7" s="1641"/>
      <c r="S7" s="1641"/>
      <c r="T7" s="1641"/>
      <c r="U7" s="1641"/>
      <c r="V7" s="1641"/>
      <c r="W7" s="1641"/>
      <c r="X7" s="1641"/>
      <c r="Y7" s="1641"/>
      <c r="Z7" s="1641"/>
      <c r="AA7" s="1641"/>
      <c r="AB7" s="1649"/>
    </row>
    <row r="8" spans="1:29" ht="13.5" hidden="1" customHeight="1">
      <c r="A8" s="1632"/>
      <c r="B8" s="1635"/>
      <c r="C8" s="1635"/>
      <c r="D8" s="1635"/>
      <c r="E8" s="1632"/>
      <c r="F8" s="1632"/>
      <c r="G8" s="1632"/>
      <c r="H8" s="1643"/>
      <c r="I8" s="1644"/>
      <c r="J8" s="1644"/>
      <c r="K8" s="1644"/>
      <c r="L8" s="1644"/>
      <c r="M8" s="1644"/>
      <c r="N8" s="1645"/>
      <c r="O8" s="1650"/>
      <c r="P8" s="1644"/>
      <c r="Q8" s="1644"/>
      <c r="R8" s="1644"/>
      <c r="S8" s="1644"/>
      <c r="T8" s="1644"/>
      <c r="U8" s="1644"/>
      <c r="V8" s="1644"/>
      <c r="W8" s="1644"/>
      <c r="X8" s="1644"/>
      <c r="Y8" s="1644"/>
      <c r="Z8" s="1644"/>
      <c r="AA8" s="1644"/>
      <c r="AB8" s="1651"/>
    </row>
    <row r="9" spans="1:29" ht="118.5" customHeight="1" thickBot="1">
      <c r="A9" s="1633"/>
      <c r="B9" s="1636"/>
      <c r="C9" s="1636"/>
      <c r="D9" s="1636"/>
      <c r="E9" s="1633"/>
      <c r="F9" s="1633"/>
      <c r="G9" s="1633"/>
      <c r="H9" s="473" t="s">
        <v>21</v>
      </c>
      <c r="I9" s="473" t="s">
        <v>22</v>
      </c>
      <c r="J9" s="473" t="s">
        <v>23</v>
      </c>
      <c r="K9" s="473" t="s">
        <v>24</v>
      </c>
      <c r="L9" s="473" t="s">
        <v>25</v>
      </c>
      <c r="M9" s="473" t="s">
        <v>6</v>
      </c>
      <c r="N9" s="473" t="s">
        <v>26</v>
      </c>
      <c r="O9" s="473" t="s">
        <v>21</v>
      </c>
      <c r="P9" s="473" t="s">
        <v>22</v>
      </c>
      <c r="Q9" s="473" t="s">
        <v>27</v>
      </c>
      <c r="R9" s="473" t="s">
        <v>28</v>
      </c>
      <c r="S9" s="473" t="s">
        <v>25</v>
      </c>
      <c r="T9" s="473" t="s">
        <v>6</v>
      </c>
      <c r="U9" s="473" t="s">
        <v>29</v>
      </c>
      <c r="V9" s="473" t="s">
        <v>7</v>
      </c>
      <c r="W9" s="473" t="s">
        <v>8</v>
      </c>
      <c r="X9" s="473" t="s">
        <v>9</v>
      </c>
      <c r="Y9" s="473" t="s">
        <v>76</v>
      </c>
      <c r="Z9" s="473" t="s">
        <v>11</v>
      </c>
      <c r="AA9" s="473" t="s">
        <v>26</v>
      </c>
      <c r="AB9" s="474" t="s">
        <v>0</v>
      </c>
      <c r="AC9" s="484"/>
    </row>
    <row r="10" spans="1:29" ht="19.5" thickBot="1">
      <c r="A10" s="598">
        <v>1</v>
      </c>
      <c r="B10" s="471">
        <v>2</v>
      </c>
      <c r="C10" s="471">
        <v>3</v>
      </c>
      <c r="D10" s="471">
        <v>4</v>
      </c>
      <c r="E10" s="471">
        <v>5</v>
      </c>
      <c r="F10" s="471">
        <v>6</v>
      </c>
      <c r="G10" s="471">
        <v>7</v>
      </c>
      <c r="H10" s="471">
        <v>8</v>
      </c>
      <c r="I10" s="471">
        <v>9</v>
      </c>
      <c r="J10" s="1441">
        <v>10</v>
      </c>
      <c r="K10" s="1441">
        <v>11</v>
      </c>
      <c r="L10" s="1441">
        <v>12</v>
      </c>
      <c r="M10" s="1441">
        <v>13</v>
      </c>
      <c r="N10" s="470">
        <v>14</v>
      </c>
      <c r="O10" s="1441">
        <v>15</v>
      </c>
      <c r="P10" s="1441">
        <v>16</v>
      </c>
      <c r="Q10" s="1441">
        <v>17</v>
      </c>
      <c r="R10" s="1441">
        <v>18</v>
      </c>
      <c r="S10" s="1441">
        <v>19</v>
      </c>
      <c r="T10" s="1441">
        <v>20</v>
      </c>
      <c r="U10" s="471">
        <v>21</v>
      </c>
      <c r="V10" s="471">
        <v>22</v>
      </c>
      <c r="W10" s="471">
        <v>23</v>
      </c>
      <c r="X10" s="471">
        <v>24</v>
      </c>
      <c r="Y10" s="471">
        <v>25</v>
      </c>
      <c r="Z10" s="471">
        <v>26</v>
      </c>
      <c r="AA10" s="472">
        <v>27</v>
      </c>
      <c r="AB10" s="599"/>
    </row>
    <row r="11" spans="1:29" ht="45" customHeight="1" thickBot="1">
      <c r="A11" s="466">
        <v>1</v>
      </c>
      <c r="B11" s="732" t="s">
        <v>182</v>
      </c>
      <c r="C11" s="163"/>
      <c r="D11" s="1370" t="s">
        <v>303</v>
      </c>
      <c r="E11" s="1391" t="s">
        <v>47</v>
      </c>
      <c r="F11" s="1391">
        <v>575</v>
      </c>
      <c r="G11" s="1391">
        <v>20</v>
      </c>
      <c r="H11" s="1397"/>
      <c r="I11" s="1397"/>
      <c r="J11" s="1385"/>
      <c r="K11" s="1391"/>
      <c r="L11" s="1391"/>
      <c r="M11" s="1385"/>
      <c r="N11" s="1385"/>
      <c r="O11" s="1385">
        <v>30</v>
      </c>
      <c r="P11" s="1385">
        <v>30</v>
      </c>
      <c r="Q11" s="1385"/>
      <c r="R11" s="1385"/>
      <c r="S11" s="1391"/>
      <c r="T11" s="323"/>
      <c r="U11" s="323"/>
      <c r="V11" s="323"/>
      <c r="W11" s="323"/>
      <c r="X11" s="323"/>
      <c r="Y11" s="323"/>
      <c r="Z11" s="323"/>
      <c r="AA11" s="1396">
        <f>SUM(O11:Z11)</f>
        <v>60</v>
      </c>
      <c r="AB11" s="243">
        <f>N11+AA11</f>
        <v>60</v>
      </c>
      <c r="AC11" s="403"/>
    </row>
    <row r="12" spans="1:29" ht="34.15" customHeight="1" thickBot="1">
      <c r="A12" s="466">
        <v>2</v>
      </c>
      <c r="B12" s="1090" t="s">
        <v>182</v>
      </c>
      <c r="C12" s="189"/>
      <c r="D12" s="1088" t="s">
        <v>389</v>
      </c>
      <c r="E12" s="1391" t="s">
        <v>47</v>
      </c>
      <c r="F12" s="1391">
        <v>596</v>
      </c>
      <c r="G12" s="1397"/>
      <c r="H12" s="1397"/>
      <c r="I12" s="1397"/>
      <c r="J12" s="1397"/>
      <c r="K12" s="1397"/>
      <c r="L12" s="1385"/>
      <c r="M12" s="1385"/>
      <c r="N12" s="1385"/>
      <c r="O12" s="1397">
        <v>30</v>
      </c>
      <c r="P12" s="1397">
        <v>30</v>
      </c>
      <c r="Q12" s="1397"/>
      <c r="R12" s="1397"/>
      <c r="S12" s="1397"/>
      <c r="T12" s="1397"/>
      <c r="U12" s="1389"/>
      <c r="V12" s="1389"/>
      <c r="W12" s="1389"/>
      <c r="X12" s="1389"/>
      <c r="Y12" s="1368"/>
      <c r="Z12" s="1368"/>
      <c r="AA12" s="1081">
        <f>SUM(O12:Z12)</f>
        <v>60</v>
      </c>
      <c r="AB12" s="243">
        <f t="shared" ref="AB12:AB17" si="0">N12+AA12</f>
        <v>60</v>
      </c>
      <c r="AC12" s="403"/>
    </row>
    <row r="13" spans="1:29" ht="39.6" customHeight="1" thickBot="1">
      <c r="A13" s="466">
        <v>3</v>
      </c>
      <c r="B13" s="1625" t="s">
        <v>210</v>
      </c>
      <c r="C13" s="1385"/>
      <c r="D13" s="1627" t="s">
        <v>448</v>
      </c>
      <c r="E13" s="1384" t="s">
        <v>39</v>
      </c>
      <c r="F13" s="1384">
        <v>548</v>
      </c>
      <c r="G13" s="1384">
        <v>17</v>
      </c>
      <c r="H13" s="193"/>
      <c r="I13" s="193"/>
      <c r="J13" s="1391"/>
      <c r="K13" s="1391"/>
      <c r="L13" s="1391"/>
      <c r="M13" s="1391"/>
      <c r="N13" s="1384"/>
      <c r="O13" s="1391">
        <v>30</v>
      </c>
      <c r="P13" s="1391">
        <v>15</v>
      </c>
      <c r="Q13" s="1391"/>
      <c r="R13" s="1391">
        <v>1</v>
      </c>
      <c r="S13" s="1391">
        <v>8</v>
      </c>
      <c r="T13" s="1391"/>
      <c r="U13" s="193"/>
      <c r="V13" s="1391"/>
      <c r="W13" s="1391"/>
      <c r="X13" s="1391"/>
      <c r="Y13" s="1391"/>
      <c r="Z13" s="1391"/>
      <c r="AA13" s="1081">
        <f>SUM(O13:Z13)</f>
        <v>54</v>
      </c>
      <c r="AB13" s="243">
        <f t="shared" si="0"/>
        <v>54</v>
      </c>
      <c r="AC13" s="403"/>
    </row>
    <row r="14" spans="1:29" ht="35.25" customHeight="1" thickBot="1">
      <c r="A14" s="1387">
        <v>4</v>
      </c>
      <c r="B14" s="1626"/>
      <c r="C14" s="1385"/>
      <c r="D14" s="1628"/>
      <c r="E14" s="1391" t="s">
        <v>39</v>
      </c>
      <c r="F14" s="1391">
        <v>560</v>
      </c>
      <c r="G14" s="1391">
        <v>7</v>
      </c>
      <c r="H14" s="193"/>
      <c r="I14" s="193"/>
      <c r="J14" s="1391"/>
      <c r="K14" s="1391"/>
      <c r="L14" s="1391"/>
      <c r="M14" s="1391"/>
      <c r="N14" s="1391"/>
      <c r="O14" s="1391"/>
      <c r="P14" s="1391"/>
      <c r="Q14" s="1391"/>
      <c r="R14" s="1391"/>
      <c r="S14" s="1391"/>
      <c r="T14" s="1391"/>
      <c r="U14" s="193"/>
      <c r="V14" s="1391"/>
      <c r="W14" s="1391"/>
      <c r="X14" s="1391"/>
      <c r="Y14" s="1391"/>
      <c r="Z14" s="1391"/>
      <c r="AA14" s="1081"/>
      <c r="AB14" s="243"/>
      <c r="AC14" s="403"/>
    </row>
    <row r="15" spans="1:29" ht="37.9" customHeight="1" thickBot="1">
      <c r="A15" s="1387">
        <v>5</v>
      </c>
      <c r="B15" s="1626"/>
      <c r="C15" s="1385"/>
      <c r="D15" s="1628"/>
      <c r="E15" s="1391" t="s">
        <v>39</v>
      </c>
      <c r="F15" s="1391">
        <v>572</v>
      </c>
      <c r="G15" s="1391">
        <v>17</v>
      </c>
      <c r="H15" s="193"/>
      <c r="I15" s="193"/>
      <c r="J15" s="1391"/>
      <c r="K15" s="1391"/>
      <c r="L15" s="1391"/>
      <c r="M15" s="1391"/>
      <c r="N15" s="1391"/>
      <c r="O15" s="1391"/>
      <c r="P15" s="1391">
        <v>15</v>
      </c>
      <c r="Q15" s="1391"/>
      <c r="R15" s="1391">
        <v>1</v>
      </c>
      <c r="S15" s="1391">
        <v>8</v>
      </c>
      <c r="T15" s="1391"/>
      <c r="U15" s="193"/>
      <c r="V15" s="1385"/>
      <c r="W15" s="1385"/>
      <c r="X15" s="1385"/>
      <c r="Y15" s="1385"/>
      <c r="Z15" s="1385"/>
      <c r="AA15" s="1081">
        <f>SUM(O15:Z15)</f>
        <v>24</v>
      </c>
      <c r="AB15" s="243">
        <f t="shared" si="0"/>
        <v>24</v>
      </c>
      <c r="AC15" s="403"/>
    </row>
    <row r="16" spans="1:29" ht="33" customHeight="1" thickBot="1">
      <c r="A16" s="1387">
        <v>6</v>
      </c>
      <c r="B16" s="1626"/>
      <c r="C16" s="1367"/>
      <c r="D16" s="1628"/>
      <c r="E16" s="1381" t="s">
        <v>39</v>
      </c>
      <c r="F16" s="1381">
        <v>554</v>
      </c>
      <c r="G16" s="1381">
        <v>6</v>
      </c>
      <c r="H16" s="1442"/>
      <c r="I16" s="1442"/>
      <c r="J16" s="1381"/>
      <c r="K16" s="1381"/>
      <c r="L16" s="1381"/>
      <c r="M16" s="1381"/>
      <c r="N16" s="1381"/>
      <c r="O16" s="1381"/>
      <c r="P16" s="1381"/>
      <c r="Q16" s="1381"/>
      <c r="R16" s="1381"/>
      <c r="S16" s="1381"/>
      <c r="T16" s="1381"/>
      <c r="U16" s="1442"/>
      <c r="V16" s="592"/>
      <c r="W16" s="592"/>
      <c r="X16" s="592"/>
      <c r="Y16" s="592"/>
      <c r="Z16" s="592"/>
      <c r="AA16" s="1081"/>
      <c r="AB16" s="243"/>
      <c r="AC16" s="403"/>
    </row>
    <row r="17" spans="1:29" ht="24" customHeight="1" thickBot="1">
      <c r="A17" s="485"/>
      <c r="B17" s="118" t="s">
        <v>0</v>
      </c>
      <c r="C17" s="325"/>
      <c r="D17" s="325"/>
      <c r="E17" s="325"/>
      <c r="F17" s="325"/>
      <c r="G17" s="325"/>
      <c r="H17" s="325">
        <f t="shared" ref="H17:M17" si="1">SUM(H11:H16)</f>
        <v>0</v>
      </c>
      <c r="I17" s="325">
        <f t="shared" si="1"/>
        <v>0</v>
      </c>
      <c r="J17" s="325">
        <f t="shared" si="1"/>
        <v>0</v>
      </c>
      <c r="K17" s="325">
        <f t="shared" si="1"/>
        <v>0</v>
      </c>
      <c r="L17" s="325">
        <f t="shared" si="1"/>
        <v>0</v>
      </c>
      <c r="M17" s="325">
        <f t="shared" si="1"/>
        <v>0</v>
      </c>
      <c r="N17" s="100">
        <f>SUM(H17:M17)</f>
        <v>0</v>
      </c>
      <c r="O17" s="325">
        <f>SUM(O11:O16)</f>
        <v>90</v>
      </c>
      <c r="P17" s="325">
        <f>SUM(P11:P16)</f>
        <v>90</v>
      </c>
      <c r="Q17" s="325"/>
      <c r="R17" s="325">
        <f>SUM(R11:R16)</f>
        <v>2</v>
      </c>
      <c r="S17" s="325">
        <f>SUM(S11:S16)</f>
        <v>16</v>
      </c>
      <c r="T17" s="325"/>
      <c r="U17" s="325"/>
      <c r="V17" s="325"/>
      <c r="W17" s="325"/>
      <c r="X17" s="325"/>
      <c r="Y17" s="325">
        <f>SUM(Y11:Y16)</f>
        <v>0</v>
      </c>
      <c r="Z17" s="325"/>
      <c r="AA17" s="343">
        <f>SUM(O17:Z17)</f>
        <v>198</v>
      </c>
      <c r="AB17" s="246">
        <f t="shared" si="0"/>
        <v>198</v>
      </c>
      <c r="AC17" s="403"/>
    </row>
    <row r="18" spans="1:29">
      <c r="A18" s="486"/>
    </row>
    <row r="19" spans="1:29">
      <c r="A19" s="486"/>
      <c r="C19" s="487"/>
      <c r="D19" s="487"/>
      <c r="E19" s="487"/>
      <c r="F19" s="487"/>
      <c r="G19" s="487"/>
      <c r="H19" s="487"/>
      <c r="I19" s="487"/>
      <c r="J19" s="487"/>
      <c r="K19" s="487"/>
      <c r="L19" s="487"/>
      <c r="M19" s="487"/>
      <c r="N19" s="1392"/>
      <c r="O19" s="487"/>
      <c r="P19" s="487"/>
      <c r="Q19" s="487"/>
      <c r="R19" s="487"/>
      <c r="S19" s="487"/>
      <c r="T19" s="487"/>
      <c r="U19" s="487"/>
      <c r="V19" s="487"/>
      <c r="W19" s="487"/>
      <c r="X19" s="487"/>
      <c r="Y19" s="487"/>
      <c r="Z19" s="487"/>
      <c r="AA19" s="1392"/>
      <c r="AB19" s="1392"/>
    </row>
    <row r="20" spans="1:29" ht="20.25">
      <c r="B20" s="1366" t="s">
        <v>99</v>
      </c>
      <c r="C20" s="1366"/>
      <c r="D20" s="1366"/>
      <c r="E20" s="1379"/>
      <c r="F20" s="1379"/>
      <c r="G20" s="1379"/>
      <c r="H20" s="1379"/>
      <c r="I20" s="1379"/>
      <c r="J20" s="1379"/>
      <c r="K20" s="1379"/>
      <c r="L20" s="1379"/>
      <c r="M20" s="371"/>
      <c r="N20" s="371"/>
      <c r="O20" s="371"/>
      <c r="P20" s="371"/>
      <c r="Q20" s="371"/>
      <c r="R20" s="371"/>
      <c r="T20" s="486"/>
      <c r="U20" s="486"/>
      <c r="V20" s="486"/>
      <c r="W20" s="486"/>
      <c r="X20" s="486"/>
      <c r="Y20" s="486"/>
      <c r="Z20" s="486"/>
      <c r="AA20" s="486"/>
      <c r="AB20" s="486"/>
    </row>
    <row r="21" spans="1:29" ht="20.25">
      <c r="B21" s="1366"/>
      <c r="C21" s="197"/>
      <c r="D21" s="197"/>
      <c r="E21" s="377"/>
      <c r="F21" s="281"/>
      <c r="G21" s="281"/>
      <c r="H21" s="1379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T21" s="486"/>
      <c r="U21" s="486"/>
      <c r="V21" s="486"/>
      <c r="W21" s="486"/>
      <c r="X21" s="486"/>
      <c r="Y21" s="486"/>
      <c r="Z21" s="486"/>
      <c r="AA21" s="486"/>
      <c r="AB21" s="486"/>
    </row>
    <row r="22" spans="1:29" ht="20.25">
      <c r="B22" s="1366" t="s">
        <v>100</v>
      </c>
      <c r="C22" s="1624" t="s">
        <v>434</v>
      </c>
      <c r="D22" s="1624"/>
      <c r="E22" s="1379"/>
      <c r="F22" s="1379"/>
      <c r="G22" s="1379"/>
      <c r="H22" s="1379"/>
      <c r="I22" s="1379"/>
      <c r="J22" s="1379"/>
      <c r="K22" s="1379"/>
      <c r="L22" s="1379"/>
      <c r="M22" s="1379"/>
      <c r="N22" s="1379"/>
      <c r="O22" s="1379"/>
      <c r="P22" s="281"/>
      <c r="Q22" s="1379"/>
      <c r="R22" s="375"/>
      <c r="T22" s="486"/>
      <c r="U22" s="486"/>
      <c r="V22" s="486"/>
      <c r="W22" s="486"/>
      <c r="X22" s="486"/>
      <c r="Y22" s="486"/>
      <c r="Z22" s="486"/>
      <c r="AA22" s="486"/>
      <c r="AB22" s="486"/>
    </row>
    <row r="23" spans="1:29">
      <c r="B23" s="486"/>
      <c r="C23" s="486"/>
      <c r="D23" s="486"/>
      <c r="E23" s="486"/>
      <c r="F23" s="486"/>
      <c r="G23" s="486"/>
      <c r="H23" s="486"/>
      <c r="I23" s="486"/>
      <c r="J23" s="486"/>
      <c r="K23" s="486"/>
      <c r="L23" s="486"/>
      <c r="M23" s="486"/>
      <c r="N23" s="486"/>
      <c r="O23" s="486"/>
      <c r="P23" s="486"/>
      <c r="Q23" s="486"/>
      <c r="R23" s="486"/>
      <c r="S23" s="486"/>
      <c r="T23" s="432"/>
      <c r="U23" s="432"/>
      <c r="V23" s="432"/>
      <c r="W23" s="432"/>
      <c r="X23" s="432"/>
      <c r="Y23" s="432"/>
      <c r="Z23" s="432"/>
      <c r="AA23" s="432"/>
      <c r="AB23" s="432"/>
    </row>
    <row r="24" spans="1:29">
      <c r="B24" s="432"/>
      <c r="C24" s="432"/>
      <c r="D24" s="432"/>
      <c r="E24" s="432"/>
      <c r="F24" s="432"/>
      <c r="G24" s="432"/>
      <c r="H24" s="432"/>
      <c r="I24" s="432"/>
      <c r="J24" s="432"/>
      <c r="K24" s="432"/>
      <c r="L24" s="432"/>
      <c r="M24" s="432"/>
      <c r="N24" s="432"/>
      <c r="O24" s="432"/>
      <c r="P24" s="432"/>
      <c r="Q24" s="432"/>
      <c r="R24" s="432"/>
      <c r="S24" s="432"/>
      <c r="T24" s="432"/>
      <c r="U24" s="432"/>
      <c r="V24" s="432"/>
      <c r="W24" s="432"/>
      <c r="X24" s="432"/>
      <c r="Y24" s="432"/>
      <c r="Z24" s="432"/>
      <c r="AA24" s="432"/>
      <c r="AB24" s="432"/>
    </row>
    <row r="25" spans="1:29">
      <c r="T25" s="486"/>
      <c r="U25" s="486"/>
      <c r="V25" s="486"/>
      <c r="W25" s="486"/>
      <c r="X25" s="486"/>
      <c r="Y25" s="486"/>
      <c r="Z25" s="486"/>
      <c r="AA25" s="486"/>
      <c r="AB25" s="486"/>
    </row>
    <row r="26" spans="1:29">
      <c r="T26" s="486"/>
      <c r="U26" s="486"/>
      <c r="V26" s="486"/>
      <c r="W26" s="486"/>
      <c r="X26" s="486"/>
      <c r="Y26" s="486"/>
      <c r="Z26" s="486"/>
      <c r="AA26" s="486"/>
      <c r="AB26" s="486"/>
    </row>
    <row r="27" spans="1:29">
      <c r="T27" s="486"/>
      <c r="U27" s="486"/>
      <c r="V27" s="486"/>
      <c r="W27" s="486"/>
      <c r="X27" s="486"/>
      <c r="Y27" s="486"/>
      <c r="Z27" s="486"/>
      <c r="AA27" s="486"/>
      <c r="AB27" s="486"/>
    </row>
    <row r="28" spans="1:29">
      <c r="T28" s="486"/>
      <c r="U28" s="486"/>
      <c r="V28" s="486"/>
      <c r="W28" s="486"/>
      <c r="X28" s="486"/>
      <c r="Y28" s="486"/>
      <c r="Z28" s="486"/>
      <c r="AA28" s="486"/>
      <c r="AB28" s="486"/>
    </row>
    <row r="29" spans="1:29">
      <c r="B29" s="486"/>
      <c r="C29" s="486"/>
      <c r="D29" s="486"/>
      <c r="E29" s="486"/>
      <c r="F29" s="486"/>
      <c r="G29" s="486"/>
      <c r="H29" s="486"/>
      <c r="I29" s="486"/>
      <c r="J29" s="486"/>
      <c r="K29" s="486"/>
      <c r="L29" s="486"/>
      <c r="M29" s="486"/>
      <c r="N29" s="486"/>
      <c r="O29" s="486"/>
      <c r="P29" s="486"/>
      <c r="Q29" s="486"/>
      <c r="R29" s="486"/>
      <c r="S29" s="486"/>
      <c r="T29" s="486"/>
      <c r="U29" s="486"/>
      <c r="V29" s="486"/>
      <c r="W29" s="486"/>
      <c r="X29" s="486"/>
      <c r="Y29" s="486"/>
      <c r="Z29" s="486"/>
      <c r="AA29" s="486"/>
      <c r="AB29" s="486"/>
    </row>
    <row r="30" spans="1:29">
      <c r="B30" s="432"/>
      <c r="C30" s="432"/>
      <c r="D30" s="432"/>
      <c r="E30" s="432"/>
      <c r="F30" s="432"/>
      <c r="G30" s="488"/>
      <c r="H30" s="432"/>
      <c r="I30" s="432"/>
      <c r="J30" s="432"/>
      <c r="K30" s="432"/>
      <c r="L30" s="432"/>
      <c r="M30" s="432"/>
      <c r="N30" s="432"/>
      <c r="O30" s="432"/>
      <c r="P30" s="432"/>
      <c r="Q30" s="432"/>
      <c r="R30" s="432"/>
      <c r="S30" s="432"/>
      <c r="T30" s="432"/>
      <c r="U30" s="432"/>
      <c r="V30" s="432"/>
      <c r="W30" s="432"/>
      <c r="X30" s="432"/>
      <c r="Y30" s="432"/>
      <c r="Z30" s="432"/>
      <c r="AA30" s="432"/>
      <c r="AB30" s="432"/>
    </row>
    <row r="31" spans="1:29">
      <c r="B31" s="489"/>
      <c r="C31" s="489"/>
      <c r="D31" s="489"/>
      <c r="E31" s="489"/>
      <c r="F31" s="489"/>
      <c r="G31" s="489"/>
      <c r="H31" s="489"/>
      <c r="I31" s="489"/>
      <c r="J31" s="489"/>
      <c r="K31" s="489"/>
      <c r="L31" s="489"/>
      <c r="M31" s="489"/>
      <c r="N31" s="489"/>
      <c r="O31" s="489"/>
      <c r="P31" s="489"/>
      <c r="Q31" s="489"/>
      <c r="R31" s="489"/>
      <c r="S31" s="489"/>
      <c r="T31" s="489"/>
      <c r="U31" s="489"/>
      <c r="V31" s="489"/>
      <c r="W31" s="489"/>
      <c r="X31" s="489"/>
      <c r="Y31" s="489"/>
      <c r="Z31" s="489"/>
      <c r="AA31" s="489"/>
      <c r="AB31" s="489"/>
    </row>
    <row r="32" spans="1:29">
      <c r="B32" s="132"/>
      <c r="C32" s="132"/>
      <c r="D32" s="132"/>
      <c r="E32" s="132"/>
      <c r="F32" s="490"/>
      <c r="G32" s="490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</row>
    <row r="33" spans="2:28">
      <c r="B33" s="491"/>
      <c r="C33" s="491"/>
      <c r="D33" s="491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</row>
  </sheetData>
  <mergeCells count="15">
    <mergeCell ref="C22:D22"/>
    <mergeCell ref="B13:B16"/>
    <mergeCell ref="D13:D16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H5:N8"/>
    <mergeCell ref="O5:AB8"/>
  </mergeCells>
  <pageMargins left="0.70866141732283472" right="0.70866141732283472" top="0.74803149606299213" bottom="0.74803149606299213" header="0.31496062992125984" footer="0.31496062992125984"/>
  <pageSetup paperSize="9" scale="50" fitToWidth="3" orientation="landscape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8"/>
  <sheetViews>
    <sheetView zoomScale="50" zoomScaleNormal="50" zoomScaleSheetLayoutView="50" zoomScalePageLayoutView="77" workbookViewId="0">
      <selection activeCell="X22" sqref="X22"/>
    </sheetView>
  </sheetViews>
  <sheetFormatPr defaultColWidth="9.140625" defaultRowHeight="15.75"/>
  <cols>
    <col min="1" max="1" width="3.5703125" style="341" customWidth="1"/>
    <col min="2" max="2" width="27.5703125" style="341" customWidth="1"/>
    <col min="3" max="3" width="16.42578125" style="341" customWidth="1"/>
    <col min="4" max="4" width="59.7109375" style="341" customWidth="1"/>
    <col min="5" max="5" width="7.140625" style="341" customWidth="1"/>
    <col min="6" max="6" width="9.42578125" style="341" customWidth="1"/>
    <col min="7" max="7" width="7.5703125" style="341" customWidth="1"/>
    <col min="8" max="8" width="5.7109375" style="341" customWidth="1"/>
    <col min="9" max="9" width="6.140625" style="341" customWidth="1"/>
    <col min="10" max="10" width="5.5703125" style="341" customWidth="1"/>
    <col min="11" max="11" width="4.85546875" style="341" customWidth="1"/>
    <col min="12" max="12" width="5.5703125" style="341" customWidth="1"/>
    <col min="13" max="13" width="5" style="341" customWidth="1"/>
    <col min="14" max="14" width="6.28515625" style="341" customWidth="1"/>
    <col min="15" max="15" width="6.7109375" style="341" customWidth="1"/>
    <col min="16" max="16" width="7.140625" style="341" customWidth="1"/>
    <col min="17" max="17" width="4.28515625" style="341" customWidth="1"/>
    <col min="18" max="18" width="6.42578125" style="341" customWidth="1"/>
    <col min="19" max="19" width="5.140625" style="341" customWidth="1"/>
    <col min="20" max="20" width="5.28515625" style="341" customWidth="1"/>
    <col min="21" max="21" width="4.7109375" style="341" customWidth="1"/>
    <col min="22" max="22" width="5.42578125" style="341" customWidth="1"/>
    <col min="23" max="23" width="5.140625" style="341" customWidth="1"/>
    <col min="24" max="24" width="6" style="341" customWidth="1"/>
    <col min="25" max="25" width="6.85546875" style="341" customWidth="1"/>
    <col min="26" max="26" width="5.28515625" style="341" customWidth="1"/>
    <col min="27" max="27" width="5.5703125" style="341" bestFit="1" customWidth="1"/>
    <col min="28" max="28" width="7.85546875" style="341" customWidth="1"/>
    <col min="29" max="29" width="20.7109375" style="341" customWidth="1"/>
    <col min="30" max="16384" width="9.140625" style="341"/>
  </cols>
  <sheetData>
    <row r="2" spans="1:29" ht="18.75" customHeight="1">
      <c r="A2" s="1629" t="s">
        <v>435</v>
      </c>
      <c r="B2" s="1629"/>
      <c r="C2" s="1629"/>
      <c r="D2" s="1629"/>
      <c r="E2" s="1629"/>
      <c r="F2" s="1629"/>
      <c r="G2" s="1629"/>
      <c r="H2" s="1629"/>
      <c r="I2" s="1629"/>
      <c r="J2" s="1629"/>
      <c r="K2" s="1629"/>
      <c r="L2" s="1629"/>
      <c r="M2" s="1629"/>
      <c r="N2" s="1629"/>
      <c r="O2" s="1629"/>
      <c r="P2" s="1629"/>
      <c r="Q2" s="1629"/>
      <c r="R2" s="1629"/>
      <c r="S2" s="1629"/>
      <c r="T2" s="1629"/>
      <c r="U2" s="1629"/>
      <c r="V2" s="1629"/>
      <c r="W2" s="1629"/>
      <c r="X2" s="1629"/>
      <c r="Y2" s="1629"/>
      <c r="Z2" s="1629"/>
      <c r="AA2" s="1629"/>
      <c r="AB2" s="1629"/>
    </row>
    <row r="3" spans="1:29" ht="18.75" customHeight="1">
      <c r="A3" s="1629" t="s">
        <v>436</v>
      </c>
      <c r="B3" s="1629"/>
      <c r="C3" s="1629"/>
      <c r="D3" s="1629"/>
      <c r="E3" s="1629"/>
      <c r="F3" s="1629"/>
      <c r="G3" s="1629"/>
      <c r="H3" s="1629"/>
      <c r="I3" s="1629"/>
      <c r="J3" s="1629"/>
      <c r="K3" s="1629"/>
      <c r="L3" s="1629"/>
      <c r="M3" s="1629"/>
      <c r="N3" s="1629"/>
      <c r="O3" s="1629"/>
      <c r="P3" s="1629"/>
      <c r="Q3" s="1629"/>
      <c r="R3" s="1629"/>
      <c r="S3" s="1629"/>
      <c r="T3" s="1629"/>
      <c r="U3" s="1629"/>
      <c r="V3" s="1629"/>
      <c r="W3" s="1629"/>
      <c r="X3" s="1629"/>
      <c r="Y3" s="1629"/>
      <c r="Z3" s="1629"/>
      <c r="AA3" s="1629"/>
      <c r="AB3" s="1629"/>
    </row>
    <row r="4" spans="1:29" ht="35.450000000000003" customHeight="1" thickBot="1">
      <c r="A4" s="1630" t="s">
        <v>461</v>
      </c>
      <c r="B4" s="1630"/>
      <c r="C4" s="1630"/>
      <c r="D4" s="1630"/>
      <c r="E4" s="1630"/>
      <c r="F4" s="1630"/>
      <c r="G4" s="1630"/>
      <c r="H4" s="1630"/>
      <c r="I4" s="1630"/>
      <c r="J4" s="1630"/>
      <c r="K4" s="1630"/>
      <c r="L4" s="1630"/>
      <c r="M4" s="1630"/>
      <c r="N4" s="1630"/>
      <c r="O4" s="1630"/>
      <c r="P4" s="1630"/>
      <c r="Q4" s="1630"/>
      <c r="R4" s="1630"/>
      <c r="S4" s="1630"/>
      <c r="T4" s="1630"/>
      <c r="U4" s="1630"/>
      <c r="V4" s="1630"/>
      <c r="W4" s="1630"/>
      <c r="X4" s="1630"/>
      <c r="Y4" s="1630"/>
      <c r="Z4" s="1630"/>
      <c r="AA4" s="1630"/>
      <c r="AB4" s="1630"/>
    </row>
    <row r="5" spans="1:29" ht="12.75" customHeight="1">
      <c r="A5" s="1631" t="s">
        <v>14</v>
      </c>
      <c r="B5" s="1634" t="s">
        <v>15</v>
      </c>
      <c r="C5" s="1634" t="s">
        <v>16</v>
      </c>
      <c r="D5" s="1634" t="s">
        <v>17</v>
      </c>
      <c r="E5" s="1631" t="s">
        <v>18</v>
      </c>
      <c r="F5" s="1631" t="s">
        <v>19</v>
      </c>
      <c r="G5" s="1631" t="s">
        <v>20</v>
      </c>
      <c r="H5" s="1637" t="s">
        <v>12</v>
      </c>
      <c r="I5" s="1638"/>
      <c r="J5" s="1638"/>
      <c r="K5" s="1638"/>
      <c r="L5" s="1638"/>
      <c r="M5" s="1638"/>
      <c r="N5" s="1639"/>
      <c r="O5" s="1646" t="s">
        <v>13</v>
      </c>
      <c r="P5" s="1638"/>
      <c r="Q5" s="1638"/>
      <c r="R5" s="1638"/>
      <c r="S5" s="1638"/>
      <c r="T5" s="1638"/>
      <c r="U5" s="1638"/>
      <c r="V5" s="1638"/>
      <c r="W5" s="1638"/>
      <c r="X5" s="1638"/>
      <c r="Y5" s="1638"/>
      <c r="Z5" s="1638"/>
      <c r="AA5" s="1638"/>
      <c r="AB5" s="1647"/>
    </row>
    <row r="6" spans="1:29" ht="3.75" customHeight="1" thickBot="1">
      <c r="A6" s="1632"/>
      <c r="B6" s="1635"/>
      <c r="C6" s="1635"/>
      <c r="D6" s="1635"/>
      <c r="E6" s="1632"/>
      <c r="F6" s="1632"/>
      <c r="G6" s="1632"/>
      <c r="H6" s="1640"/>
      <c r="I6" s="1641"/>
      <c r="J6" s="1641"/>
      <c r="K6" s="1641"/>
      <c r="L6" s="1641"/>
      <c r="M6" s="1641"/>
      <c r="N6" s="1642"/>
      <c r="O6" s="1648"/>
      <c r="P6" s="1641"/>
      <c r="Q6" s="1641"/>
      <c r="R6" s="1641"/>
      <c r="S6" s="1641"/>
      <c r="T6" s="1641"/>
      <c r="U6" s="1641"/>
      <c r="V6" s="1641"/>
      <c r="W6" s="1641"/>
      <c r="X6" s="1641"/>
      <c r="Y6" s="1641"/>
      <c r="Z6" s="1641"/>
      <c r="AA6" s="1641"/>
      <c r="AB6" s="1649"/>
    </row>
    <row r="7" spans="1:29" ht="2.25" hidden="1" customHeight="1">
      <c r="A7" s="1632"/>
      <c r="B7" s="1635"/>
      <c r="C7" s="1635"/>
      <c r="D7" s="1635"/>
      <c r="E7" s="1632"/>
      <c r="F7" s="1632"/>
      <c r="G7" s="1632"/>
      <c r="H7" s="1640"/>
      <c r="I7" s="1641"/>
      <c r="J7" s="1641"/>
      <c r="K7" s="1641"/>
      <c r="L7" s="1641"/>
      <c r="M7" s="1641"/>
      <c r="N7" s="1642"/>
      <c r="O7" s="1648"/>
      <c r="P7" s="1641"/>
      <c r="Q7" s="1641"/>
      <c r="R7" s="1641"/>
      <c r="S7" s="1641"/>
      <c r="T7" s="1641"/>
      <c r="U7" s="1641"/>
      <c r="V7" s="1641"/>
      <c r="W7" s="1641"/>
      <c r="X7" s="1641"/>
      <c r="Y7" s="1641"/>
      <c r="Z7" s="1641"/>
      <c r="AA7" s="1641"/>
      <c r="AB7" s="1649"/>
    </row>
    <row r="8" spans="1:29" ht="13.5" hidden="1" customHeight="1">
      <c r="A8" s="1632"/>
      <c r="B8" s="1635"/>
      <c r="C8" s="1635"/>
      <c r="D8" s="1635"/>
      <c r="E8" s="1632"/>
      <c r="F8" s="1632"/>
      <c r="G8" s="1632"/>
      <c r="H8" s="1643"/>
      <c r="I8" s="1644"/>
      <c r="J8" s="1644"/>
      <c r="K8" s="1644"/>
      <c r="L8" s="1644"/>
      <c r="M8" s="1644"/>
      <c r="N8" s="1645"/>
      <c r="O8" s="1650"/>
      <c r="P8" s="1644"/>
      <c r="Q8" s="1644"/>
      <c r="R8" s="1644"/>
      <c r="S8" s="1644"/>
      <c r="T8" s="1644"/>
      <c r="U8" s="1644"/>
      <c r="V8" s="1644"/>
      <c r="W8" s="1644"/>
      <c r="X8" s="1644"/>
      <c r="Y8" s="1644"/>
      <c r="Z8" s="1644"/>
      <c r="AA8" s="1644"/>
      <c r="AB8" s="1651"/>
    </row>
    <row r="9" spans="1:29" ht="118.5" customHeight="1" thickBot="1">
      <c r="A9" s="1633"/>
      <c r="B9" s="1636"/>
      <c r="C9" s="1636"/>
      <c r="D9" s="1636"/>
      <c r="E9" s="1633"/>
      <c r="F9" s="1633"/>
      <c r="G9" s="1633"/>
      <c r="H9" s="473" t="s">
        <v>21</v>
      </c>
      <c r="I9" s="473" t="s">
        <v>22</v>
      </c>
      <c r="J9" s="473" t="s">
        <v>23</v>
      </c>
      <c r="K9" s="473" t="s">
        <v>24</v>
      </c>
      <c r="L9" s="473" t="s">
        <v>25</v>
      </c>
      <c r="M9" s="473" t="s">
        <v>6</v>
      </c>
      <c r="N9" s="473" t="s">
        <v>26</v>
      </c>
      <c r="O9" s="473" t="s">
        <v>21</v>
      </c>
      <c r="P9" s="473" t="s">
        <v>22</v>
      </c>
      <c r="Q9" s="473" t="s">
        <v>27</v>
      </c>
      <c r="R9" s="473" t="s">
        <v>28</v>
      </c>
      <c r="S9" s="473" t="s">
        <v>25</v>
      </c>
      <c r="T9" s="473" t="s">
        <v>6</v>
      </c>
      <c r="U9" s="473" t="s">
        <v>29</v>
      </c>
      <c r="V9" s="473" t="s">
        <v>7</v>
      </c>
      <c r="W9" s="473" t="s">
        <v>8</v>
      </c>
      <c r="X9" s="473" t="s">
        <v>9</v>
      </c>
      <c r="Y9" s="473" t="s">
        <v>76</v>
      </c>
      <c r="Z9" s="473" t="s">
        <v>11</v>
      </c>
      <c r="AA9" s="473" t="s">
        <v>26</v>
      </c>
      <c r="AB9" s="474" t="s">
        <v>0</v>
      </c>
      <c r="AC9" s="484"/>
    </row>
    <row r="10" spans="1:29" ht="19.5" thickBot="1">
      <c r="A10" s="1446">
        <v>1</v>
      </c>
      <c r="B10" s="1448">
        <v>2</v>
      </c>
      <c r="C10" s="471">
        <v>3</v>
      </c>
      <c r="D10" s="471">
        <v>4</v>
      </c>
      <c r="E10" s="471">
        <v>5</v>
      </c>
      <c r="F10" s="471">
        <v>6</v>
      </c>
      <c r="G10" s="471">
        <v>7</v>
      </c>
      <c r="H10" s="471">
        <v>8</v>
      </c>
      <c r="I10" s="471">
        <v>9</v>
      </c>
      <c r="J10" s="471">
        <v>10</v>
      </c>
      <c r="K10" s="471">
        <v>11</v>
      </c>
      <c r="L10" s="471">
        <v>12</v>
      </c>
      <c r="M10" s="471">
        <v>13</v>
      </c>
      <c r="N10" s="470">
        <v>14</v>
      </c>
      <c r="O10" s="471">
        <v>15</v>
      </c>
      <c r="P10" s="471">
        <v>16</v>
      </c>
      <c r="Q10" s="471">
        <v>17</v>
      </c>
      <c r="R10" s="471">
        <v>18</v>
      </c>
      <c r="S10" s="471">
        <v>19</v>
      </c>
      <c r="T10" s="471">
        <v>20</v>
      </c>
      <c r="U10" s="471">
        <v>21</v>
      </c>
      <c r="V10" s="471">
        <v>22</v>
      </c>
      <c r="W10" s="471">
        <v>23</v>
      </c>
      <c r="X10" s="471">
        <v>24</v>
      </c>
      <c r="Y10" s="471">
        <v>25</v>
      </c>
      <c r="Z10" s="471">
        <v>26</v>
      </c>
      <c r="AA10" s="472">
        <v>27</v>
      </c>
      <c r="AB10" s="599"/>
    </row>
    <row r="11" spans="1:29" ht="45" customHeight="1" thickBot="1">
      <c r="A11" s="466">
        <v>1</v>
      </c>
      <c r="B11" s="1447" t="s">
        <v>182</v>
      </c>
      <c r="C11" s="831"/>
      <c r="D11" s="1376" t="s">
        <v>369</v>
      </c>
      <c r="E11" s="1384" t="s">
        <v>39</v>
      </c>
      <c r="F11" s="1384">
        <v>581</v>
      </c>
      <c r="G11" s="1384"/>
      <c r="H11" s="1390"/>
      <c r="I11" s="1390"/>
      <c r="J11" s="1369"/>
      <c r="K11" s="1384"/>
      <c r="L11" s="1384"/>
      <c r="M11" s="1369"/>
      <c r="N11" s="1369"/>
      <c r="O11" s="1369">
        <v>30</v>
      </c>
      <c r="P11" s="1369">
        <v>30</v>
      </c>
      <c r="Q11" s="1369"/>
      <c r="R11" s="1369"/>
      <c r="S11" s="1384"/>
      <c r="T11" s="324"/>
      <c r="U11" s="324"/>
      <c r="V11" s="324"/>
      <c r="W11" s="324"/>
      <c r="X11" s="324"/>
      <c r="Y11" s="324"/>
      <c r="Z11" s="324"/>
      <c r="AA11" s="1028">
        <f>SUM(O11:Z11)</f>
        <v>60</v>
      </c>
      <c r="AB11" s="317">
        <f>N11+AA11</f>
        <v>60</v>
      </c>
      <c r="AC11" s="403"/>
    </row>
    <row r="12" spans="1:29" ht="24" customHeight="1" thickBot="1">
      <c r="A12" s="485"/>
      <c r="B12" s="118" t="s">
        <v>0</v>
      </c>
      <c r="C12" s="325"/>
      <c r="D12" s="325"/>
      <c r="E12" s="325"/>
      <c r="F12" s="325"/>
      <c r="G12" s="325"/>
      <c r="H12" s="325">
        <f t="shared" ref="H12:M12" si="0">SUM(H11:H11)</f>
        <v>0</v>
      </c>
      <c r="I12" s="325">
        <f t="shared" si="0"/>
        <v>0</v>
      </c>
      <c r="J12" s="325">
        <f t="shared" si="0"/>
        <v>0</v>
      </c>
      <c r="K12" s="325">
        <f t="shared" si="0"/>
        <v>0</v>
      </c>
      <c r="L12" s="325">
        <f t="shared" si="0"/>
        <v>0</v>
      </c>
      <c r="M12" s="325">
        <f t="shared" si="0"/>
        <v>0</v>
      </c>
      <c r="N12" s="100">
        <f>SUM(H12:M12)</f>
        <v>0</v>
      </c>
      <c r="O12" s="325">
        <f>SUM(O11:O11)</f>
        <v>30</v>
      </c>
      <c r="P12" s="325">
        <f>SUM(P11:P11)</f>
        <v>30</v>
      </c>
      <c r="Q12" s="325"/>
      <c r="R12" s="325">
        <f>SUM(R11:R11)</f>
        <v>0</v>
      </c>
      <c r="S12" s="325">
        <f>SUM(S11:S11)</f>
        <v>0</v>
      </c>
      <c r="T12" s="325"/>
      <c r="U12" s="325"/>
      <c r="V12" s="325"/>
      <c r="W12" s="325"/>
      <c r="X12" s="325"/>
      <c r="Y12" s="325">
        <f>SUM(Y11:Y11)</f>
        <v>0</v>
      </c>
      <c r="Z12" s="325"/>
      <c r="AA12" s="343">
        <f>SUM(O12:Z12)</f>
        <v>60</v>
      </c>
      <c r="AB12" s="246">
        <f t="shared" ref="AB12" si="1">N12+AA12</f>
        <v>60</v>
      </c>
      <c r="AC12" s="403"/>
    </row>
    <row r="13" spans="1:29">
      <c r="A13" s="486"/>
    </row>
    <row r="14" spans="1:29">
      <c r="A14" s="486"/>
      <c r="C14" s="487"/>
      <c r="D14" s="487"/>
      <c r="E14" s="487"/>
      <c r="F14" s="487"/>
      <c r="G14" s="487"/>
      <c r="H14" s="487"/>
      <c r="I14" s="487"/>
      <c r="J14" s="487"/>
      <c r="K14" s="487"/>
      <c r="L14" s="487"/>
      <c r="M14" s="487"/>
      <c r="N14" s="1392"/>
      <c r="O14" s="487"/>
      <c r="P14" s="487"/>
      <c r="Q14" s="487"/>
      <c r="R14" s="487"/>
      <c r="S14" s="487"/>
      <c r="T14" s="487"/>
      <c r="U14" s="487"/>
      <c r="V14" s="487"/>
      <c r="W14" s="487"/>
      <c r="X14" s="487"/>
      <c r="Y14" s="487"/>
      <c r="Z14" s="487"/>
      <c r="AA14" s="1392"/>
      <c r="AB14" s="1392"/>
    </row>
    <row r="15" spans="1:29" ht="20.25">
      <c r="B15" s="1366" t="s">
        <v>99</v>
      </c>
      <c r="C15" s="1366"/>
      <c r="D15" s="1366"/>
      <c r="E15" s="1379"/>
      <c r="F15" s="1379"/>
      <c r="G15" s="1379"/>
      <c r="H15" s="1379"/>
      <c r="I15" s="1379"/>
      <c r="J15" s="1379"/>
      <c r="K15" s="1379"/>
      <c r="L15" s="1379"/>
      <c r="M15" s="371"/>
      <c r="N15" s="371"/>
      <c r="O15" s="371"/>
      <c r="P15" s="371"/>
      <c r="Q15" s="371"/>
      <c r="R15" s="371"/>
      <c r="T15" s="486"/>
      <c r="U15" s="486"/>
      <c r="V15" s="486"/>
      <c r="W15" s="486"/>
      <c r="X15" s="486"/>
      <c r="Y15" s="486"/>
      <c r="Z15" s="486"/>
      <c r="AA15" s="486"/>
      <c r="AB15" s="486"/>
    </row>
    <row r="16" spans="1:29" ht="20.25">
      <c r="B16" s="1366"/>
      <c r="C16" s="197"/>
      <c r="D16" s="197"/>
      <c r="E16" s="377"/>
      <c r="F16" s="281"/>
      <c r="G16" s="281"/>
      <c r="H16" s="1379"/>
      <c r="I16" s="281"/>
      <c r="J16" s="281"/>
      <c r="K16" s="281"/>
      <c r="L16" s="281"/>
      <c r="M16" s="281"/>
      <c r="N16" s="281"/>
      <c r="O16" s="281"/>
      <c r="P16" s="281"/>
      <c r="Q16" s="281"/>
      <c r="R16" s="281"/>
      <c r="T16" s="486"/>
      <c r="U16" s="486"/>
      <c r="V16" s="486"/>
      <c r="W16" s="486"/>
      <c r="X16" s="486"/>
      <c r="Y16" s="486"/>
      <c r="Z16" s="486"/>
      <c r="AA16" s="486"/>
      <c r="AB16" s="486"/>
    </row>
    <row r="17" spans="2:28" ht="20.25">
      <c r="B17" s="1366" t="s">
        <v>100</v>
      </c>
      <c r="C17" s="1624" t="s">
        <v>434</v>
      </c>
      <c r="D17" s="1624"/>
      <c r="E17" s="1379"/>
      <c r="F17" s="1379"/>
      <c r="G17" s="1379"/>
      <c r="H17" s="1379"/>
      <c r="I17" s="1379"/>
      <c r="J17" s="1379"/>
      <c r="K17" s="1379"/>
      <c r="L17" s="1379"/>
      <c r="M17" s="1379"/>
      <c r="N17" s="1379"/>
      <c r="O17" s="1379"/>
      <c r="P17" s="281"/>
      <c r="Q17" s="1379"/>
      <c r="R17" s="375"/>
      <c r="T17" s="486"/>
      <c r="U17" s="486"/>
      <c r="V17" s="486"/>
      <c r="W17" s="486"/>
      <c r="X17" s="486"/>
      <c r="Y17" s="486"/>
      <c r="Z17" s="486"/>
      <c r="AA17" s="486"/>
      <c r="AB17" s="486"/>
    </row>
    <row r="18" spans="2:28">
      <c r="B18" s="486"/>
      <c r="C18" s="486"/>
      <c r="D18" s="486"/>
      <c r="E18" s="486"/>
      <c r="F18" s="486"/>
      <c r="G18" s="486"/>
      <c r="H18" s="486"/>
      <c r="I18" s="486"/>
      <c r="J18" s="486"/>
      <c r="K18" s="486"/>
      <c r="L18" s="486"/>
      <c r="M18" s="486"/>
      <c r="N18" s="486"/>
      <c r="O18" s="486"/>
      <c r="P18" s="486"/>
      <c r="Q18" s="486"/>
      <c r="R18" s="486"/>
      <c r="S18" s="486"/>
      <c r="T18" s="432"/>
      <c r="U18" s="432"/>
      <c r="V18" s="432"/>
      <c r="W18" s="432"/>
      <c r="X18" s="432"/>
      <c r="Y18" s="432"/>
      <c r="Z18" s="432"/>
      <c r="AA18" s="432"/>
      <c r="AB18" s="432"/>
    </row>
    <row r="19" spans="2:28">
      <c r="B19" s="432"/>
      <c r="C19" s="432"/>
      <c r="D19" s="432"/>
      <c r="E19" s="432"/>
      <c r="F19" s="432"/>
      <c r="G19" s="432"/>
      <c r="H19" s="432"/>
      <c r="I19" s="432"/>
      <c r="J19" s="432"/>
      <c r="K19" s="432"/>
      <c r="L19" s="432"/>
      <c r="M19" s="432"/>
      <c r="N19" s="432"/>
      <c r="O19" s="432"/>
      <c r="P19" s="432"/>
      <c r="Q19" s="432"/>
      <c r="R19" s="432"/>
      <c r="S19" s="432"/>
      <c r="T19" s="432"/>
      <c r="U19" s="432"/>
      <c r="V19" s="432"/>
      <c r="W19" s="432"/>
      <c r="X19" s="432"/>
      <c r="Y19" s="432"/>
      <c r="Z19" s="432"/>
      <c r="AA19" s="432"/>
      <c r="AB19" s="432"/>
    </row>
    <row r="20" spans="2:28">
      <c r="T20" s="486"/>
      <c r="U20" s="486"/>
      <c r="V20" s="486"/>
      <c r="W20" s="486"/>
      <c r="X20" s="486"/>
      <c r="Y20" s="486"/>
      <c r="Z20" s="486"/>
      <c r="AA20" s="486"/>
      <c r="AB20" s="486"/>
    </row>
    <row r="21" spans="2:28">
      <c r="T21" s="486"/>
      <c r="U21" s="486"/>
      <c r="V21" s="486"/>
      <c r="W21" s="486"/>
      <c r="X21" s="486"/>
      <c r="Y21" s="486"/>
      <c r="Z21" s="486"/>
      <c r="AA21" s="486"/>
      <c r="AB21" s="486"/>
    </row>
    <row r="22" spans="2:28">
      <c r="T22" s="486"/>
      <c r="U22" s="486"/>
      <c r="V22" s="486"/>
      <c r="W22" s="486"/>
      <c r="X22" s="486"/>
      <c r="Y22" s="486"/>
      <c r="Z22" s="486"/>
      <c r="AA22" s="486"/>
      <c r="AB22" s="486"/>
    </row>
    <row r="23" spans="2:28">
      <c r="T23" s="486"/>
      <c r="U23" s="486"/>
      <c r="V23" s="486"/>
      <c r="W23" s="486"/>
      <c r="X23" s="486"/>
      <c r="Y23" s="486"/>
      <c r="Z23" s="486"/>
      <c r="AA23" s="486"/>
      <c r="AB23" s="486"/>
    </row>
    <row r="24" spans="2:28">
      <c r="B24" s="486"/>
      <c r="C24" s="486"/>
      <c r="D24" s="486"/>
      <c r="E24" s="486"/>
      <c r="F24" s="486"/>
      <c r="G24" s="486"/>
      <c r="H24" s="486"/>
      <c r="I24" s="486"/>
      <c r="J24" s="486"/>
      <c r="K24" s="486"/>
      <c r="L24" s="486"/>
      <c r="M24" s="486"/>
      <c r="N24" s="486"/>
      <c r="O24" s="486"/>
      <c r="P24" s="486"/>
      <c r="Q24" s="486"/>
      <c r="R24" s="486"/>
      <c r="S24" s="486"/>
      <c r="T24" s="486"/>
      <c r="U24" s="486"/>
      <c r="V24" s="486"/>
      <c r="W24" s="486"/>
      <c r="X24" s="486"/>
      <c r="Y24" s="486"/>
      <c r="Z24" s="486"/>
      <c r="AA24" s="486"/>
      <c r="AB24" s="486"/>
    </row>
    <row r="25" spans="2:28">
      <c r="B25" s="432"/>
      <c r="C25" s="432"/>
      <c r="D25" s="432"/>
      <c r="E25" s="432"/>
      <c r="F25" s="432"/>
      <c r="G25" s="488"/>
      <c r="H25" s="432"/>
      <c r="I25" s="432"/>
      <c r="J25" s="432"/>
      <c r="K25" s="432"/>
      <c r="L25" s="432"/>
      <c r="M25" s="432"/>
      <c r="N25" s="432"/>
      <c r="O25" s="432"/>
      <c r="P25" s="432"/>
      <c r="Q25" s="432"/>
      <c r="R25" s="432"/>
      <c r="S25" s="432"/>
      <c r="T25" s="432"/>
      <c r="U25" s="432"/>
      <c r="V25" s="432"/>
      <c r="W25" s="432"/>
      <c r="X25" s="432"/>
      <c r="Y25" s="432"/>
      <c r="Z25" s="432"/>
      <c r="AA25" s="432"/>
      <c r="AB25" s="432"/>
    </row>
    <row r="26" spans="2:28"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89"/>
      <c r="W26" s="489"/>
      <c r="X26" s="489"/>
      <c r="Y26" s="489"/>
      <c r="Z26" s="489"/>
      <c r="AA26" s="489"/>
      <c r="AB26" s="489"/>
    </row>
    <row r="27" spans="2:28">
      <c r="B27" s="132"/>
      <c r="C27" s="132"/>
      <c r="D27" s="132"/>
      <c r="E27" s="132"/>
      <c r="F27" s="490"/>
      <c r="G27" s="490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</row>
    <row r="28" spans="2:28">
      <c r="B28" s="491"/>
      <c r="C28" s="491"/>
      <c r="D28" s="491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</row>
  </sheetData>
  <mergeCells count="13">
    <mergeCell ref="H5:N8"/>
    <mergeCell ref="O5:AB8"/>
    <mergeCell ref="C17:D17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</mergeCells>
  <pageMargins left="0.70866141732283472" right="0.70866141732283472" top="0.74803149606299213" bottom="0.74803149606299213" header="0.31496062992125984" footer="0.31496062992125984"/>
  <pageSetup paperSize="9" scale="50" fitToWidth="3" orientation="landscape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3"/>
  <sheetViews>
    <sheetView zoomScale="50" zoomScaleNormal="50" zoomScaleSheetLayoutView="50" zoomScalePageLayoutView="77" workbookViewId="0">
      <selection activeCell="V25" sqref="V25"/>
    </sheetView>
  </sheetViews>
  <sheetFormatPr defaultColWidth="9.140625" defaultRowHeight="15.75"/>
  <cols>
    <col min="1" max="1" width="3.5703125" style="341" customWidth="1"/>
    <col min="2" max="2" width="27.5703125" style="341" customWidth="1"/>
    <col min="3" max="3" width="16.42578125" style="341" customWidth="1"/>
    <col min="4" max="4" width="59.7109375" style="341" customWidth="1"/>
    <col min="5" max="5" width="7.140625" style="341" customWidth="1"/>
    <col min="6" max="6" width="9.42578125" style="341" customWidth="1"/>
    <col min="7" max="7" width="7.5703125" style="341" customWidth="1"/>
    <col min="8" max="8" width="5.7109375" style="341" customWidth="1"/>
    <col min="9" max="9" width="6.140625" style="341" customWidth="1"/>
    <col min="10" max="10" width="5.5703125" style="341" customWidth="1"/>
    <col min="11" max="11" width="4.85546875" style="341" customWidth="1"/>
    <col min="12" max="12" width="5.5703125" style="341" customWidth="1"/>
    <col min="13" max="13" width="5" style="341" customWidth="1"/>
    <col min="14" max="14" width="6.28515625" style="341" customWidth="1"/>
    <col min="15" max="15" width="6.7109375" style="341" customWidth="1"/>
    <col min="16" max="16" width="7.140625" style="341" customWidth="1"/>
    <col min="17" max="17" width="4.28515625" style="341" customWidth="1"/>
    <col min="18" max="18" width="6.42578125" style="341" customWidth="1"/>
    <col min="19" max="19" width="5.140625" style="341" customWidth="1"/>
    <col min="20" max="20" width="5.28515625" style="341" customWidth="1"/>
    <col min="21" max="21" width="4.7109375" style="341" customWidth="1"/>
    <col min="22" max="22" width="5.42578125" style="341" customWidth="1"/>
    <col min="23" max="23" width="5.140625" style="341" customWidth="1"/>
    <col min="24" max="24" width="6" style="341" customWidth="1"/>
    <col min="25" max="25" width="6.85546875" style="341" customWidth="1"/>
    <col min="26" max="26" width="5.28515625" style="341" customWidth="1"/>
    <col min="27" max="27" width="5.5703125" style="341" bestFit="1" customWidth="1"/>
    <col min="28" max="28" width="7.85546875" style="341" customWidth="1"/>
    <col min="29" max="29" width="20.7109375" style="341" customWidth="1"/>
    <col min="30" max="16384" width="9.140625" style="341"/>
  </cols>
  <sheetData>
    <row r="2" spans="1:29" ht="18.75" customHeight="1">
      <c r="A2" s="1629" t="s">
        <v>435</v>
      </c>
      <c r="B2" s="1629"/>
      <c r="C2" s="1629"/>
      <c r="D2" s="1629"/>
      <c r="E2" s="1629"/>
      <c r="F2" s="1629"/>
      <c r="G2" s="1629"/>
      <c r="H2" s="1629"/>
      <c r="I2" s="1629"/>
      <c r="J2" s="1629"/>
      <c r="K2" s="1629"/>
      <c r="L2" s="1629"/>
      <c r="M2" s="1629"/>
      <c r="N2" s="1629"/>
      <c r="O2" s="1629"/>
      <c r="P2" s="1629"/>
      <c r="Q2" s="1629"/>
      <c r="R2" s="1629"/>
      <c r="S2" s="1629"/>
      <c r="T2" s="1629"/>
      <c r="U2" s="1629"/>
      <c r="V2" s="1629"/>
      <c r="W2" s="1629"/>
      <c r="X2" s="1629"/>
      <c r="Y2" s="1629"/>
      <c r="Z2" s="1629"/>
      <c r="AA2" s="1629"/>
      <c r="AB2" s="1629"/>
    </row>
    <row r="3" spans="1:29" ht="18.75" customHeight="1">
      <c r="A3" s="1629" t="s">
        <v>436</v>
      </c>
      <c r="B3" s="1629"/>
      <c r="C3" s="1629"/>
      <c r="D3" s="1629"/>
      <c r="E3" s="1629"/>
      <c r="F3" s="1629"/>
      <c r="G3" s="1629"/>
      <c r="H3" s="1629"/>
      <c r="I3" s="1629"/>
      <c r="J3" s="1629"/>
      <c r="K3" s="1629"/>
      <c r="L3" s="1629"/>
      <c r="M3" s="1629"/>
      <c r="N3" s="1629"/>
      <c r="O3" s="1629"/>
      <c r="P3" s="1629"/>
      <c r="Q3" s="1629"/>
      <c r="R3" s="1629"/>
      <c r="S3" s="1629"/>
      <c r="T3" s="1629"/>
      <c r="U3" s="1629"/>
      <c r="V3" s="1629"/>
      <c r="W3" s="1629"/>
      <c r="X3" s="1629"/>
      <c r="Y3" s="1629"/>
      <c r="Z3" s="1629"/>
      <c r="AA3" s="1629"/>
      <c r="AB3" s="1629"/>
    </row>
    <row r="4" spans="1:29" ht="35.450000000000003" customHeight="1" thickBot="1">
      <c r="A4" s="1630" t="s">
        <v>387</v>
      </c>
      <c r="B4" s="1630"/>
      <c r="C4" s="1630"/>
      <c r="D4" s="1630"/>
      <c r="E4" s="1630"/>
      <c r="F4" s="1630"/>
      <c r="G4" s="1630"/>
      <c r="H4" s="1630"/>
      <c r="I4" s="1630"/>
      <c r="J4" s="1630"/>
      <c r="K4" s="1630"/>
      <c r="L4" s="1630"/>
      <c r="M4" s="1630"/>
      <c r="N4" s="1630"/>
      <c r="O4" s="1630"/>
      <c r="P4" s="1630"/>
      <c r="Q4" s="1630"/>
      <c r="R4" s="1630"/>
      <c r="S4" s="1630"/>
      <c r="T4" s="1630"/>
      <c r="U4" s="1630"/>
      <c r="V4" s="1630"/>
      <c r="W4" s="1630"/>
      <c r="X4" s="1630"/>
      <c r="Y4" s="1630"/>
      <c r="Z4" s="1630"/>
      <c r="AA4" s="1630"/>
      <c r="AB4" s="1630"/>
    </row>
    <row r="5" spans="1:29" ht="12.75" customHeight="1">
      <c r="A5" s="1631" t="s">
        <v>14</v>
      </c>
      <c r="B5" s="1634" t="s">
        <v>15</v>
      </c>
      <c r="C5" s="1634" t="s">
        <v>16</v>
      </c>
      <c r="D5" s="1634" t="s">
        <v>17</v>
      </c>
      <c r="E5" s="1631" t="s">
        <v>18</v>
      </c>
      <c r="F5" s="1631" t="s">
        <v>19</v>
      </c>
      <c r="G5" s="1631" t="s">
        <v>20</v>
      </c>
      <c r="H5" s="1637" t="s">
        <v>12</v>
      </c>
      <c r="I5" s="1638"/>
      <c r="J5" s="1638"/>
      <c r="K5" s="1638"/>
      <c r="L5" s="1638"/>
      <c r="M5" s="1638"/>
      <c r="N5" s="1639"/>
      <c r="O5" s="1646" t="s">
        <v>13</v>
      </c>
      <c r="P5" s="1638"/>
      <c r="Q5" s="1638"/>
      <c r="R5" s="1638"/>
      <c r="S5" s="1638"/>
      <c r="T5" s="1638"/>
      <c r="U5" s="1638"/>
      <c r="V5" s="1638"/>
      <c r="W5" s="1638"/>
      <c r="X5" s="1638"/>
      <c r="Y5" s="1638"/>
      <c r="Z5" s="1638"/>
      <c r="AA5" s="1638"/>
      <c r="AB5" s="1647"/>
    </row>
    <row r="6" spans="1:29" ht="3.75" customHeight="1" thickBot="1">
      <c r="A6" s="1632"/>
      <c r="B6" s="1635"/>
      <c r="C6" s="1635"/>
      <c r="D6" s="1635"/>
      <c r="E6" s="1632"/>
      <c r="F6" s="1632"/>
      <c r="G6" s="1632"/>
      <c r="H6" s="1640"/>
      <c r="I6" s="1641"/>
      <c r="J6" s="1641"/>
      <c r="K6" s="1641"/>
      <c r="L6" s="1641"/>
      <c r="M6" s="1641"/>
      <c r="N6" s="1642"/>
      <c r="O6" s="1648"/>
      <c r="P6" s="1641"/>
      <c r="Q6" s="1641"/>
      <c r="R6" s="1641"/>
      <c r="S6" s="1641"/>
      <c r="T6" s="1641"/>
      <c r="U6" s="1641"/>
      <c r="V6" s="1641"/>
      <c r="W6" s="1641"/>
      <c r="X6" s="1641"/>
      <c r="Y6" s="1641"/>
      <c r="Z6" s="1641"/>
      <c r="AA6" s="1641"/>
      <c r="AB6" s="1649"/>
    </row>
    <row r="7" spans="1:29" ht="2.25" hidden="1" customHeight="1">
      <c r="A7" s="1632"/>
      <c r="B7" s="1635"/>
      <c r="C7" s="1635"/>
      <c r="D7" s="1635"/>
      <c r="E7" s="1632"/>
      <c r="F7" s="1632"/>
      <c r="G7" s="1632"/>
      <c r="H7" s="1640"/>
      <c r="I7" s="1641"/>
      <c r="J7" s="1641"/>
      <c r="K7" s="1641"/>
      <c r="L7" s="1641"/>
      <c r="M7" s="1641"/>
      <c r="N7" s="1642"/>
      <c r="O7" s="1648"/>
      <c r="P7" s="1641"/>
      <c r="Q7" s="1641"/>
      <c r="R7" s="1641"/>
      <c r="S7" s="1641"/>
      <c r="T7" s="1641"/>
      <c r="U7" s="1641"/>
      <c r="V7" s="1641"/>
      <c r="W7" s="1641"/>
      <c r="X7" s="1641"/>
      <c r="Y7" s="1641"/>
      <c r="Z7" s="1641"/>
      <c r="AA7" s="1641"/>
      <c r="AB7" s="1649"/>
    </row>
    <row r="8" spans="1:29" ht="13.5" hidden="1" customHeight="1">
      <c r="A8" s="1632"/>
      <c r="B8" s="1635"/>
      <c r="C8" s="1635"/>
      <c r="D8" s="1635"/>
      <c r="E8" s="1632"/>
      <c r="F8" s="1632"/>
      <c r="G8" s="1632"/>
      <c r="H8" s="1643"/>
      <c r="I8" s="1644"/>
      <c r="J8" s="1644"/>
      <c r="K8" s="1644"/>
      <c r="L8" s="1644"/>
      <c r="M8" s="1644"/>
      <c r="N8" s="1645"/>
      <c r="O8" s="1650"/>
      <c r="P8" s="1644"/>
      <c r="Q8" s="1644"/>
      <c r="R8" s="1644"/>
      <c r="S8" s="1644"/>
      <c r="T8" s="1644"/>
      <c r="U8" s="1644"/>
      <c r="V8" s="1644"/>
      <c r="W8" s="1644"/>
      <c r="X8" s="1644"/>
      <c r="Y8" s="1644"/>
      <c r="Z8" s="1644"/>
      <c r="AA8" s="1644"/>
      <c r="AB8" s="1651"/>
    </row>
    <row r="9" spans="1:29" ht="118.5" customHeight="1" thickBot="1">
      <c r="A9" s="1633"/>
      <c r="B9" s="1636"/>
      <c r="C9" s="1636"/>
      <c r="D9" s="1636"/>
      <c r="E9" s="1633"/>
      <c r="F9" s="1633"/>
      <c r="G9" s="1633"/>
      <c r="H9" s="473" t="s">
        <v>21</v>
      </c>
      <c r="I9" s="473" t="s">
        <v>22</v>
      </c>
      <c r="J9" s="473" t="s">
        <v>23</v>
      </c>
      <c r="K9" s="473" t="s">
        <v>24</v>
      </c>
      <c r="L9" s="473" t="s">
        <v>25</v>
      </c>
      <c r="M9" s="473" t="s">
        <v>6</v>
      </c>
      <c r="N9" s="473" t="s">
        <v>26</v>
      </c>
      <c r="O9" s="473" t="s">
        <v>21</v>
      </c>
      <c r="P9" s="473" t="s">
        <v>22</v>
      </c>
      <c r="Q9" s="473" t="s">
        <v>27</v>
      </c>
      <c r="R9" s="473" t="s">
        <v>28</v>
      </c>
      <c r="S9" s="473" t="s">
        <v>25</v>
      </c>
      <c r="T9" s="473" t="s">
        <v>6</v>
      </c>
      <c r="U9" s="473" t="s">
        <v>29</v>
      </c>
      <c r="V9" s="473" t="s">
        <v>7</v>
      </c>
      <c r="W9" s="473" t="s">
        <v>8</v>
      </c>
      <c r="X9" s="473" t="s">
        <v>9</v>
      </c>
      <c r="Y9" s="473" t="s">
        <v>76</v>
      </c>
      <c r="Z9" s="473" t="s">
        <v>11</v>
      </c>
      <c r="AA9" s="473" t="s">
        <v>26</v>
      </c>
      <c r="AB9" s="474" t="s">
        <v>0</v>
      </c>
      <c r="AC9" s="484"/>
    </row>
    <row r="10" spans="1:29" ht="19.5" thickBot="1">
      <c r="A10" s="598">
        <v>1</v>
      </c>
      <c r="B10" s="471">
        <v>2</v>
      </c>
      <c r="C10" s="471">
        <v>3</v>
      </c>
      <c r="D10" s="471">
        <v>4</v>
      </c>
      <c r="E10" s="471">
        <v>5</v>
      </c>
      <c r="F10" s="471">
        <v>6</v>
      </c>
      <c r="G10" s="471">
        <v>7</v>
      </c>
      <c r="H10" s="471">
        <v>8</v>
      </c>
      <c r="I10" s="471">
        <v>9</v>
      </c>
      <c r="J10" s="471">
        <v>10</v>
      </c>
      <c r="K10" s="471">
        <v>11</v>
      </c>
      <c r="L10" s="471">
        <v>12</v>
      </c>
      <c r="M10" s="471">
        <v>13</v>
      </c>
      <c r="N10" s="470">
        <v>14</v>
      </c>
      <c r="O10" s="471">
        <v>15</v>
      </c>
      <c r="P10" s="471">
        <v>16</v>
      </c>
      <c r="Q10" s="471">
        <v>17</v>
      </c>
      <c r="R10" s="471">
        <v>18</v>
      </c>
      <c r="S10" s="471">
        <v>19</v>
      </c>
      <c r="T10" s="471">
        <v>20</v>
      </c>
      <c r="U10" s="471">
        <v>21</v>
      </c>
      <c r="V10" s="471">
        <v>22</v>
      </c>
      <c r="W10" s="471">
        <v>23</v>
      </c>
      <c r="X10" s="471">
        <v>24</v>
      </c>
      <c r="Y10" s="471">
        <v>25</v>
      </c>
      <c r="Z10" s="471">
        <v>26</v>
      </c>
      <c r="AA10" s="472">
        <v>27</v>
      </c>
      <c r="AB10" s="599"/>
    </row>
    <row r="11" spans="1:29" ht="45" customHeight="1" thickBot="1">
      <c r="A11" s="466">
        <v>1</v>
      </c>
      <c r="B11" s="732" t="s">
        <v>182</v>
      </c>
      <c r="C11" s="163"/>
      <c r="D11" s="1142" t="s">
        <v>303</v>
      </c>
      <c r="E11" s="734" t="s">
        <v>44</v>
      </c>
      <c r="F11" s="734">
        <v>565</v>
      </c>
      <c r="G11" s="1143">
        <v>21</v>
      </c>
      <c r="H11" s="1143">
        <v>30</v>
      </c>
      <c r="I11" s="1143">
        <v>30</v>
      </c>
      <c r="J11" s="1133"/>
      <c r="K11" s="1136"/>
      <c r="L11" s="1140"/>
      <c r="M11" s="1133"/>
      <c r="N11" s="1139">
        <f>SUM(H11:M11)</f>
        <v>60</v>
      </c>
      <c r="O11" s="1133"/>
      <c r="P11" s="1133"/>
      <c r="Q11" s="1133"/>
      <c r="R11" s="1133"/>
      <c r="S11" s="1136"/>
      <c r="T11" s="323"/>
      <c r="U11" s="323"/>
      <c r="V11" s="323"/>
      <c r="W11" s="323"/>
      <c r="X11" s="323"/>
      <c r="Y11" s="323"/>
      <c r="Z11" s="323"/>
      <c r="AA11" s="285"/>
      <c r="AB11" s="243">
        <f>N11+AA11</f>
        <v>60</v>
      </c>
      <c r="AC11" s="403"/>
    </row>
    <row r="12" spans="1:29" ht="34.15" customHeight="1" thickBot="1">
      <c r="A12" s="466">
        <v>2</v>
      </c>
      <c r="B12" s="1090" t="s">
        <v>182</v>
      </c>
      <c r="C12" s="189"/>
      <c r="D12" s="1238" t="s">
        <v>305</v>
      </c>
      <c r="E12" s="1242" t="s">
        <v>47</v>
      </c>
      <c r="F12" s="1242">
        <v>567</v>
      </c>
      <c r="G12" s="1242">
        <v>15</v>
      </c>
      <c r="H12" s="1242">
        <v>30</v>
      </c>
      <c r="I12" s="1242">
        <v>30</v>
      </c>
      <c r="J12" s="1135"/>
      <c r="K12" s="1135"/>
      <c r="L12" s="1081"/>
      <c r="M12" s="204"/>
      <c r="N12" s="1139">
        <f t="shared" ref="N12:N16" si="0">SUM(H12:M12)</f>
        <v>60</v>
      </c>
      <c r="O12" s="1135"/>
      <c r="P12" s="1135"/>
      <c r="Q12" s="1135"/>
      <c r="R12" s="1135"/>
      <c r="S12" s="1135"/>
      <c r="T12" s="1135"/>
      <c r="U12" s="1135"/>
      <c r="V12" s="1135"/>
      <c r="W12" s="1135"/>
      <c r="X12" s="1135"/>
      <c r="Y12" s="204"/>
      <c r="Z12" s="204"/>
      <c r="AA12" s="234">
        <f>SUM(O12:Z12)</f>
        <v>0</v>
      </c>
      <c r="AB12" s="243">
        <f>N12+AA12</f>
        <v>60</v>
      </c>
      <c r="AC12" s="403"/>
    </row>
    <row r="13" spans="1:29" ht="39.6" customHeight="1" thickBot="1">
      <c r="A13" s="466">
        <v>3</v>
      </c>
      <c r="B13" s="1090" t="s">
        <v>182</v>
      </c>
      <c r="C13" s="1133"/>
      <c r="D13" s="964" t="s">
        <v>329</v>
      </c>
      <c r="E13" s="1143" t="s">
        <v>47</v>
      </c>
      <c r="F13" s="1143">
        <v>567</v>
      </c>
      <c r="G13" s="1143">
        <v>15</v>
      </c>
      <c r="H13" s="1143">
        <v>30</v>
      </c>
      <c r="I13" s="1143">
        <v>15</v>
      </c>
      <c r="J13" s="1133"/>
      <c r="K13" s="965"/>
      <c r="L13" s="961"/>
      <c r="M13" s="1136"/>
      <c r="N13" s="1139">
        <f t="shared" si="0"/>
        <v>45</v>
      </c>
      <c r="O13" s="1136"/>
      <c r="P13" s="1136"/>
      <c r="Q13" s="1136"/>
      <c r="R13" s="1136"/>
      <c r="S13" s="1136"/>
      <c r="T13" s="1136"/>
      <c r="U13" s="1136"/>
      <c r="V13" s="1136"/>
      <c r="W13" s="1136"/>
      <c r="X13" s="1136"/>
      <c r="Y13" s="1136"/>
      <c r="Z13" s="1136"/>
      <c r="AA13" s="234">
        <f t="shared" ref="AA13:AA15" si="1">SUM(O13:Z13)</f>
        <v>0</v>
      </c>
      <c r="AB13" s="243">
        <f t="shared" ref="AB13:AB15" si="2">N13+AA13</f>
        <v>45</v>
      </c>
      <c r="AC13" s="403"/>
    </row>
    <row r="14" spans="1:29" ht="35.25" customHeight="1" thickBot="1">
      <c r="A14" s="1134">
        <v>4</v>
      </c>
      <c r="B14" s="1090" t="s">
        <v>182</v>
      </c>
      <c r="C14" s="1133"/>
      <c r="D14" s="323" t="s">
        <v>388</v>
      </c>
      <c r="E14" s="1143" t="s">
        <v>47</v>
      </c>
      <c r="F14" s="1143">
        <v>587</v>
      </c>
      <c r="G14" s="1143">
        <v>21</v>
      </c>
      <c r="H14" s="1143">
        <v>30</v>
      </c>
      <c r="I14" s="1143">
        <v>30</v>
      </c>
      <c r="J14" s="1143"/>
      <c r="K14" s="1143"/>
      <c r="L14" s="1143"/>
      <c r="M14" s="1136"/>
      <c r="N14" s="1139">
        <f t="shared" si="0"/>
        <v>60</v>
      </c>
      <c r="O14" s="1136"/>
      <c r="P14" s="1136"/>
      <c r="Q14" s="1136"/>
      <c r="R14" s="1136"/>
      <c r="S14" s="1136"/>
      <c r="T14" s="1136"/>
      <c r="U14" s="1136"/>
      <c r="V14" s="1136"/>
      <c r="W14" s="1136"/>
      <c r="X14" s="1136"/>
      <c r="Y14" s="1136"/>
      <c r="Z14" s="1136"/>
      <c r="AA14" s="234">
        <f t="shared" si="1"/>
        <v>0</v>
      </c>
      <c r="AB14" s="243">
        <f t="shared" si="2"/>
        <v>60</v>
      </c>
      <c r="AC14" s="403"/>
    </row>
    <row r="15" spans="1:29" ht="37.9" customHeight="1" thickBot="1">
      <c r="A15" s="1134">
        <v>5</v>
      </c>
      <c r="B15" s="1090" t="s">
        <v>182</v>
      </c>
      <c r="C15" s="1133"/>
      <c r="D15" s="1088" t="s">
        <v>389</v>
      </c>
      <c r="E15" s="1143" t="s">
        <v>47</v>
      </c>
      <c r="F15" s="1143">
        <v>597</v>
      </c>
      <c r="G15" s="1143">
        <v>15</v>
      </c>
      <c r="H15" s="886"/>
      <c r="I15" s="886"/>
      <c r="J15" s="886"/>
      <c r="K15" s="886"/>
      <c r="L15" s="1136"/>
      <c r="M15" s="1133"/>
      <c r="N15" s="1139">
        <f t="shared" si="0"/>
        <v>0</v>
      </c>
      <c r="O15" s="1133">
        <v>30</v>
      </c>
      <c r="P15" s="1133">
        <v>30</v>
      </c>
      <c r="Q15" s="1133"/>
      <c r="R15" s="1133"/>
      <c r="S15" s="1133"/>
      <c r="T15" s="1133"/>
      <c r="U15" s="1133"/>
      <c r="V15" s="1133"/>
      <c r="W15" s="1133"/>
      <c r="X15" s="1133"/>
      <c r="Y15" s="1133"/>
      <c r="Z15" s="1133"/>
      <c r="AA15" s="234">
        <f t="shared" si="1"/>
        <v>60</v>
      </c>
      <c r="AB15" s="243">
        <f t="shared" si="2"/>
        <v>60</v>
      </c>
      <c r="AC15" s="403"/>
    </row>
    <row r="16" spans="1:29" ht="33" customHeight="1" thickBot="1">
      <c r="A16" s="1134">
        <v>6</v>
      </c>
      <c r="B16" s="468"/>
      <c r="C16" s="1138"/>
      <c r="D16" s="1138"/>
      <c r="E16" s="734"/>
      <c r="F16" s="734"/>
      <c r="G16" s="1143"/>
      <c r="H16" s="886"/>
      <c r="I16" s="1143"/>
      <c r="J16" s="1133"/>
      <c r="K16" s="1136"/>
      <c r="L16" s="1136"/>
      <c r="M16" s="1133"/>
      <c r="N16" s="1139">
        <f t="shared" si="0"/>
        <v>0</v>
      </c>
      <c r="O16" s="1133"/>
      <c r="P16" s="1133"/>
      <c r="Q16" s="1133"/>
      <c r="R16" s="1133"/>
      <c r="S16" s="1136"/>
      <c r="T16" s="323"/>
      <c r="U16" s="323"/>
      <c r="V16" s="323"/>
      <c r="W16" s="323"/>
      <c r="X16" s="323"/>
      <c r="Y16" s="323"/>
      <c r="Z16" s="323"/>
      <c r="AA16" s="285"/>
      <c r="AB16" s="243"/>
      <c r="AC16" s="403"/>
    </row>
    <row r="17" spans="1:29" ht="24" customHeight="1" thickBot="1">
      <c r="A17" s="485"/>
      <c r="B17" s="118" t="s">
        <v>0</v>
      </c>
      <c r="C17" s="325"/>
      <c r="D17" s="325"/>
      <c r="E17" s="325"/>
      <c r="F17" s="325"/>
      <c r="G17" s="325"/>
      <c r="H17" s="325">
        <f t="shared" ref="H17:M17" si="3">SUM(H11:H16)</f>
        <v>120</v>
      </c>
      <c r="I17" s="325">
        <f t="shared" si="3"/>
        <v>105</v>
      </c>
      <c r="J17" s="325">
        <f t="shared" si="3"/>
        <v>0</v>
      </c>
      <c r="K17" s="325">
        <f t="shared" si="3"/>
        <v>0</v>
      </c>
      <c r="L17" s="325">
        <f t="shared" si="3"/>
        <v>0</v>
      </c>
      <c r="M17" s="325">
        <f t="shared" si="3"/>
        <v>0</v>
      </c>
      <c r="N17" s="100">
        <f>SUM(H17:M17)</f>
        <v>225</v>
      </c>
      <c r="O17" s="325">
        <f>SUM(O12:O16)</f>
        <v>30</v>
      </c>
      <c r="P17" s="325">
        <f>SUM(P12:P16)</f>
        <v>30</v>
      </c>
      <c r="Q17" s="325"/>
      <c r="R17" s="325">
        <f>SUM(R12:R16)</f>
        <v>0</v>
      </c>
      <c r="S17" s="325">
        <f>SUM(S12:S16)</f>
        <v>0</v>
      </c>
      <c r="T17" s="325"/>
      <c r="U17" s="325"/>
      <c r="V17" s="325"/>
      <c r="W17" s="325"/>
      <c r="X17" s="325"/>
      <c r="Y17" s="325">
        <f>SUM(Y12:Y16)</f>
        <v>0</v>
      </c>
      <c r="Z17" s="325"/>
      <c r="AA17" s="343">
        <f t="shared" ref="AA17" si="4">SUM(O17:Z17)</f>
        <v>60</v>
      </c>
      <c r="AB17" s="246">
        <f t="shared" ref="AB17" si="5">N17+AA17</f>
        <v>285</v>
      </c>
      <c r="AC17" s="403"/>
    </row>
    <row r="18" spans="1:29">
      <c r="A18" s="486"/>
    </row>
    <row r="19" spans="1:29">
      <c r="A19" s="486"/>
      <c r="C19" s="487"/>
      <c r="D19" s="487"/>
      <c r="E19" s="487"/>
      <c r="F19" s="487"/>
      <c r="G19" s="487"/>
      <c r="H19" s="487"/>
      <c r="I19" s="487"/>
      <c r="J19" s="487"/>
      <c r="K19" s="487"/>
      <c r="L19" s="487"/>
      <c r="M19" s="487"/>
      <c r="N19" s="1137"/>
      <c r="O19" s="487"/>
      <c r="P19" s="487"/>
      <c r="Q19" s="487"/>
      <c r="R19" s="487"/>
      <c r="S19" s="487"/>
      <c r="T19" s="487"/>
      <c r="U19" s="487"/>
      <c r="V19" s="487"/>
      <c r="W19" s="487"/>
      <c r="X19" s="487"/>
      <c r="Y19" s="487"/>
      <c r="Z19" s="487"/>
      <c r="AA19" s="1137"/>
      <c r="AB19" s="1137"/>
    </row>
    <row r="20" spans="1:29" ht="20.25">
      <c r="B20" s="1116" t="s">
        <v>99</v>
      </c>
      <c r="C20" s="1116"/>
      <c r="D20" s="1116"/>
      <c r="E20" s="1129"/>
      <c r="F20" s="1129"/>
      <c r="G20" s="1129"/>
      <c r="H20" s="1129"/>
      <c r="I20" s="1129"/>
      <c r="J20" s="1129"/>
      <c r="K20" s="1129"/>
      <c r="L20" s="1129"/>
      <c r="M20" s="371"/>
      <c r="N20" s="371"/>
      <c r="O20" s="371"/>
      <c r="P20" s="371"/>
      <c r="Q20" s="371"/>
      <c r="R20" s="371"/>
      <c r="T20" s="486"/>
      <c r="U20" s="486"/>
      <c r="V20" s="486"/>
      <c r="W20" s="486"/>
      <c r="X20" s="486"/>
      <c r="Y20" s="486"/>
      <c r="Z20" s="486"/>
      <c r="AA20" s="486"/>
      <c r="AB20" s="486"/>
    </row>
    <row r="21" spans="1:29" ht="20.25">
      <c r="B21" s="1116"/>
      <c r="C21" s="197"/>
      <c r="D21" s="197"/>
      <c r="E21" s="377"/>
      <c r="F21" s="281"/>
      <c r="G21" s="281"/>
      <c r="H21" s="1129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T21" s="486"/>
      <c r="U21" s="486"/>
      <c r="V21" s="486"/>
      <c r="W21" s="486"/>
      <c r="X21" s="486"/>
      <c r="Y21" s="486"/>
      <c r="Z21" s="486"/>
      <c r="AA21" s="486"/>
      <c r="AB21" s="486"/>
    </row>
    <row r="22" spans="1:29" ht="20.25">
      <c r="B22" s="1116" t="s">
        <v>100</v>
      </c>
      <c r="C22" s="1624" t="s">
        <v>434</v>
      </c>
      <c r="D22" s="1624"/>
      <c r="E22" s="1129"/>
      <c r="F22" s="1129"/>
      <c r="G22" s="1129"/>
      <c r="H22" s="1129"/>
      <c r="I22" s="1129"/>
      <c r="J22" s="1129"/>
      <c r="K22" s="1129"/>
      <c r="L22" s="1129"/>
      <c r="M22" s="1129"/>
      <c r="N22" s="1129"/>
      <c r="O22" s="1129"/>
      <c r="P22" s="281"/>
      <c r="Q22" s="1129"/>
      <c r="R22" s="375"/>
      <c r="T22" s="486"/>
      <c r="U22" s="486"/>
      <c r="V22" s="486"/>
      <c r="W22" s="486"/>
      <c r="X22" s="486"/>
      <c r="Y22" s="486"/>
      <c r="Z22" s="486"/>
      <c r="AA22" s="486"/>
      <c r="AB22" s="486"/>
    </row>
    <row r="23" spans="1:29">
      <c r="B23" s="486"/>
      <c r="C23" s="486"/>
      <c r="D23" s="486"/>
      <c r="E23" s="486"/>
      <c r="F23" s="486"/>
      <c r="G23" s="486"/>
      <c r="H23" s="486"/>
      <c r="I23" s="486"/>
      <c r="J23" s="486"/>
      <c r="K23" s="486"/>
      <c r="L23" s="486"/>
      <c r="M23" s="486"/>
      <c r="N23" s="486"/>
      <c r="O23" s="486"/>
      <c r="P23" s="486"/>
      <c r="Q23" s="486"/>
      <c r="R23" s="486"/>
      <c r="S23" s="486"/>
      <c r="T23" s="432"/>
      <c r="U23" s="432"/>
      <c r="V23" s="432"/>
      <c r="W23" s="432"/>
      <c r="X23" s="432"/>
      <c r="Y23" s="432"/>
      <c r="Z23" s="432"/>
      <c r="AA23" s="432"/>
      <c r="AB23" s="432"/>
    </row>
    <row r="24" spans="1:29">
      <c r="B24" s="432"/>
      <c r="C24" s="432"/>
      <c r="D24" s="432"/>
      <c r="E24" s="432"/>
      <c r="F24" s="432"/>
      <c r="G24" s="432"/>
      <c r="H24" s="432"/>
      <c r="I24" s="432"/>
      <c r="J24" s="432"/>
      <c r="K24" s="432"/>
      <c r="L24" s="432"/>
      <c r="M24" s="432"/>
      <c r="N24" s="432"/>
      <c r="O24" s="432"/>
      <c r="P24" s="432"/>
      <c r="Q24" s="432"/>
      <c r="R24" s="432"/>
      <c r="S24" s="432"/>
      <c r="T24" s="432"/>
      <c r="U24" s="432"/>
      <c r="V24" s="432"/>
      <c r="W24" s="432"/>
      <c r="X24" s="432"/>
      <c r="Y24" s="432"/>
      <c r="Z24" s="432"/>
      <c r="AA24" s="432"/>
      <c r="AB24" s="432"/>
    </row>
    <row r="25" spans="1:29">
      <c r="T25" s="486"/>
      <c r="U25" s="486"/>
      <c r="V25" s="486"/>
      <c r="W25" s="486"/>
      <c r="X25" s="486"/>
      <c r="Y25" s="486"/>
      <c r="Z25" s="486"/>
      <c r="AA25" s="486"/>
      <c r="AB25" s="486"/>
    </row>
    <row r="26" spans="1:29">
      <c r="T26" s="486"/>
      <c r="U26" s="486"/>
      <c r="V26" s="486"/>
      <c r="W26" s="486"/>
      <c r="X26" s="486"/>
      <c r="Y26" s="486"/>
      <c r="Z26" s="486"/>
      <c r="AA26" s="486"/>
      <c r="AB26" s="486"/>
    </row>
    <row r="27" spans="1:29">
      <c r="T27" s="486"/>
      <c r="U27" s="486"/>
      <c r="V27" s="486"/>
      <c r="W27" s="486"/>
      <c r="X27" s="486"/>
      <c r="Y27" s="486"/>
      <c r="Z27" s="486"/>
      <c r="AA27" s="486"/>
      <c r="AB27" s="486"/>
    </row>
    <row r="28" spans="1:29">
      <c r="T28" s="486"/>
      <c r="U28" s="486"/>
      <c r="V28" s="486"/>
      <c r="W28" s="486"/>
      <c r="X28" s="486"/>
      <c r="Y28" s="486"/>
      <c r="Z28" s="486"/>
      <c r="AA28" s="486"/>
      <c r="AB28" s="486"/>
    </row>
    <row r="29" spans="1:29">
      <c r="B29" s="486"/>
      <c r="C29" s="486"/>
      <c r="D29" s="486"/>
      <c r="E29" s="486"/>
      <c r="F29" s="486"/>
      <c r="G29" s="486"/>
      <c r="H29" s="486"/>
      <c r="I29" s="486"/>
      <c r="J29" s="486"/>
      <c r="K29" s="486"/>
      <c r="L29" s="486"/>
      <c r="M29" s="486"/>
      <c r="N29" s="486"/>
      <c r="O29" s="486"/>
      <c r="P29" s="486"/>
      <c r="Q29" s="486"/>
      <c r="R29" s="486"/>
      <c r="S29" s="486"/>
      <c r="T29" s="486"/>
      <c r="U29" s="486"/>
      <c r="V29" s="486"/>
      <c r="W29" s="486"/>
      <c r="X29" s="486"/>
      <c r="Y29" s="486"/>
      <c r="Z29" s="486"/>
      <c r="AA29" s="486"/>
      <c r="AB29" s="486"/>
    </row>
    <row r="30" spans="1:29">
      <c r="B30" s="432"/>
      <c r="C30" s="432"/>
      <c r="D30" s="432"/>
      <c r="E30" s="432"/>
      <c r="F30" s="432"/>
      <c r="G30" s="488"/>
      <c r="H30" s="432"/>
      <c r="I30" s="432"/>
      <c r="J30" s="432"/>
      <c r="K30" s="432"/>
      <c r="L30" s="432"/>
      <c r="M30" s="432"/>
      <c r="N30" s="432"/>
      <c r="O30" s="432"/>
      <c r="P30" s="432"/>
      <c r="Q30" s="432"/>
      <c r="R30" s="432"/>
      <c r="S30" s="432"/>
      <c r="T30" s="432"/>
      <c r="U30" s="432"/>
      <c r="V30" s="432"/>
      <c r="W30" s="432"/>
      <c r="X30" s="432"/>
      <c r="Y30" s="432"/>
      <c r="Z30" s="432"/>
      <c r="AA30" s="432"/>
      <c r="AB30" s="432"/>
    </row>
    <row r="31" spans="1:29">
      <c r="B31" s="489"/>
      <c r="C31" s="489"/>
      <c r="D31" s="489"/>
      <c r="E31" s="489"/>
      <c r="F31" s="489"/>
      <c r="G31" s="489"/>
      <c r="H31" s="489"/>
      <c r="I31" s="489"/>
      <c r="J31" s="489"/>
      <c r="K31" s="489"/>
      <c r="L31" s="489"/>
      <c r="M31" s="489"/>
      <c r="N31" s="489"/>
      <c r="O31" s="489"/>
      <c r="P31" s="489"/>
      <c r="Q31" s="489"/>
      <c r="R31" s="489"/>
      <c r="S31" s="489"/>
      <c r="T31" s="489"/>
      <c r="U31" s="489"/>
      <c r="V31" s="489"/>
      <c r="W31" s="489"/>
      <c r="X31" s="489"/>
      <c r="Y31" s="489"/>
      <c r="Z31" s="489"/>
      <c r="AA31" s="489"/>
      <c r="AB31" s="489"/>
    </row>
    <row r="32" spans="1:29">
      <c r="B32" s="132"/>
      <c r="C32" s="132"/>
      <c r="D32" s="132"/>
      <c r="E32" s="132"/>
      <c r="F32" s="490"/>
      <c r="G32" s="490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</row>
    <row r="33" spans="2:28">
      <c r="B33" s="491"/>
      <c r="C33" s="491"/>
      <c r="D33" s="491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</row>
  </sheetData>
  <mergeCells count="13">
    <mergeCell ref="C22:D22"/>
    <mergeCell ref="H5:N8"/>
    <mergeCell ref="O5:AB8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</mergeCells>
  <pageMargins left="0.70866141732283472" right="0.70866141732283472" top="0.74803149606299213" bottom="0.74803149606299213" header="0.31496062992125984" footer="0.31496062992125984"/>
  <pageSetup paperSize="9" scale="50" fitToWidth="3" orientation="landscape" verticalDpi="36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27"/>
  <sheetViews>
    <sheetView view="pageBreakPreview" zoomScale="60" zoomScaleNormal="50" workbookViewId="0">
      <selection activeCell="N32" sqref="N32"/>
    </sheetView>
  </sheetViews>
  <sheetFormatPr defaultColWidth="8.85546875" defaultRowHeight="15"/>
  <cols>
    <col min="1" max="1" width="4.42578125" style="885" customWidth="1"/>
    <col min="2" max="2" width="22.7109375" style="885" customWidth="1"/>
    <col min="3" max="3" width="9.7109375" style="885" customWidth="1"/>
    <col min="4" max="4" width="62.7109375" style="885" customWidth="1"/>
    <col min="5" max="5" width="10.140625" style="885" customWidth="1"/>
    <col min="6" max="6" width="7.42578125" style="885" customWidth="1"/>
    <col min="7" max="7" width="7.28515625" style="885" customWidth="1"/>
    <col min="8" max="8" width="5.7109375" style="885" customWidth="1"/>
    <col min="9" max="9" width="6.140625" style="885" customWidth="1"/>
    <col min="10" max="10" width="3.85546875" style="885" customWidth="1"/>
    <col min="11" max="11" width="4" style="885" customWidth="1"/>
    <col min="12" max="12" width="3.42578125" style="885" customWidth="1"/>
    <col min="13" max="13" width="4.7109375" style="885" customWidth="1"/>
    <col min="14" max="14" width="5.5703125" style="885" customWidth="1"/>
    <col min="15" max="15" width="6.85546875" style="885" customWidth="1"/>
    <col min="16" max="16" width="6.140625" style="885" bestFit="1" customWidth="1"/>
    <col min="17" max="17" width="3.5703125" style="885" bestFit="1" customWidth="1"/>
    <col min="18" max="18" width="4" style="885" bestFit="1" customWidth="1"/>
    <col min="19" max="19" width="3.5703125" style="885" bestFit="1" customWidth="1"/>
    <col min="20" max="20" width="3.140625" style="885" customWidth="1"/>
    <col min="21" max="21" width="3.42578125" style="885" customWidth="1"/>
    <col min="22" max="22" width="3" style="885" customWidth="1"/>
    <col min="23" max="23" width="3.7109375" style="885" customWidth="1"/>
    <col min="24" max="24" width="3.85546875" style="885" customWidth="1"/>
    <col min="25" max="25" width="5" style="885" customWidth="1"/>
    <col min="26" max="26" width="4.7109375" style="885" customWidth="1"/>
    <col min="27" max="28" width="6.140625" style="885" bestFit="1" customWidth="1"/>
    <col min="29" max="29" width="6.7109375" style="885" customWidth="1"/>
    <col min="30" max="16384" width="8.85546875" style="885"/>
  </cols>
  <sheetData>
    <row r="2" spans="1:30" ht="18.75" customHeight="1">
      <c r="A2" s="1579" t="s">
        <v>264</v>
      </c>
      <c r="B2" s="1579"/>
      <c r="C2" s="1579"/>
      <c r="D2" s="1579"/>
      <c r="E2" s="1579"/>
      <c r="F2" s="1579"/>
      <c r="G2" s="1579"/>
      <c r="H2" s="1579"/>
      <c r="I2" s="1579"/>
      <c r="J2" s="1579"/>
      <c r="K2" s="1579"/>
      <c r="L2" s="1579"/>
      <c r="M2" s="1579"/>
      <c r="N2" s="1579"/>
      <c r="O2" s="1579"/>
      <c r="P2" s="1579"/>
      <c r="Q2" s="1579"/>
      <c r="R2" s="1579"/>
      <c r="S2" s="1579"/>
      <c r="T2" s="1579"/>
      <c r="U2" s="1579"/>
      <c r="V2" s="1579"/>
      <c r="W2" s="1579"/>
      <c r="X2" s="1579"/>
      <c r="Y2" s="1579"/>
      <c r="Z2" s="1579"/>
      <c r="AA2" s="1579"/>
      <c r="AB2" s="1579"/>
    </row>
    <row r="3" spans="1:30" ht="18.75" customHeight="1">
      <c r="A3" s="1579" t="s">
        <v>246</v>
      </c>
      <c r="B3" s="1579"/>
      <c r="C3" s="1579"/>
      <c r="D3" s="1579"/>
      <c r="E3" s="1579"/>
      <c r="F3" s="1579"/>
      <c r="G3" s="1579"/>
      <c r="H3" s="1579"/>
      <c r="I3" s="1579"/>
      <c r="J3" s="1579"/>
      <c r="K3" s="1579"/>
      <c r="L3" s="1579"/>
      <c r="M3" s="1579"/>
      <c r="N3" s="1579"/>
      <c r="O3" s="1579"/>
      <c r="P3" s="1579"/>
      <c r="Q3" s="1579"/>
      <c r="R3" s="1579"/>
      <c r="S3" s="1579"/>
      <c r="T3" s="1579"/>
      <c r="U3" s="1579"/>
      <c r="V3" s="1579"/>
      <c r="W3" s="1579"/>
      <c r="X3" s="1579"/>
      <c r="Y3" s="1579"/>
      <c r="Z3" s="1579"/>
      <c r="AA3" s="1579"/>
      <c r="AB3" s="1579"/>
    </row>
    <row r="4" spans="1:30" ht="21.75" customHeight="1" thickBot="1">
      <c r="A4" s="1580" t="s">
        <v>413</v>
      </c>
      <c r="B4" s="1580"/>
      <c r="C4" s="1580"/>
      <c r="D4" s="1580"/>
      <c r="E4" s="1580"/>
      <c r="F4" s="1580"/>
      <c r="G4" s="1580"/>
      <c r="H4" s="1580"/>
      <c r="I4" s="1580"/>
      <c r="J4" s="1580"/>
      <c r="K4" s="1580"/>
      <c r="L4" s="1580"/>
      <c r="M4" s="1580"/>
      <c r="N4" s="1580"/>
      <c r="O4" s="1580"/>
      <c r="P4" s="1580"/>
      <c r="Q4" s="1580"/>
      <c r="R4" s="1580"/>
      <c r="S4" s="1580"/>
      <c r="T4" s="1580"/>
      <c r="U4" s="1580"/>
      <c r="V4" s="1580"/>
      <c r="W4" s="1580"/>
      <c r="X4" s="1580"/>
      <c r="Y4" s="1580"/>
      <c r="Z4" s="1580"/>
      <c r="AA4" s="1580"/>
      <c r="AB4" s="1580"/>
    </row>
    <row r="5" spans="1:30" ht="12.75" customHeight="1">
      <c r="A5" s="1581" t="s">
        <v>14</v>
      </c>
      <c r="B5" s="1584" t="s">
        <v>15</v>
      </c>
      <c r="C5" s="1584" t="s">
        <v>16</v>
      </c>
      <c r="D5" s="1584" t="s">
        <v>17</v>
      </c>
      <c r="E5" s="1581" t="s">
        <v>18</v>
      </c>
      <c r="F5" s="1581" t="s">
        <v>19</v>
      </c>
      <c r="G5" s="1581" t="s">
        <v>20</v>
      </c>
      <c r="H5" s="1561" t="s">
        <v>12</v>
      </c>
      <c r="I5" s="1562"/>
      <c r="J5" s="1562"/>
      <c r="K5" s="1562"/>
      <c r="L5" s="1562"/>
      <c r="M5" s="1562"/>
      <c r="N5" s="1563"/>
      <c r="O5" s="1570" t="s">
        <v>13</v>
      </c>
      <c r="P5" s="1562"/>
      <c r="Q5" s="1562"/>
      <c r="R5" s="1562"/>
      <c r="S5" s="1562"/>
      <c r="T5" s="1562"/>
      <c r="U5" s="1562"/>
      <c r="V5" s="1562"/>
      <c r="W5" s="1562"/>
      <c r="X5" s="1562"/>
      <c r="Y5" s="1562"/>
      <c r="Z5" s="1562"/>
      <c r="AA5" s="1562"/>
      <c r="AB5" s="1571"/>
    </row>
    <row r="6" spans="1:30" ht="3.75" customHeight="1" thickBot="1">
      <c r="A6" s="1582"/>
      <c r="B6" s="1585"/>
      <c r="C6" s="1585"/>
      <c r="D6" s="1585"/>
      <c r="E6" s="1582"/>
      <c r="F6" s="1582"/>
      <c r="G6" s="1582"/>
      <c r="H6" s="1564"/>
      <c r="I6" s="1565"/>
      <c r="J6" s="1565"/>
      <c r="K6" s="1565"/>
      <c r="L6" s="1565"/>
      <c r="M6" s="1565"/>
      <c r="N6" s="1566"/>
      <c r="O6" s="1572"/>
      <c r="P6" s="1565"/>
      <c r="Q6" s="1565"/>
      <c r="R6" s="1565"/>
      <c r="S6" s="1565"/>
      <c r="T6" s="1565"/>
      <c r="U6" s="1565"/>
      <c r="V6" s="1565"/>
      <c r="W6" s="1565"/>
      <c r="X6" s="1565"/>
      <c r="Y6" s="1565"/>
      <c r="Z6" s="1565"/>
      <c r="AA6" s="1565"/>
      <c r="AB6" s="1573"/>
    </row>
    <row r="7" spans="1:30" ht="2.25" hidden="1" customHeight="1">
      <c r="A7" s="1582"/>
      <c r="B7" s="1585"/>
      <c r="C7" s="1585"/>
      <c r="D7" s="1585"/>
      <c r="E7" s="1582"/>
      <c r="F7" s="1582"/>
      <c r="G7" s="1582"/>
      <c r="H7" s="1564"/>
      <c r="I7" s="1565"/>
      <c r="J7" s="1565"/>
      <c r="K7" s="1565"/>
      <c r="L7" s="1565"/>
      <c r="M7" s="1565"/>
      <c r="N7" s="1566"/>
      <c r="O7" s="1572"/>
      <c r="P7" s="1565"/>
      <c r="Q7" s="1565"/>
      <c r="R7" s="1565"/>
      <c r="S7" s="1565"/>
      <c r="T7" s="1565"/>
      <c r="U7" s="1565"/>
      <c r="V7" s="1565"/>
      <c r="W7" s="1565"/>
      <c r="X7" s="1565"/>
      <c r="Y7" s="1565"/>
      <c r="Z7" s="1565"/>
      <c r="AA7" s="1565"/>
      <c r="AB7" s="1573"/>
    </row>
    <row r="8" spans="1:30" ht="13.5" hidden="1" customHeight="1">
      <c r="A8" s="1582"/>
      <c r="B8" s="1585"/>
      <c r="C8" s="1585"/>
      <c r="D8" s="1585"/>
      <c r="E8" s="1582"/>
      <c r="F8" s="1582"/>
      <c r="G8" s="1582"/>
      <c r="H8" s="1567"/>
      <c r="I8" s="1568"/>
      <c r="J8" s="1568"/>
      <c r="K8" s="1568"/>
      <c r="L8" s="1568"/>
      <c r="M8" s="1568"/>
      <c r="N8" s="1569"/>
      <c r="O8" s="1574"/>
      <c r="P8" s="1568"/>
      <c r="Q8" s="1568"/>
      <c r="R8" s="1568"/>
      <c r="S8" s="1568"/>
      <c r="T8" s="1568"/>
      <c r="U8" s="1568"/>
      <c r="V8" s="1568"/>
      <c r="W8" s="1568"/>
      <c r="X8" s="1568"/>
      <c r="Y8" s="1568"/>
      <c r="Z8" s="1568"/>
      <c r="AA8" s="1568"/>
      <c r="AB8" s="1573"/>
    </row>
    <row r="9" spans="1:30" ht="118.5" customHeight="1" thickBot="1">
      <c r="A9" s="1583"/>
      <c r="B9" s="1586"/>
      <c r="C9" s="1586"/>
      <c r="D9" s="1586"/>
      <c r="E9" s="1583"/>
      <c r="F9" s="1583"/>
      <c r="G9" s="1583"/>
      <c r="H9" s="39" t="s">
        <v>21</v>
      </c>
      <c r="I9" s="39" t="s">
        <v>22</v>
      </c>
      <c r="J9" s="39" t="s">
        <v>23</v>
      </c>
      <c r="K9" s="39" t="s">
        <v>24</v>
      </c>
      <c r="L9" s="39" t="s">
        <v>25</v>
      </c>
      <c r="M9" s="39" t="s">
        <v>6</v>
      </c>
      <c r="N9" s="39" t="s">
        <v>26</v>
      </c>
      <c r="O9" s="39" t="s">
        <v>21</v>
      </c>
      <c r="P9" s="39" t="s">
        <v>22</v>
      </c>
      <c r="Q9" s="39" t="s">
        <v>27</v>
      </c>
      <c r="R9" s="39" t="s">
        <v>28</v>
      </c>
      <c r="S9" s="39" t="s">
        <v>25</v>
      </c>
      <c r="T9" s="39" t="s">
        <v>6</v>
      </c>
      <c r="U9" s="39" t="s">
        <v>29</v>
      </c>
      <c r="V9" s="39" t="s">
        <v>7</v>
      </c>
      <c r="W9" s="39" t="s">
        <v>8</v>
      </c>
      <c r="X9" s="39" t="s">
        <v>9</v>
      </c>
      <c r="Y9" s="39" t="s">
        <v>10</v>
      </c>
      <c r="Z9" s="39" t="s">
        <v>11</v>
      </c>
      <c r="AA9" s="559" t="s">
        <v>26</v>
      </c>
      <c r="AB9" s="39" t="s">
        <v>0</v>
      </c>
      <c r="AC9" s="558"/>
      <c r="AD9" s="57"/>
    </row>
    <row r="10" spans="1:30">
      <c r="A10" s="38">
        <v>1</v>
      </c>
      <c r="B10" s="38">
        <v>2</v>
      </c>
      <c r="C10" s="38">
        <v>3</v>
      </c>
      <c r="D10" s="38">
        <v>4</v>
      </c>
      <c r="E10" s="38">
        <v>5</v>
      </c>
      <c r="F10" s="38">
        <v>6</v>
      </c>
      <c r="G10" s="38">
        <v>7</v>
      </c>
      <c r="H10" s="38">
        <v>8</v>
      </c>
      <c r="I10" s="38">
        <v>9</v>
      </c>
      <c r="J10" s="38">
        <v>10</v>
      </c>
      <c r="K10" s="38">
        <v>11</v>
      </c>
      <c r="L10" s="38">
        <v>12</v>
      </c>
      <c r="M10" s="38">
        <v>13</v>
      </c>
      <c r="N10" s="38">
        <v>14</v>
      </c>
      <c r="O10" s="38">
        <v>15</v>
      </c>
      <c r="P10" s="38">
        <v>16</v>
      </c>
      <c r="Q10" s="38">
        <v>17</v>
      </c>
      <c r="R10" s="38">
        <v>18</v>
      </c>
      <c r="S10" s="38">
        <v>19</v>
      </c>
      <c r="T10" s="38">
        <v>20</v>
      </c>
      <c r="U10" s="38">
        <v>21</v>
      </c>
      <c r="V10" s="38">
        <v>22</v>
      </c>
      <c r="W10" s="38">
        <v>23</v>
      </c>
      <c r="X10" s="38">
        <v>24</v>
      </c>
      <c r="Y10" s="38">
        <v>25</v>
      </c>
      <c r="Z10" s="38">
        <v>26</v>
      </c>
      <c r="AA10" s="353">
        <v>27</v>
      </c>
      <c r="AB10" s="354">
        <v>28</v>
      </c>
    </row>
    <row r="11" spans="1:30" ht="18.75">
      <c r="A11" s="888">
        <v>1</v>
      </c>
      <c r="B11" s="1652" t="s">
        <v>214</v>
      </c>
      <c r="C11" s="1176"/>
      <c r="D11" s="1655" t="s">
        <v>187</v>
      </c>
      <c r="E11" s="1136" t="s">
        <v>47</v>
      </c>
      <c r="F11" s="1136">
        <v>310</v>
      </c>
      <c r="G11" s="1136">
        <v>19</v>
      </c>
      <c r="H11" s="1136">
        <v>30</v>
      </c>
      <c r="I11" s="1136">
        <v>15</v>
      </c>
      <c r="J11" s="1136"/>
      <c r="K11" s="1136"/>
      <c r="L11" s="1136"/>
      <c r="M11" s="1136"/>
      <c r="N11" s="1136">
        <f>SUM(H11:M11)</f>
        <v>45</v>
      </c>
      <c r="O11" s="399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1169"/>
      <c r="AB11" s="1159">
        <f>N11+AA11</f>
        <v>45</v>
      </c>
    </row>
    <row r="12" spans="1:30" ht="18.75">
      <c r="A12" s="888">
        <v>2</v>
      </c>
      <c r="B12" s="1653"/>
      <c r="C12" s="1176"/>
      <c r="D12" s="1656"/>
      <c r="E12" s="1136" t="s">
        <v>47</v>
      </c>
      <c r="F12" s="1136">
        <v>312</v>
      </c>
      <c r="G12" s="1136">
        <v>18</v>
      </c>
      <c r="H12" s="1136"/>
      <c r="I12" s="1136"/>
      <c r="J12" s="1136"/>
      <c r="K12" s="1136"/>
      <c r="L12" s="1136"/>
      <c r="M12" s="1136"/>
      <c r="N12" s="1136"/>
      <c r="O12" s="399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1169"/>
      <c r="AB12" s="1159">
        <f t="shared" ref="AB12:AB21" si="0">N12+AA12</f>
        <v>0</v>
      </c>
    </row>
    <row r="13" spans="1:30" ht="18.75">
      <c r="A13" s="888">
        <v>3</v>
      </c>
      <c r="B13" s="1654"/>
      <c r="C13" s="1176"/>
      <c r="D13" s="1657"/>
      <c r="E13" s="1136" t="s">
        <v>47</v>
      </c>
      <c r="F13" s="1136">
        <v>718</v>
      </c>
      <c r="G13" s="1136">
        <v>30</v>
      </c>
      <c r="H13" s="1143"/>
      <c r="I13" s="1143"/>
      <c r="J13" s="1136"/>
      <c r="K13" s="1136"/>
      <c r="L13" s="1136"/>
      <c r="M13" s="1143"/>
      <c r="N13" s="1143"/>
      <c r="O13" s="399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1169"/>
      <c r="AB13" s="1159">
        <f t="shared" si="0"/>
        <v>0</v>
      </c>
    </row>
    <row r="14" spans="1:30" s="62" customFormat="1" ht="22.9" customHeight="1">
      <c r="A14" s="876">
        <v>4</v>
      </c>
      <c r="B14" s="1620" t="s">
        <v>182</v>
      </c>
      <c r="C14" s="883"/>
      <c r="D14" s="1658" t="s">
        <v>391</v>
      </c>
      <c r="E14" s="1143" t="s">
        <v>47</v>
      </c>
      <c r="F14" s="1143">
        <v>572</v>
      </c>
      <c r="G14" s="1143">
        <v>24</v>
      </c>
      <c r="H14" s="1143">
        <v>30</v>
      </c>
      <c r="I14" s="1143">
        <v>30</v>
      </c>
      <c r="J14" s="195"/>
      <c r="K14" s="195"/>
      <c r="L14" s="1141"/>
      <c r="M14" s="1141"/>
      <c r="N14" s="1143">
        <f t="shared" ref="N14:N16" si="1">SUM(H14:M14)</f>
        <v>60</v>
      </c>
      <c r="O14" s="1136"/>
      <c r="P14" s="1136"/>
      <c r="Q14" s="1136"/>
      <c r="R14" s="1136"/>
      <c r="S14" s="879"/>
      <c r="T14" s="879"/>
      <c r="U14" s="879"/>
      <c r="V14" s="879"/>
      <c r="W14" s="879"/>
      <c r="X14" s="879"/>
      <c r="Y14" s="879"/>
      <c r="Z14" s="879"/>
      <c r="AA14" s="1156"/>
      <c r="AB14" s="1159">
        <f t="shared" si="0"/>
        <v>60</v>
      </c>
      <c r="AC14" s="371"/>
      <c r="AD14" s="371"/>
    </row>
    <row r="15" spans="1:30" s="62" customFormat="1" ht="18.75">
      <c r="A15" s="876">
        <v>5</v>
      </c>
      <c r="B15" s="1661"/>
      <c r="C15" s="1141"/>
      <c r="D15" s="1659"/>
      <c r="E15" s="1143" t="s">
        <v>47</v>
      </c>
      <c r="F15" s="1143">
        <v>574</v>
      </c>
      <c r="G15" s="1143">
        <v>23</v>
      </c>
      <c r="H15" s="1143"/>
      <c r="I15" s="1143">
        <v>30</v>
      </c>
      <c r="J15" s="195"/>
      <c r="K15" s="195"/>
      <c r="L15" s="1133"/>
      <c r="M15" s="1139"/>
      <c r="N15" s="1143">
        <f t="shared" si="1"/>
        <v>30</v>
      </c>
      <c r="O15" s="1133"/>
      <c r="P15" s="1133"/>
      <c r="Q15" s="1133"/>
      <c r="R15" s="1133"/>
      <c r="S15" s="879"/>
      <c r="T15" s="879"/>
      <c r="U15" s="879"/>
      <c r="V15" s="879"/>
      <c r="W15" s="879"/>
      <c r="X15" s="879"/>
      <c r="Y15" s="879"/>
      <c r="Z15" s="879"/>
      <c r="AA15" s="1157"/>
      <c r="AB15" s="1159">
        <f t="shared" si="0"/>
        <v>30</v>
      </c>
      <c r="AC15" s="371"/>
      <c r="AD15" s="371"/>
    </row>
    <row r="16" spans="1:30" s="62" customFormat="1" ht="18.75">
      <c r="A16" s="888">
        <v>6</v>
      </c>
      <c r="B16" s="1621"/>
      <c r="C16" s="1141"/>
      <c r="D16" s="1660"/>
      <c r="E16" s="1143" t="s">
        <v>47</v>
      </c>
      <c r="F16" s="1143">
        <v>576</v>
      </c>
      <c r="G16" s="1143">
        <v>23</v>
      </c>
      <c r="H16" s="1143"/>
      <c r="I16" s="1143">
        <v>30</v>
      </c>
      <c r="J16" s="195"/>
      <c r="K16" s="195"/>
      <c r="L16" s="1133"/>
      <c r="M16" s="1139"/>
      <c r="N16" s="1143">
        <f t="shared" si="1"/>
        <v>30</v>
      </c>
      <c r="O16" s="1133"/>
      <c r="P16" s="1133"/>
      <c r="Q16" s="1133"/>
      <c r="R16" s="1133"/>
      <c r="S16" s="879"/>
      <c r="T16" s="879"/>
      <c r="U16" s="879"/>
      <c r="V16" s="879"/>
      <c r="W16" s="879"/>
      <c r="X16" s="879"/>
      <c r="Y16" s="879"/>
      <c r="Z16" s="879"/>
      <c r="AA16" s="1157"/>
      <c r="AB16" s="1159">
        <f t="shared" si="0"/>
        <v>30</v>
      </c>
      <c r="AC16" s="371"/>
      <c r="AD16" s="371"/>
    </row>
    <row r="17" spans="1:38" ht="28.9" customHeight="1">
      <c r="A17" s="881">
        <v>7</v>
      </c>
      <c r="B17" s="1620" t="s">
        <v>182</v>
      </c>
      <c r="C17" s="1124"/>
      <c r="D17" s="1652" t="s">
        <v>216</v>
      </c>
      <c r="E17" s="1136" t="s">
        <v>37</v>
      </c>
      <c r="F17" s="1136" t="s">
        <v>205</v>
      </c>
      <c r="G17" s="1136">
        <v>37</v>
      </c>
      <c r="H17" s="886"/>
      <c r="I17" s="886"/>
      <c r="J17" s="878"/>
      <c r="K17" s="1121"/>
      <c r="L17" s="878"/>
      <c r="M17" s="878"/>
      <c r="N17" s="878"/>
      <c r="O17" s="876">
        <v>30</v>
      </c>
      <c r="P17" s="876">
        <v>30</v>
      </c>
      <c r="Q17" s="878"/>
      <c r="R17" s="878"/>
      <c r="S17" s="878"/>
      <c r="T17" s="878"/>
      <c r="U17" s="878"/>
      <c r="V17" s="878"/>
      <c r="W17" s="878"/>
      <c r="X17" s="878"/>
      <c r="Y17" s="878"/>
      <c r="Z17" s="878"/>
      <c r="AA17" s="1157">
        <f>SUM(O17:Z17)</f>
        <v>60</v>
      </c>
      <c r="AB17" s="1159">
        <f t="shared" si="0"/>
        <v>60</v>
      </c>
      <c r="AC17" s="286"/>
      <c r="AD17" s="286"/>
      <c r="AE17" s="1618"/>
      <c r="AF17" s="192"/>
      <c r="AG17" s="1619"/>
      <c r="AH17" s="335"/>
      <c r="AI17" s="335"/>
      <c r="AJ17" s="336"/>
      <c r="AK17" s="335"/>
      <c r="AL17" s="513"/>
    </row>
    <row r="18" spans="1:38" ht="18.75">
      <c r="A18" s="880">
        <v>8</v>
      </c>
      <c r="B18" s="1661"/>
      <c r="C18" s="1124"/>
      <c r="D18" s="1653"/>
      <c r="E18" s="1136" t="s">
        <v>37</v>
      </c>
      <c r="F18" s="1136" t="s">
        <v>206</v>
      </c>
      <c r="G18" s="1136">
        <v>25</v>
      </c>
      <c r="H18" s="886"/>
      <c r="I18" s="886"/>
      <c r="J18" s="878"/>
      <c r="K18" s="1120"/>
      <c r="L18" s="878"/>
      <c r="M18" s="878"/>
      <c r="N18" s="878"/>
      <c r="O18" s="876"/>
      <c r="P18" s="876">
        <v>30</v>
      </c>
      <c r="Q18" s="878"/>
      <c r="R18" s="878"/>
      <c r="S18" s="878"/>
      <c r="T18" s="878"/>
      <c r="U18" s="878"/>
      <c r="V18" s="878"/>
      <c r="W18" s="878"/>
      <c r="X18" s="878"/>
      <c r="Y18" s="878"/>
      <c r="Z18" s="878"/>
      <c r="AA18" s="1157">
        <f>SUM(O18:Z18)</f>
        <v>30</v>
      </c>
      <c r="AB18" s="1159">
        <f t="shared" si="0"/>
        <v>30</v>
      </c>
      <c r="AC18" s="286"/>
      <c r="AD18" s="286"/>
      <c r="AE18" s="1618"/>
      <c r="AF18" s="342"/>
      <c r="AG18" s="1619"/>
      <c r="AH18" s="335"/>
      <c r="AI18" s="335"/>
      <c r="AJ18" s="336"/>
      <c r="AK18" s="335"/>
      <c r="AL18" s="182"/>
    </row>
    <row r="19" spans="1:38" ht="19.899999999999999" customHeight="1">
      <c r="A19" s="125">
        <v>9</v>
      </c>
      <c r="B19" s="1661"/>
      <c r="C19" s="1177"/>
      <c r="D19" s="1654"/>
      <c r="E19" s="1136" t="s">
        <v>37</v>
      </c>
      <c r="F19" s="1136" t="s">
        <v>207</v>
      </c>
      <c r="G19" s="1136">
        <v>25</v>
      </c>
      <c r="H19" s="393"/>
      <c r="I19" s="1117"/>
      <c r="J19" s="313"/>
      <c r="K19" s="1120"/>
      <c r="L19" s="1132"/>
      <c r="M19" s="1132"/>
      <c r="N19" s="887"/>
      <c r="O19" s="881"/>
      <c r="P19" s="881">
        <v>30</v>
      </c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1156">
        <f>SUM(O19:Z19)</f>
        <v>30</v>
      </c>
      <c r="AB19" s="1159">
        <f t="shared" si="0"/>
        <v>30</v>
      </c>
      <c r="AC19" s="286"/>
      <c r="AD19" s="286"/>
      <c r="AE19" s="57"/>
      <c r="AF19" s="57"/>
      <c r="AG19" s="57"/>
      <c r="AH19" s="57"/>
      <c r="AI19" s="57"/>
      <c r="AJ19" s="57"/>
      <c r="AK19" s="57"/>
      <c r="AL19" s="57"/>
    </row>
    <row r="20" spans="1:38" ht="24" customHeight="1" thickBot="1">
      <c r="A20" s="880">
        <v>10</v>
      </c>
      <c r="B20" s="1133"/>
      <c r="C20" s="1177"/>
      <c r="D20" s="1123"/>
      <c r="E20" s="292"/>
      <c r="F20" s="292"/>
      <c r="G20" s="292"/>
      <c r="H20" s="394"/>
      <c r="I20" s="1135"/>
      <c r="J20" s="636"/>
      <c r="K20" s="1120"/>
      <c r="L20" s="1130"/>
      <c r="M20" s="1130"/>
      <c r="N20" s="943"/>
      <c r="O20" s="1167"/>
      <c r="P20" s="1167"/>
      <c r="Q20" s="1167"/>
      <c r="R20" s="1167"/>
      <c r="S20" s="1167"/>
      <c r="T20" s="1167"/>
      <c r="U20" s="1167"/>
      <c r="V20" s="1167"/>
      <c r="W20" s="1167"/>
      <c r="X20" s="1167"/>
      <c r="Y20" s="1167"/>
      <c r="Z20" s="1167"/>
      <c r="AA20" s="1158"/>
      <c r="AB20" s="1170">
        <f t="shared" si="0"/>
        <v>0</v>
      </c>
      <c r="AC20" s="286"/>
      <c r="AD20" s="286"/>
    </row>
    <row r="21" spans="1:38" ht="25.9" customHeight="1" thickBot="1">
      <c r="A21" s="889"/>
      <c r="B21" s="1178" t="s">
        <v>2</v>
      </c>
      <c r="C21" s="1175"/>
      <c r="D21" s="114"/>
      <c r="E21" s="537"/>
      <c r="F21" s="537"/>
      <c r="G21" s="112"/>
      <c r="H21" s="112">
        <f>SUM(H11:H20)</f>
        <v>60</v>
      </c>
      <c r="I21" s="112">
        <f>SUM(I11:I20)</f>
        <v>105</v>
      </c>
      <c r="J21" s="112"/>
      <c r="K21" s="112"/>
      <c r="L21" s="112"/>
      <c r="M21" s="112"/>
      <c r="N21" s="114">
        <f>SUM(H21:M21)</f>
        <v>165</v>
      </c>
      <c r="O21" s="112">
        <f>SUM(O17:O20)</f>
        <v>30</v>
      </c>
      <c r="P21" s="112">
        <f>SUM(P17:P20)</f>
        <v>90</v>
      </c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13">
        <f>SUM(O21:Z21)</f>
        <v>120</v>
      </c>
      <c r="AB21" s="1168">
        <f t="shared" si="0"/>
        <v>285</v>
      </c>
      <c r="AC21" s="286"/>
      <c r="AD21" s="286"/>
    </row>
    <row r="22" spans="1:38">
      <c r="H22" s="1122"/>
    </row>
    <row r="24" spans="1:38" ht="18.75">
      <c r="B24" s="1576" t="s">
        <v>247</v>
      </c>
      <c r="C24" s="1577"/>
      <c r="D24" s="1577"/>
      <c r="E24" s="1577"/>
      <c r="F24" s="1577"/>
      <c r="G24" s="1577"/>
      <c r="H24" s="1577"/>
      <c r="I24" s="1577"/>
      <c r="J24" s="1577"/>
      <c r="K24" s="1577"/>
      <c r="L24" s="37"/>
      <c r="M24" s="37"/>
      <c r="N24" s="37"/>
      <c r="O24" s="37"/>
      <c r="P24" s="37"/>
      <c r="Q24" s="37"/>
    </row>
    <row r="25" spans="1:38" ht="18.75">
      <c r="B25" s="272"/>
      <c r="C25" s="1128"/>
      <c r="D25" s="1128"/>
      <c r="E25" s="1128"/>
      <c r="F25" s="1128"/>
      <c r="G25" s="1128"/>
      <c r="H25" s="1128"/>
      <c r="I25" s="1128"/>
      <c r="J25" s="1128"/>
      <c r="K25" s="1128"/>
    </row>
    <row r="26" spans="1:38" ht="18.75">
      <c r="B26" s="1578" t="s">
        <v>414</v>
      </c>
      <c r="C26" s="1578"/>
      <c r="D26" s="1578"/>
      <c r="E26" s="1578"/>
      <c r="F26" s="1578"/>
      <c r="G26" s="1578"/>
      <c r="H26" s="1578"/>
      <c r="I26" s="1578"/>
      <c r="J26" s="1128"/>
      <c r="K26" s="1128"/>
      <c r="N26" s="885" t="s">
        <v>252</v>
      </c>
    </row>
    <row r="27" spans="1:38" ht="18.75">
      <c r="B27" s="1128"/>
      <c r="C27" s="1128"/>
      <c r="D27" s="1128"/>
      <c r="E27" s="1128"/>
      <c r="F27" s="1128"/>
      <c r="G27" s="1128"/>
      <c r="H27" s="1128"/>
      <c r="I27" s="1128"/>
      <c r="J27" s="1128"/>
      <c r="K27" s="1128"/>
    </row>
  </sheetData>
  <mergeCells count="22">
    <mergeCell ref="B26:I26"/>
    <mergeCell ref="AE17:AE18"/>
    <mergeCell ref="AG17:AG18"/>
    <mergeCell ref="B17:B19"/>
    <mergeCell ref="D17:D19"/>
    <mergeCell ref="B11:B13"/>
    <mergeCell ref="D11:D13"/>
    <mergeCell ref="D14:D16"/>
    <mergeCell ref="B14:B16"/>
    <mergeCell ref="B24:K24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H5:N8"/>
    <mergeCell ref="O5:AB8"/>
  </mergeCells>
  <pageMargins left="0.70866141732283472" right="0.70866141732283472" top="0.74803149606299213" bottom="0.74803149606299213" header="0.31496062992125984" footer="0.31496062992125984"/>
  <pageSetup paperSize="9" scale="5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4"/>
  <sheetViews>
    <sheetView zoomScale="50" zoomScaleNormal="50" workbookViewId="0">
      <selection activeCell="E29" sqref="E29"/>
    </sheetView>
  </sheetViews>
  <sheetFormatPr defaultColWidth="8.85546875" defaultRowHeight="15"/>
  <cols>
    <col min="1" max="1" width="4.42578125" style="885" customWidth="1"/>
    <col min="2" max="2" width="33.140625" style="885" customWidth="1"/>
    <col min="3" max="3" width="17.42578125" style="885" customWidth="1"/>
    <col min="4" max="4" width="30.7109375" style="885" customWidth="1"/>
    <col min="5" max="5" width="8.7109375" style="885" customWidth="1"/>
    <col min="6" max="6" width="7.42578125" style="885" customWidth="1"/>
    <col min="7" max="7" width="7.28515625" style="885" customWidth="1"/>
    <col min="8" max="8" width="5.7109375" style="885" customWidth="1"/>
    <col min="9" max="9" width="6.140625" style="885" customWidth="1"/>
    <col min="10" max="10" width="3.85546875" style="885" customWidth="1"/>
    <col min="11" max="11" width="4" style="885" customWidth="1"/>
    <col min="12" max="12" width="3.42578125" style="885" customWidth="1"/>
    <col min="13" max="13" width="4.7109375" style="885" customWidth="1"/>
    <col min="14" max="14" width="5.5703125" style="885" customWidth="1"/>
    <col min="15" max="15" width="6.85546875" style="885" customWidth="1"/>
    <col min="16" max="16" width="6.140625" style="885" bestFit="1" customWidth="1"/>
    <col min="17" max="17" width="3.5703125" style="885" bestFit="1" customWidth="1"/>
    <col min="18" max="18" width="4" style="885" bestFit="1" customWidth="1"/>
    <col min="19" max="19" width="3.5703125" style="885" bestFit="1" customWidth="1"/>
    <col min="20" max="20" width="3.140625" style="885" customWidth="1"/>
    <col min="21" max="21" width="3.42578125" style="885" customWidth="1"/>
    <col min="22" max="22" width="3" style="885" customWidth="1"/>
    <col min="23" max="23" width="3.7109375" style="885" customWidth="1"/>
    <col min="24" max="24" width="3.85546875" style="885" customWidth="1"/>
    <col min="25" max="25" width="5" style="885" customWidth="1"/>
    <col min="26" max="26" width="4.7109375" style="885" customWidth="1"/>
    <col min="27" max="28" width="6.140625" style="885" bestFit="1" customWidth="1"/>
    <col min="29" max="29" width="6.7109375" style="885" customWidth="1"/>
    <col min="30" max="16384" width="8.85546875" style="885"/>
  </cols>
  <sheetData>
    <row r="2" spans="1:38" ht="18.75" customHeight="1">
      <c r="A2" s="1579" t="s">
        <v>264</v>
      </c>
      <c r="B2" s="1579"/>
      <c r="C2" s="1579"/>
      <c r="D2" s="1579"/>
      <c r="E2" s="1579"/>
      <c r="F2" s="1579"/>
      <c r="G2" s="1579"/>
      <c r="H2" s="1579"/>
      <c r="I2" s="1579"/>
      <c r="J2" s="1579"/>
      <c r="K2" s="1579"/>
      <c r="L2" s="1579"/>
      <c r="M2" s="1579"/>
      <c r="N2" s="1579"/>
      <c r="O2" s="1579"/>
      <c r="P2" s="1579"/>
      <c r="Q2" s="1579"/>
      <c r="R2" s="1579"/>
      <c r="S2" s="1579"/>
      <c r="T2" s="1579"/>
      <c r="U2" s="1579"/>
      <c r="V2" s="1579"/>
      <c r="W2" s="1579"/>
      <c r="X2" s="1579"/>
      <c r="Y2" s="1579"/>
      <c r="Z2" s="1579"/>
      <c r="AA2" s="1579"/>
      <c r="AB2" s="1579"/>
    </row>
    <row r="3" spans="1:38" ht="18.75" customHeight="1">
      <c r="A3" s="1579" t="s">
        <v>246</v>
      </c>
      <c r="B3" s="1579"/>
      <c r="C3" s="1579"/>
      <c r="D3" s="1579"/>
      <c r="E3" s="1579"/>
      <c r="F3" s="1579"/>
      <c r="G3" s="1579"/>
      <c r="H3" s="1579"/>
      <c r="I3" s="1579"/>
      <c r="J3" s="1579"/>
      <c r="K3" s="1579"/>
      <c r="L3" s="1579"/>
      <c r="M3" s="1579"/>
      <c r="N3" s="1579"/>
      <c r="O3" s="1579"/>
      <c r="P3" s="1579"/>
      <c r="Q3" s="1579"/>
      <c r="R3" s="1579"/>
      <c r="S3" s="1579"/>
      <c r="T3" s="1579"/>
      <c r="U3" s="1579"/>
      <c r="V3" s="1579"/>
      <c r="W3" s="1579"/>
      <c r="X3" s="1579"/>
      <c r="Y3" s="1579"/>
      <c r="Z3" s="1579"/>
      <c r="AA3" s="1579"/>
      <c r="AB3" s="1579"/>
    </row>
    <row r="4" spans="1:38" ht="21.75" customHeight="1" thickBot="1">
      <c r="A4" s="1580" t="s">
        <v>457</v>
      </c>
      <c r="B4" s="1580"/>
      <c r="C4" s="1580"/>
      <c r="D4" s="1580"/>
      <c r="E4" s="1580"/>
      <c r="F4" s="1580"/>
      <c r="G4" s="1580"/>
      <c r="H4" s="1580"/>
      <c r="I4" s="1580"/>
      <c r="J4" s="1580"/>
      <c r="K4" s="1580"/>
      <c r="L4" s="1580"/>
      <c r="M4" s="1580"/>
      <c r="N4" s="1580"/>
      <c r="O4" s="1580"/>
      <c r="P4" s="1580"/>
      <c r="Q4" s="1580"/>
      <c r="R4" s="1580"/>
      <c r="S4" s="1580"/>
      <c r="T4" s="1580"/>
      <c r="U4" s="1580"/>
      <c r="V4" s="1580"/>
      <c r="W4" s="1580"/>
      <c r="X4" s="1580"/>
      <c r="Y4" s="1580"/>
      <c r="Z4" s="1580"/>
      <c r="AA4" s="1580"/>
      <c r="AB4" s="1580"/>
    </row>
    <row r="5" spans="1:38" ht="12.75" customHeight="1">
      <c r="A5" s="1581" t="s">
        <v>14</v>
      </c>
      <c r="B5" s="1584" t="s">
        <v>15</v>
      </c>
      <c r="C5" s="1584" t="s">
        <v>16</v>
      </c>
      <c r="D5" s="1584" t="s">
        <v>17</v>
      </c>
      <c r="E5" s="1581" t="s">
        <v>18</v>
      </c>
      <c r="F5" s="1581" t="s">
        <v>19</v>
      </c>
      <c r="G5" s="1581" t="s">
        <v>20</v>
      </c>
      <c r="H5" s="1561" t="s">
        <v>12</v>
      </c>
      <c r="I5" s="1562"/>
      <c r="J5" s="1562"/>
      <c r="K5" s="1562"/>
      <c r="L5" s="1562"/>
      <c r="M5" s="1562"/>
      <c r="N5" s="1563"/>
      <c r="O5" s="1570" t="s">
        <v>13</v>
      </c>
      <c r="P5" s="1562"/>
      <c r="Q5" s="1562"/>
      <c r="R5" s="1562"/>
      <c r="S5" s="1562"/>
      <c r="T5" s="1562"/>
      <c r="U5" s="1562"/>
      <c r="V5" s="1562"/>
      <c r="W5" s="1562"/>
      <c r="X5" s="1562"/>
      <c r="Y5" s="1562"/>
      <c r="Z5" s="1562"/>
      <c r="AA5" s="1562"/>
      <c r="AB5" s="1571"/>
    </row>
    <row r="6" spans="1:38" ht="3.75" customHeight="1" thickBot="1">
      <c r="A6" s="1582"/>
      <c r="B6" s="1585"/>
      <c r="C6" s="1585"/>
      <c r="D6" s="1585"/>
      <c r="E6" s="1582"/>
      <c r="F6" s="1582"/>
      <c r="G6" s="1582"/>
      <c r="H6" s="1564"/>
      <c r="I6" s="1565"/>
      <c r="J6" s="1565"/>
      <c r="K6" s="1565"/>
      <c r="L6" s="1565"/>
      <c r="M6" s="1565"/>
      <c r="N6" s="1566"/>
      <c r="O6" s="1572"/>
      <c r="P6" s="1565"/>
      <c r="Q6" s="1565"/>
      <c r="R6" s="1565"/>
      <c r="S6" s="1565"/>
      <c r="T6" s="1565"/>
      <c r="U6" s="1565"/>
      <c r="V6" s="1565"/>
      <c r="W6" s="1565"/>
      <c r="X6" s="1565"/>
      <c r="Y6" s="1565"/>
      <c r="Z6" s="1565"/>
      <c r="AA6" s="1565"/>
      <c r="AB6" s="1573"/>
    </row>
    <row r="7" spans="1:38" ht="2.25" hidden="1" customHeight="1">
      <c r="A7" s="1582"/>
      <c r="B7" s="1585"/>
      <c r="C7" s="1585"/>
      <c r="D7" s="1585"/>
      <c r="E7" s="1582"/>
      <c r="F7" s="1582"/>
      <c r="G7" s="1582"/>
      <c r="H7" s="1564"/>
      <c r="I7" s="1565"/>
      <c r="J7" s="1565"/>
      <c r="K7" s="1565"/>
      <c r="L7" s="1565"/>
      <c r="M7" s="1565"/>
      <c r="N7" s="1566"/>
      <c r="O7" s="1572"/>
      <c r="P7" s="1565"/>
      <c r="Q7" s="1565"/>
      <c r="R7" s="1565"/>
      <c r="S7" s="1565"/>
      <c r="T7" s="1565"/>
      <c r="U7" s="1565"/>
      <c r="V7" s="1565"/>
      <c r="W7" s="1565"/>
      <c r="X7" s="1565"/>
      <c r="Y7" s="1565"/>
      <c r="Z7" s="1565"/>
      <c r="AA7" s="1565"/>
      <c r="AB7" s="1573"/>
    </row>
    <row r="8" spans="1:38" ht="13.5" hidden="1" customHeight="1">
      <c r="A8" s="1582"/>
      <c r="B8" s="1585"/>
      <c r="C8" s="1585"/>
      <c r="D8" s="1585"/>
      <c r="E8" s="1582"/>
      <c r="F8" s="1582"/>
      <c r="G8" s="1582"/>
      <c r="H8" s="1567"/>
      <c r="I8" s="1568"/>
      <c r="J8" s="1568"/>
      <c r="K8" s="1568"/>
      <c r="L8" s="1568"/>
      <c r="M8" s="1568"/>
      <c r="N8" s="1569"/>
      <c r="O8" s="1574"/>
      <c r="P8" s="1568"/>
      <c r="Q8" s="1568"/>
      <c r="R8" s="1568"/>
      <c r="S8" s="1568"/>
      <c r="T8" s="1568"/>
      <c r="U8" s="1568"/>
      <c r="V8" s="1568"/>
      <c r="W8" s="1568"/>
      <c r="X8" s="1568"/>
      <c r="Y8" s="1568"/>
      <c r="Z8" s="1568"/>
      <c r="AA8" s="1568"/>
      <c r="AB8" s="1573"/>
    </row>
    <row r="9" spans="1:38" ht="118.5" customHeight="1" thickBot="1">
      <c r="A9" s="1583"/>
      <c r="B9" s="1586"/>
      <c r="C9" s="1586"/>
      <c r="D9" s="1586"/>
      <c r="E9" s="1583"/>
      <c r="F9" s="1583"/>
      <c r="G9" s="1583"/>
      <c r="H9" s="39" t="s">
        <v>21</v>
      </c>
      <c r="I9" s="39" t="s">
        <v>22</v>
      </c>
      <c r="J9" s="39" t="s">
        <v>23</v>
      </c>
      <c r="K9" s="39" t="s">
        <v>24</v>
      </c>
      <c r="L9" s="39" t="s">
        <v>25</v>
      </c>
      <c r="M9" s="39" t="s">
        <v>6</v>
      </c>
      <c r="N9" s="39" t="s">
        <v>26</v>
      </c>
      <c r="O9" s="39" t="s">
        <v>21</v>
      </c>
      <c r="P9" s="39" t="s">
        <v>22</v>
      </c>
      <c r="Q9" s="39" t="s">
        <v>27</v>
      </c>
      <c r="R9" s="39" t="s">
        <v>28</v>
      </c>
      <c r="S9" s="39" t="s">
        <v>25</v>
      </c>
      <c r="T9" s="39" t="s">
        <v>6</v>
      </c>
      <c r="U9" s="39" t="s">
        <v>29</v>
      </c>
      <c r="V9" s="39" t="s">
        <v>7</v>
      </c>
      <c r="W9" s="39" t="s">
        <v>8</v>
      </c>
      <c r="X9" s="39" t="s">
        <v>9</v>
      </c>
      <c r="Y9" s="39" t="s">
        <v>10</v>
      </c>
      <c r="Z9" s="39" t="s">
        <v>11</v>
      </c>
      <c r="AA9" s="559" t="s">
        <v>26</v>
      </c>
      <c r="AB9" s="39" t="s">
        <v>0</v>
      </c>
      <c r="AC9" s="558"/>
      <c r="AD9" s="57"/>
    </row>
    <row r="10" spans="1:38" ht="15.75" thickBot="1">
      <c r="A10" s="550">
        <v>1</v>
      </c>
      <c r="B10" s="551">
        <v>2</v>
      </c>
      <c r="C10" s="1409">
        <v>3</v>
      </c>
      <c r="D10" s="551">
        <v>4</v>
      </c>
      <c r="E10" s="551">
        <v>5</v>
      </c>
      <c r="F10" s="551">
        <v>6</v>
      </c>
      <c r="G10" s="551">
        <v>7</v>
      </c>
      <c r="H10" s="1409">
        <v>8</v>
      </c>
      <c r="I10" s="551">
        <v>9</v>
      </c>
      <c r="J10" s="551">
        <v>10</v>
      </c>
      <c r="K10" s="551">
        <v>11</v>
      </c>
      <c r="L10" s="551">
        <v>12</v>
      </c>
      <c r="M10" s="551">
        <v>13</v>
      </c>
      <c r="N10" s="1409">
        <v>14</v>
      </c>
      <c r="O10" s="551">
        <v>15</v>
      </c>
      <c r="P10" s="551">
        <v>16</v>
      </c>
      <c r="Q10" s="551">
        <v>17</v>
      </c>
      <c r="R10" s="551">
        <v>18</v>
      </c>
      <c r="S10" s="551">
        <v>19</v>
      </c>
      <c r="T10" s="551">
        <v>20</v>
      </c>
      <c r="U10" s="551">
        <v>21</v>
      </c>
      <c r="V10" s="551">
        <v>22</v>
      </c>
      <c r="W10" s="551">
        <v>23</v>
      </c>
      <c r="X10" s="551">
        <v>24</v>
      </c>
      <c r="Y10" s="551">
        <v>25</v>
      </c>
      <c r="Z10" s="551">
        <v>26</v>
      </c>
      <c r="AA10" s="1163">
        <v>27</v>
      </c>
      <c r="AB10" s="1164">
        <v>28</v>
      </c>
    </row>
    <row r="11" spans="1:38" ht="60.75" customHeight="1">
      <c r="A11" s="1382">
        <v>1</v>
      </c>
      <c r="B11" s="1391" t="s">
        <v>182</v>
      </c>
      <c r="C11" s="4"/>
      <c r="D11" s="253" t="s">
        <v>187</v>
      </c>
      <c r="E11" s="1391" t="s">
        <v>37</v>
      </c>
      <c r="F11" s="1391">
        <v>594</v>
      </c>
      <c r="G11" s="1391">
        <v>25</v>
      </c>
      <c r="H11" s="195"/>
      <c r="I11" s="1411"/>
      <c r="J11" s="1395"/>
      <c r="K11" s="1395"/>
      <c r="L11" s="819"/>
      <c r="M11" s="1406"/>
      <c r="N11" s="430"/>
      <c r="O11" s="1201">
        <v>30</v>
      </c>
      <c r="P11" s="1384">
        <v>15</v>
      </c>
      <c r="Q11" s="1384"/>
      <c r="R11" s="1384"/>
      <c r="S11" s="1414"/>
      <c r="T11" s="1414"/>
      <c r="U11" s="1414"/>
      <c r="V11" s="1414"/>
      <c r="W11" s="1414"/>
      <c r="X11" s="1414"/>
      <c r="Y11" s="1414"/>
      <c r="Z11" s="646"/>
      <c r="AA11" s="1393">
        <f>SUM(O11:Z11)</f>
        <v>45</v>
      </c>
      <c r="AB11" s="1160">
        <f>N11+AA11</f>
        <v>45</v>
      </c>
      <c r="AC11" s="286"/>
      <c r="AD11" s="286"/>
      <c r="AE11" s="1618"/>
      <c r="AF11" s="192"/>
      <c r="AG11" s="1619"/>
      <c r="AH11" s="335"/>
      <c r="AI11" s="335"/>
      <c r="AJ11" s="336"/>
      <c r="AK11" s="335"/>
      <c r="AL11" s="513"/>
    </row>
    <row r="12" spans="1:38" ht="18.75">
      <c r="A12" s="125">
        <v>2</v>
      </c>
      <c r="B12" s="1664" t="s">
        <v>182</v>
      </c>
      <c r="C12" s="4"/>
      <c r="D12" s="253" t="s">
        <v>229</v>
      </c>
      <c r="E12" s="1391" t="s">
        <v>37</v>
      </c>
      <c r="F12" s="1391" t="s">
        <v>324</v>
      </c>
      <c r="G12" s="1391">
        <v>25</v>
      </c>
      <c r="H12" s="195"/>
      <c r="I12" s="103"/>
      <c r="J12" s="1391"/>
      <c r="K12" s="1385"/>
      <c r="L12" s="1385"/>
      <c r="M12" s="285"/>
      <c r="N12" s="1393"/>
      <c r="O12" s="156">
        <v>30</v>
      </c>
      <c r="P12" s="1385">
        <v>15</v>
      </c>
      <c r="Q12" s="1385"/>
      <c r="R12" s="1385"/>
      <c r="S12" s="1414"/>
      <c r="T12" s="1414"/>
      <c r="U12" s="1414"/>
      <c r="V12" s="1414"/>
      <c r="W12" s="1414"/>
      <c r="X12" s="1414"/>
      <c r="Y12" s="1414"/>
      <c r="Z12" s="646"/>
      <c r="AA12" s="1393">
        <f>SUM(O12:Z12)</f>
        <v>45</v>
      </c>
      <c r="AB12" s="1160">
        <f t="shared" ref="AB12:AB21" si="0">N12+AA12</f>
        <v>45</v>
      </c>
      <c r="AC12" s="286"/>
      <c r="AD12" s="286"/>
      <c r="AE12" s="1618"/>
      <c r="AF12" s="342"/>
      <c r="AG12" s="1619"/>
      <c r="AH12" s="335"/>
      <c r="AI12" s="335"/>
      <c r="AJ12" s="336"/>
      <c r="AK12" s="335"/>
      <c r="AL12" s="182"/>
    </row>
    <row r="13" spans="1:38" ht="25.5" customHeight="1">
      <c r="A13" s="125">
        <v>3</v>
      </c>
      <c r="B13" s="1666"/>
      <c r="C13" s="4"/>
      <c r="D13" s="253" t="s">
        <v>229</v>
      </c>
      <c r="E13" s="1391" t="s">
        <v>37</v>
      </c>
      <c r="F13" s="1391" t="s">
        <v>325</v>
      </c>
      <c r="G13" s="1391">
        <v>20</v>
      </c>
      <c r="H13" s="195"/>
      <c r="I13" s="103"/>
      <c r="J13" s="1391"/>
      <c r="K13" s="1385"/>
      <c r="L13" s="1385"/>
      <c r="M13" s="285"/>
      <c r="N13" s="1393"/>
      <c r="O13" s="156"/>
      <c r="P13" s="1385">
        <v>15</v>
      </c>
      <c r="Q13" s="1385"/>
      <c r="R13" s="1385"/>
      <c r="S13" s="1414"/>
      <c r="T13" s="1414"/>
      <c r="U13" s="1414"/>
      <c r="V13" s="1414"/>
      <c r="W13" s="1414"/>
      <c r="X13" s="1414"/>
      <c r="Y13" s="1414"/>
      <c r="Z13" s="646"/>
      <c r="AA13" s="1393">
        <f>SUM(O13:Z13)</f>
        <v>15</v>
      </c>
      <c r="AB13" s="1160">
        <f t="shared" si="0"/>
        <v>15</v>
      </c>
      <c r="AC13" s="286"/>
      <c r="AD13" s="286"/>
      <c r="AE13" s="57"/>
      <c r="AF13" s="57"/>
      <c r="AG13" s="57"/>
      <c r="AH13" s="57"/>
      <c r="AI13" s="57"/>
      <c r="AJ13" s="57"/>
      <c r="AK13" s="57"/>
      <c r="AL13" s="57"/>
    </row>
    <row r="14" spans="1:38" ht="24" customHeight="1">
      <c r="A14" s="125">
        <v>4</v>
      </c>
      <c r="B14" s="1347" t="s">
        <v>182</v>
      </c>
      <c r="C14" s="4"/>
      <c r="D14" s="1413" t="s">
        <v>229</v>
      </c>
      <c r="E14" s="1391" t="s">
        <v>37</v>
      </c>
      <c r="F14" s="1391">
        <v>582</v>
      </c>
      <c r="G14" s="1391">
        <v>25</v>
      </c>
      <c r="H14" s="195"/>
      <c r="I14" s="1407"/>
      <c r="J14" s="1395"/>
      <c r="K14" s="1395"/>
      <c r="L14" s="1395"/>
      <c r="M14" s="314"/>
      <c r="N14" s="1393"/>
      <c r="O14" s="1407"/>
      <c r="P14" s="1391">
        <v>30</v>
      </c>
      <c r="Q14" s="1385"/>
      <c r="R14" s="1385"/>
      <c r="S14" s="1414"/>
      <c r="T14" s="1414"/>
      <c r="U14" s="1414"/>
      <c r="V14" s="1414"/>
      <c r="W14" s="1414"/>
      <c r="X14" s="1414"/>
      <c r="Y14" s="1414"/>
      <c r="Z14" s="646"/>
      <c r="AA14" s="1393">
        <f>SUM(O14:Z14)</f>
        <v>30</v>
      </c>
      <c r="AB14" s="1160">
        <f t="shared" si="0"/>
        <v>30</v>
      </c>
      <c r="AC14" s="286"/>
      <c r="AD14" s="286"/>
    </row>
    <row r="15" spans="1:38" ht="30" customHeight="1">
      <c r="A15" s="125">
        <v>5</v>
      </c>
      <c r="B15" s="686" t="s">
        <v>201</v>
      </c>
      <c r="C15" s="4"/>
      <c r="D15" s="686" t="s">
        <v>224</v>
      </c>
      <c r="E15" s="1391" t="s">
        <v>37</v>
      </c>
      <c r="F15" s="1391">
        <v>2592</v>
      </c>
      <c r="G15" s="1391">
        <v>10</v>
      </c>
      <c r="H15" s="195"/>
      <c r="I15" s="1412"/>
      <c r="J15" s="746"/>
      <c r="K15" s="746"/>
      <c r="L15" s="746"/>
      <c r="M15" s="1396"/>
      <c r="N15" s="1393"/>
      <c r="O15" s="103">
        <v>20</v>
      </c>
      <c r="P15" s="1385"/>
      <c r="Q15" s="1385"/>
      <c r="R15" s="1385"/>
      <c r="S15" s="1414"/>
      <c r="T15" s="1414"/>
      <c r="U15" s="1414"/>
      <c r="V15" s="1414"/>
      <c r="W15" s="1414"/>
      <c r="X15" s="1414"/>
      <c r="Y15" s="1414"/>
      <c r="Z15" s="646"/>
      <c r="AA15" s="1393">
        <f t="shared" ref="AA15:AA16" si="1">SUM(O15:Z15)</f>
        <v>20</v>
      </c>
      <c r="AB15" s="1160">
        <f t="shared" si="0"/>
        <v>20</v>
      </c>
      <c r="AC15" s="884"/>
      <c r="AD15" s="230"/>
    </row>
    <row r="16" spans="1:38" ht="49.5" customHeight="1">
      <c r="A16" s="125">
        <v>6</v>
      </c>
      <c r="B16" s="1378" t="s">
        <v>201</v>
      </c>
      <c r="C16" s="586"/>
      <c r="D16" s="1327" t="s">
        <v>327</v>
      </c>
      <c r="E16" s="1381" t="s">
        <v>47</v>
      </c>
      <c r="F16" s="1381">
        <v>2590</v>
      </c>
      <c r="G16" s="1381">
        <v>15</v>
      </c>
      <c r="H16" s="195"/>
      <c r="I16" s="227"/>
      <c r="J16" s="1408"/>
      <c r="K16" s="1408"/>
      <c r="L16" s="1408"/>
      <c r="M16" s="1081"/>
      <c r="N16" s="1393"/>
      <c r="O16" s="227">
        <v>20</v>
      </c>
      <c r="P16" s="1385"/>
      <c r="Q16" s="1385"/>
      <c r="R16" s="1385"/>
      <c r="S16" s="1414"/>
      <c r="T16" s="1414"/>
      <c r="U16" s="1414"/>
      <c r="V16" s="1414"/>
      <c r="W16" s="1414"/>
      <c r="X16" s="1414"/>
      <c r="Y16" s="1414"/>
      <c r="Z16" s="646"/>
      <c r="AA16" s="1393">
        <f t="shared" si="1"/>
        <v>20</v>
      </c>
      <c r="AB16" s="1160">
        <f t="shared" si="0"/>
        <v>20</v>
      </c>
      <c r="AC16" s="884"/>
      <c r="AD16" s="230"/>
    </row>
    <row r="17" spans="1:31" ht="28.5" customHeight="1">
      <c r="A17" s="125">
        <v>7</v>
      </c>
      <c r="B17" s="1664" t="s">
        <v>182</v>
      </c>
      <c r="C17" s="4"/>
      <c r="D17" s="1667" t="s">
        <v>370</v>
      </c>
      <c r="E17" s="1397" t="s">
        <v>47</v>
      </c>
      <c r="F17" s="1397">
        <v>584</v>
      </c>
      <c r="G17" s="1397">
        <v>25</v>
      </c>
      <c r="H17" s="922"/>
      <c r="I17" s="1391"/>
      <c r="J17" s="1391"/>
      <c r="K17" s="1391"/>
      <c r="L17" s="1391"/>
      <c r="M17" s="314"/>
      <c r="N17" s="1393"/>
      <c r="O17" s="103">
        <v>30</v>
      </c>
      <c r="P17" s="1391">
        <v>30</v>
      </c>
      <c r="Q17" s="1391"/>
      <c r="R17" s="1391"/>
      <c r="S17" s="1391"/>
      <c r="T17" s="1391"/>
      <c r="U17" s="1391"/>
      <c r="V17" s="1391"/>
      <c r="W17" s="1391"/>
      <c r="X17" s="1391"/>
      <c r="Y17" s="1391"/>
      <c r="Z17" s="1391"/>
      <c r="AA17" s="285">
        <f t="shared" ref="AA17:AA20" si="2">SUM(O17:Z17)</f>
        <v>60</v>
      </c>
      <c r="AB17" s="317">
        <f t="shared" si="0"/>
        <v>60</v>
      </c>
      <c r="AC17" s="884"/>
      <c r="AD17" s="230"/>
    </row>
    <row r="18" spans="1:31" ht="36" customHeight="1">
      <c r="A18" s="125">
        <v>8</v>
      </c>
      <c r="B18" s="1666"/>
      <c r="C18" s="4"/>
      <c r="D18" s="1668"/>
      <c r="E18" s="1397" t="s">
        <v>47</v>
      </c>
      <c r="F18" s="1397">
        <v>588</v>
      </c>
      <c r="G18" s="1397">
        <v>25</v>
      </c>
      <c r="H18" s="922"/>
      <c r="I18" s="1391"/>
      <c r="J18" s="1391"/>
      <c r="K18" s="1391"/>
      <c r="L18" s="1391"/>
      <c r="M18" s="314"/>
      <c r="N18" s="820"/>
      <c r="O18" s="103"/>
      <c r="P18" s="1391">
        <v>30</v>
      </c>
      <c r="Q18" s="1391"/>
      <c r="R18" s="1391"/>
      <c r="S18" s="1391"/>
      <c r="T18" s="1391"/>
      <c r="U18" s="1391"/>
      <c r="V18" s="1391"/>
      <c r="W18" s="1391"/>
      <c r="X18" s="1391"/>
      <c r="Y18" s="1391"/>
      <c r="Z18" s="1391"/>
      <c r="AA18" s="285">
        <f t="shared" si="2"/>
        <v>30</v>
      </c>
      <c r="AB18" s="317">
        <f t="shared" si="0"/>
        <v>30</v>
      </c>
      <c r="AC18" s="371"/>
      <c r="AD18" s="371"/>
      <c r="AE18" s="62"/>
    </row>
    <row r="19" spans="1:31" ht="25.5" customHeight="1">
      <c r="A19" s="125">
        <v>9</v>
      </c>
      <c r="B19" s="1664" t="s">
        <v>182</v>
      </c>
      <c r="C19" s="1410"/>
      <c r="D19" s="1662" t="s">
        <v>345</v>
      </c>
      <c r="E19" s="1397" t="s">
        <v>47</v>
      </c>
      <c r="F19" s="1397">
        <v>584</v>
      </c>
      <c r="G19" s="1397">
        <v>25</v>
      </c>
      <c r="H19" s="1391"/>
      <c r="I19" s="1391"/>
      <c r="J19" s="1391"/>
      <c r="K19" s="1391"/>
      <c r="L19" s="1391"/>
      <c r="M19" s="314"/>
      <c r="N19" s="820"/>
      <c r="O19" s="103">
        <v>30</v>
      </c>
      <c r="P19" s="1391">
        <v>30</v>
      </c>
      <c r="Q19" s="1391"/>
      <c r="R19" s="1391"/>
      <c r="S19" s="1391"/>
      <c r="T19" s="1391"/>
      <c r="U19" s="1391"/>
      <c r="V19" s="1391"/>
      <c r="W19" s="1391"/>
      <c r="X19" s="1391"/>
      <c r="Y19" s="1391"/>
      <c r="Z19" s="1391"/>
      <c r="AA19" s="285">
        <f t="shared" si="2"/>
        <v>60</v>
      </c>
      <c r="AB19" s="317">
        <f t="shared" si="0"/>
        <v>60</v>
      </c>
      <c r="AC19" s="371"/>
      <c r="AD19" s="371"/>
      <c r="AE19" s="62"/>
    </row>
    <row r="20" spans="1:31" ht="31.5" customHeight="1" thickBot="1">
      <c r="A20" s="125">
        <v>10</v>
      </c>
      <c r="B20" s="1665"/>
      <c r="C20" s="1327"/>
      <c r="D20" s="1663"/>
      <c r="E20" s="1389" t="s">
        <v>47</v>
      </c>
      <c r="F20" s="1389">
        <v>588</v>
      </c>
      <c r="G20" s="1389">
        <v>25</v>
      </c>
      <c r="H20" s="1381"/>
      <c r="I20" s="1381"/>
      <c r="J20" s="1381"/>
      <c r="K20" s="1381"/>
      <c r="L20" s="1381"/>
      <c r="M20" s="1051"/>
      <c r="N20" s="1055"/>
      <c r="O20" s="227"/>
      <c r="P20" s="1381"/>
      <c r="Q20" s="1381"/>
      <c r="R20" s="1381"/>
      <c r="S20" s="1381"/>
      <c r="T20" s="1381"/>
      <c r="U20" s="1381"/>
      <c r="V20" s="1381"/>
      <c r="W20" s="1381"/>
      <c r="X20" s="1381"/>
      <c r="Y20" s="1381"/>
      <c r="Z20" s="1381"/>
      <c r="AA20" s="234">
        <f t="shared" si="2"/>
        <v>0</v>
      </c>
      <c r="AB20" s="1388">
        <f t="shared" si="0"/>
        <v>0</v>
      </c>
      <c r="AC20" s="371"/>
      <c r="AD20" s="371"/>
      <c r="AE20" s="62"/>
    </row>
    <row r="21" spans="1:31" ht="25.9" customHeight="1" thickBot="1">
      <c r="A21" s="1174"/>
      <c r="B21" s="536"/>
      <c r="C21" s="114"/>
      <c r="D21" s="114"/>
      <c r="E21" s="537"/>
      <c r="F21" s="537"/>
      <c r="G21" s="112"/>
      <c r="H21" s="112"/>
      <c r="I21" s="112"/>
      <c r="J21" s="112"/>
      <c r="K21" s="112"/>
      <c r="L21" s="112"/>
      <c r="M21" s="250"/>
      <c r="N21" s="114"/>
      <c r="O21" s="299">
        <f>SUM(O11:O20)</f>
        <v>160</v>
      </c>
      <c r="P21" s="112">
        <f>SUM(P11:P20)</f>
        <v>165</v>
      </c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13">
        <f>SUM(O21:Z21)</f>
        <v>325</v>
      </c>
      <c r="AB21" s="1162">
        <f t="shared" si="0"/>
        <v>325</v>
      </c>
      <c r="AC21" s="286"/>
      <c r="AD21" s="286"/>
    </row>
    <row r="22" spans="1:31">
      <c r="H22" s="1372"/>
    </row>
    <row r="24" spans="1:31" ht="18.75">
      <c r="B24" s="1576" t="s">
        <v>247</v>
      </c>
      <c r="C24" s="1577"/>
      <c r="D24" s="1577"/>
      <c r="E24" s="1577"/>
      <c r="F24" s="1577"/>
      <c r="G24" s="1577"/>
      <c r="H24" s="1577"/>
      <c r="I24" s="1577"/>
      <c r="J24" s="1577"/>
      <c r="K24" s="1577"/>
      <c r="L24" s="37"/>
      <c r="M24" s="37"/>
      <c r="N24" s="37"/>
      <c r="O24" s="37"/>
      <c r="P24" s="37"/>
      <c r="Q24" s="37"/>
    </row>
    <row r="25" spans="1:31" ht="18.75">
      <c r="B25" s="272"/>
      <c r="C25" s="1383"/>
      <c r="D25" s="1383"/>
      <c r="E25" s="1383"/>
      <c r="F25" s="1383"/>
      <c r="G25" s="1383"/>
      <c r="H25" s="1383"/>
      <c r="I25" s="1383"/>
      <c r="J25" s="1383"/>
      <c r="K25" s="1383"/>
    </row>
    <row r="26" spans="1:31" ht="18.75">
      <c r="B26" s="1578" t="s">
        <v>414</v>
      </c>
      <c r="C26" s="1578"/>
      <c r="D26" s="1578"/>
      <c r="E26" s="1578"/>
      <c r="F26" s="1578"/>
      <c r="G26" s="1578"/>
      <c r="H26" s="1578"/>
      <c r="I26" s="1578"/>
      <c r="J26" s="1383"/>
      <c r="K26" s="1383"/>
      <c r="N26" s="885" t="s">
        <v>252</v>
      </c>
    </row>
    <row r="27" spans="1:31" ht="18.75">
      <c r="B27" s="1383"/>
      <c r="C27" s="1383"/>
      <c r="D27" s="1383"/>
      <c r="E27" s="1383"/>
      <c r="F27" s="1383"/>
      <c r="G27" s="1383"/>
      <c r="H27" s="1383"/>
      <c r="I27" s="1383"/>
      <c r="J27" s="1383"/>
      <c r="K27" s="1383"/>
    </row>
    <row r="29" spans="1:31"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</row>
    <row r="30" spans="1:31"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</row>
    <row r="31" spans="1:31"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</row>
    <row r="32" spans="1:31">
      <c r="H32" s="57"/>
      <c r="I32" s="57"/>
      <c r="J32" s="57"/>
      <c r="K32" s="57"/>
      <c r="L32" s="57"/>
      <c r="M32" s="57"/>
      <c r="N32" s="57"/>
      <c r="O32" s="1172"/>
      <c r="P32" s="1173"/>
      <c r="Q32" s="1173"/>
      <c r="R32" s="57"/>
      <c r="S32" s="57"/>
    </row>
    <row r="33" spans="8:19">
      <c r="H33" s="57"/>
      <c r="I33" s="57"/>
      <c r="J33" s="57"/>
      <c r="K33" s="57"/>
      <c r="L33" s="57"/>
      <c r="M33" s="57"/>
      <c r="N33" s="57"/>
      <c r="O33" s="1172"/>
      <c r="P33" s="1173"/>
      <c r="Q33" s="1173"/>
      <c r="R33" s="57"/>
      <c r="S33" s="57"/>
    </row>
    <row r="34" spans="8:19"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</row>
  </sheetData>
  <mergeCells count="21"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B12:B13"/>
    <mergeCell ref="H5:N8"/>
    <mergeCell ref="O5:AB8"/>
    <mergeCell ref="AE11:AE12"/>
    <mergeCell ref="AG11:AG12"/>
    <mergeCell ref="B24:K24"/>
    <mergeCell ref="B26:I26"/>
    <mergeCell ref="D19:D20"/>
    <mergeCell ref="B19:B20"/>
    <mergeCell ref="B17:B18"/>
    <mergeCell ref="D17:D18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8"/>
  <sheetViews>
    <sheetView topLeftCell="A6" zoomScale="75" zoomScaleNormal="75" workbookViewId="0">
      <selection activeCell="O31" sqref="O31"/>
    </sheetView>
  </sheetViews>
  <sheetFormatPr defaultColWidth="8.85546875" defaultRowHeight="15"/>
  <cols>
    <col min="1" max="1" width="3.5703125" style="344" customWidth="1"/>
    <col min="2" max="2" width="15.7109375" style="344" customWidth="1"/>
    <col min="3" max="3" width="10" style="344" customWidth="1"/>
    <col min="4" max="4" width="31.42578125" style="344" customWidth="1"/>
    <col min="5" max="5" width="7.140625" style="344" customWidth="1"/>
    <col min="6" max="6" width="9.140625" style="344" customWidth="1"/>
    <col min="7" max="7" width="5.85546875" style="344" customWidth="1"/>
    <col min="8" max="8" width="5.7109375" style="344" customWidth="1"/>
    <col min="9" max="9" width="5.85546875" style="344" customWidth="1"/>
    <col min="10" max="10" width="3.85546875" style="344" customWidth="1"/>
    <col min="11" max="11" width="4" style="344" customWidth="1"/>
    <col min="12" max="12" width="3.42578125" style="344" customWidth="1"/>
    <col min="13" max="13" width="4.7109375" style="344" customWidth="1"/>
    <col min="14" max="14" width="6.140625" style="344" bestFit="1" customWidth="1"/>
    <col min="15" max="15" width="6" style="344" bestFit="1" customWidth="1"/>
    <col min="16" max="16" width="6" style="344" customWidth="1"/>
    <col min="17" max="17" width="3.5703125" style="344" bestFit="1" customWidth="1"/>
    <col min="18" max="18" width="4" style="344" bestFit="1" customWidth="1"/>
    <col min="19" max="19" width="3.5703125" style="344" bestFit="1" customWidth="1"/>
    <col min="20" max="20" width="3.140625" style="344" customWidth="1"/>
    <col min="21" max="21" width="3.42578125" style="344" customWidth="1"/>
    <col min="22" max="22" width="3" style="344" customWidth="1"/>
    <col min="23" max="23" width="3.7109375" style="344" customWidth="1"/>
    <col min="24" max="24" width="3.85546875" style="344" customWidth="1"/>
    <col min="25" max="25" width="5" style="344" customWidth="1"/>
    <col min="26" max="26" width="4.7109375" style="344" customWidth="1"/>
    <col min="27" max="28" width="6.140625" style="344" bestFit="1" customWidth="1"/>
    <col min="29" max="29" width="6.7109375" style="344" customWidth="1"/>
    <col min="30" max="16384" width="8.85546875" style="344"/>
  </cols>
  <sheetData>
    <row r="2" spans="1:30" ht="18.75" customHeight="1">
      <c r="A2" s="1579" t="s">
        <v>264</v>
      </c>
      <c r="B2" s="1579"/>
      <c r="C2" s="1579"/>
      <c r="D2" s="1579"/>
      <c r="E2" s="1579"/>
      <c r="F2" s="1579"/>
      <c r="G2" s="1579"/>
      <c r="H2" s="1579"/>
      <c r="I2" s="1579"/>
      <c r="J2" s="1579"/>
      <c r="K2" s="1579"/>
      <c r="L2" s="1579"/>
      <c r="M2" s="1579"/>
      <c r="N2" s="1579"/>
      <c r="O2" s="1579"/>
      <c r="P2" s="1579"/>
      <c r="Q2" s="1579"/>
      <c r="R2" s="1579"/>
      <c r="S2" s="1579"/>
      <c r="T2" s="1579"/>
      <c r="U2" s="1579"/>
      <c r="V2" s="1579"/>
      <c r="W2" s="1579"/>
      <c r="X2" s="1579"/>
      <c r="Y2" s="1579"/>
      <c r="Z2" s="1579"/>
      <c r="AA2" s="1579"/>
      <c r="AB2" s="1579"/>
    </row>
    <row r="3" spans="1:30" ht="18.75" customHeight="1">
      <c r="A3" s="1579" t="s">
        <v>246</v>
      </c>
      <c r="B3" s="1579"/>
      <c r="C3" s="1579"/>
      <c r="D3" s="1579"/>
      <c r="E3" s="1579"/>
      <c r="F3" s="1579"/>
      <c r="G3" s="1579"/>
      <c r="H3" s="1579"/>
      <c r="I3" s="1579"/>
      <c r="J3" s="1579"/>
      <c r="K3" s="1579"/>
      <c r="L3" s="1579"/>
      <c r="M3" s="1579"/>
      <c r="N3" s="1579"/>
      <c r="O3" s="1579"/>
      <c r="P3" s="1579"/>
      <c r="Q3" s="1579"/>
      <c r="R3" s="1579"/>
      <c r="S3" s="1579"/>
      <c r="T3" s="1579"/>
      <c r="U3" s="1579"/>
      <c r="V3" s="1579"/>
      <c r="W3" s="1579"/>
      <c r="X3" s="1579"/>
      <c r="Y3" s="1579"/>
      <c r="Z3" s="1579"/>
      <c r="AA3" s="1579"/>
      <c r="AB3" s="1579"/>
    </row>
    <row r="4" spans="1:30" ht="21.75" customHeight="1" thickBot="1">
      <c r="A4" s="1580" t="s">
        <v>350</v>
      </c>
      <c r="B4" s="1580"/>
      <c r="C4" s="1580"/>
      <c r="D4" s="1580"/>
      <c r="E4" s="1580"/>
      <c r="F4" s="1580"/>
      <c r="G4" s="1580"/>
      <c r="H4" s="1580"/>
      <c r="I4" s="1580"/>
      <c r="J4" s="1580"/>
      <c r="K4" s="1580"/>
      <c r="L4" s="1580"/>
      <c r="M4" s="1580"/>
      <c r="N4" s="1580"/>
      <c r="O4" s="1580"/>
      <c r="P4" s="1580"/>
      <c r="Q4" s="1580"/>
      <c r="R4" s="1580"/>
      <c r="S4" s="1580"/>
      <c r="T4" s="1580"/>
      <c r="U4" s="1580"/>
      <c r="V4" s="1580"/>
      <c r="W4" s="1580"/>
      <c r="X4" s="1580"/>
      <c r="Y4" s="1580"/>
      <c r="Z4" s="1580"/>
      <c r="AA4" s="1580"/>
      <c r="AB4" s="1580"/>
    </row>
    <row r="5" spans="1:30" ht="12.75" customHeight="1">
      <c r="A5" s="1581" t="s">
        <v>14</v>
      </c>
      <c r="B5" s="1584" t="s">
        <v>15</v>
      </c>
      <c r="C5" s="1584" t="s">
        <v>16</v>
      </c>
      <c r="D5" s="1584" t="s">
        <v>17</v>
      </c>
      <c r="E5" s="1581" t="s">
        <v>18</v>
      </c>
      <c r="F5" s="1581" t="s">
        <v>19</v>
      </c>
      <c r="G5" s="1581" t="s">
        <v>20</v>
      </c>
      <c r="H5" s="1561" t="s">
        <v>12</v>
      </c>
      <c r="I5" s="1562"/>
      <c r="J5" s="1562"/>
      <c r="K5" s="1562"/>
      <c r="L5" s="1562"/>
      <c r="M5" s="1562"/>
      <c r="N5" s="1563"/>
      <c r="O5" s="1570" t="s">
        <v>13</v>
      </c>
      <c r="P5" s="1562"/>
      <c r="Q5" s="1562"/>
      <c r="R5" s="1562"/>
      <c r="S5" s="1562"/>
      <c r="T5" s="1562"/>
      <c r="U5" s="1562"/>
      <c r="V5" s="1562"/>
      <c r="W5" s="1562"/>
      <c r="X5" s="1562"/>
      <c r="Y5" s="1562"/>
      <c r="Z5" s="1562"/>
      <c r="AA5" s="1562"/>
      <c r="AB5" s="1571"/>
    </row>
    <row r="6" spans="1:30" ht="3.75" customHeight="1" thickBot="1">
      <c r="A6" s="1582"/>
      <c r="B6" s="1585"/>
      <c r="C6" s="1585"/>
      <c r="D6" s="1585"/>
      <c r="E6" s="1582"/>
      <c r="F6" s="1582"/>
      <c r="G6" s="1582"/>
      <c r="H6" s="1564"/>
      <c r="I6" s="1565"/>
      <c r="J6" s="1565"/>
      <c r="K6" s="1565"/>
      <c r="L6" s="1565"/>
      <c r="M6" s="1565"/>
      <c r="N6" s="1566"/>
      <c r="O6" s="1572"/>
      <c r="P6" s="1565"/>
      <c r="Q6" s="1565"/>
      <c r="R6" s="1565"/>
      <c r="S6" s="1565"/>
      <c r="T6" s="1565"/>
      <c r="U6" s="1565"/>
      <c r="V6" s="1565"/>
      <c r="W6" s="1565"/>
      <c r="X6" s="1565"/>
      <c r="Y6" s="1565"/>
      <c r="Z6" s="1565"/>
      <c r="AA6" s="1565"/>
      <c r="AB6" s="1573"/>
    </row>
    <row r="7" spans="1:30" ht="2.25" hidden="1" customHeight="1">
      <c r="A7" s="1582"/>
      <c r="B7" s="1585"/>
      <c r="C7" s="1585"/>
      <c r="D7" s="1585"/>
      <c r="E7" s="1582"/>
      <c r="F7" s="1582"/>
      <c r="G7" s="1582"/>
      <c r="H7" s="1564"/>
      <c r="I7" s="1565"/>
      <c r="J7" s="1565"/>
      <c r="K7" s="1565"/>
      <c r="L7" s="1565"/>
      <c r="M7" s="1565"/>
      <c r="N7" s="1566"/>
      <c r="O7" s="1572"/>
      <c r="P7" s="1565"/>
      <c r="Q7" s="1565"/>
      <c r="R7" s="1565"/>
      <c r="S7" s="1565"/>
      <c r="T7" s="1565"/>
      <c r="U7" s="1565"/>
      <c r="V7" s="1565"/>
      <c r="W7" s="1565"/>
      <c r="X7" s="1565"/>
      <c r="Y7" s="1565"/>
      <c r="Z7" s="1565"/>
      <c r="AA7" s="1565"/>
      <c r="AB7" s="1573"/>
    </row>
    <row r="8" spans="1:30" ht="13.5" hidden="1" customHeight="1">
      <c r="A8" s="1582"/>
      <c r="B8" s="1585"/>
      <c r="C8" s="1585"/>
      <c r="D8" s="1585"/>
      <c r="E8" s="1582"/>
      <c r="F8" s="1582"/>
      <c r="G8" s="1582"/>
      <c r="H8" s="1567"/>
      <c r="I8" s="1568"/>
      <c r="J8" s="1568"/>
      <c r="K8" s="1568"/>
      <c r="L8" s="1568"/>
      <c r="M8" s="1568"/>
      <c r="N8" s="1569"/>
      <c r="O8" s="1574"/>
      <c r="P8" s="1568"/>
      <c r="Q8" s="1568"/>
      <c r="R8" s="1568"/>
      <c r="S8" s="1568"/>
      <c r="T8" s="1568"/>
      <c r="U8" s="1568"/>
      <c r="V8" s="1568"/>
      <c r="W8" s="1568"/>
      <c r="X8" s="1568"/>
      <c r="Y8" s="1568"/>
      <c r="Z8" s="1568"/>
      <c r="AA8" s="1568"/>
      <c r="AB8" s="1575"/>
    </row>
    <row r="9" spans="1:30" ht="118.5" customHeight="1" thickBot="1">
      <c r="A9" s="1583"/>
      <c r="B9" s="1586"/>
      <c r="C9" s="1586"/>
      <c r="D9" s="1586"/>
      <c r="E9" s="1583"/>
      <c r="F9" s="1583"/>
      <c r="G9" s="1583"/>
      <c r="H9" s="39" t="s">
        <v>21</v>
      </c>
      <c r="I9" s="39" t="s">
        <v>22</v>
      </c>
      <c r="J9" s="39" t="s">
        <v>23</v>
      </c>
      <c r="K9" s="39" t="s">
        <v>24</v>
      </c>
      <c r="L9" s="39" t="s">
        <v>25</v>
      </c>
      <c r="M9" s="39" t="s">
        <v>6</v>
      </c>
      <c r="N9" s="39" t="s">
        <v>26</v>
      </c>
      <c r="O9" s="39" t="s">
        <v>21</v>
      </c>
      <c r="P9" s="39" t="s">
        <v>22</v>
      </c>
      <c r="Q9" s="39" t="s">
        <v>27</v>
      </c>
      <c r="R9" s="39" t="s">
        <v>28</v>
      </c>
      <c r="S9" s="39" t="s">
        <v>25</v>
      </c>
      <c r="T9" s="39" t="s">
        <v>6</v>
      </c>
      <c r="U9" s="39" t="s">
        <v>29</v>
      </c>
      <c r="V9" s="39" t="s">
        <v>7</v>
      </c>
      <c r="W9" s="39" t="s">
        <v>8</v>
      </c>
      <c r="X9" s="39" t="s">
        <v>9</v>
      </c>
      <c r="Y9" s="39" t="s">
        <v>10</v>
      </c>
      <c r="Z9" s="39" t="s">
        <v>11</v>
      </c>
      <c r="AA9" s="39" t="s">
        <v>26</v>
      </c>
      <c r="AB9" s="40" t="s">
        <v>0</v>
      </c>
      <c r="AC9" s="558"/>
      <c r="AD9" s="57"/>
    </row>
    <row r="10" spans="1:30" ht="15.75" thickBot="1">
      <c r="A10" s="38">
        <v>1</v>
      </c>
      <c r="B10" s="38">
        <v>2</v>
      </c>
      <c r="C10" s="38">
        <v>3</v>
      </c>
      <c r="D10" s="38">
        <v>4</v>
      </c>
      <c r="E10" s="38">
        <v>5</v>
      </c>
      <c r="F10" s="38">
        <v>6</v>
      </c>
      <c r="G10" s="38">
        <v>7</v>
      </c>
      <c r="H10" s="38">
        <v>8</v>
      </c>
      <c r="I10" s="38">
        <v>9</v>
      </c>
      <c r="J10" s="38">
        <v>10</v>
      </c>
      <c r="K10" s="38">
        <v>11</v>
      </c>
      <c r="L10" s="38">
        <v>12</v>
      </c>
      <c r="M10" s="38">
        <v>13</v>
      </c>
      <c r="N10" s="38">
        <v>14</v>
      </c>
      <c r="O10" s="38">
        <v>15</v>
      </c>
      <c r="P10" s="38">
        <v>16</v>
      </c>
      <c r="Q10" s="38">
        <v>17</v>
      </c>
      <c r="R10" s="38">
        <v>18</v>
      </c>
      <c r="S10" s="38">
        <v>19</v>
      </c>
      <c r="T10" s="38">
        <v>20</v>
      </c>
      <c r="U10" s="38">
        <v>21</v>
      </c>
      <c r="V10" s="38">
        <v>22</v>
      </c>
      <c r="W10" s="38">
        <v>23</v>
      </c>
      <c r="X10" s="38">
        <v>24</v>
      </c>
      <c r="Y10" s="38">
        <v>25</v>
      </c>
      <c r="Z10" s="38">
        <v>26</v>
      </c>
      <c r="AA10" s="38">
        <v>27</v>
      </c>
      <c r="AB10" s="492">
        <v>28</v>
      </c>
    </row>
    <row r="11" spans="1:30" ht="23.45" customHeight="1">
      <c r="A11" s="91">
        <v>1</v>
      </c>
      <c r="B11" s="1622" t="s">
        <v>193</v>
      </c>
      <c r="C11" s="907"/>
      <c r="D11" s="1671" t="s">
        <v>242</v>
      </c>
      <c r="E11" s="930" t="s">
        <v>39</v>
      </c>
      <c r="F11" s="930">
        <v>969</v>
      </c>
      <c r="G11" s="930">
        <v>25</v>
      </c>
      <c r="H11" s="930">
        <v>30</v>
      </c>
      <c r="I11" s="930">
        <v>30</v>
      </c>
      <c r="J11" s="930">
        <v>0</v>
      </c>
      <c r="K11" s="931"/>
      <c r="L11" s="932"/>
      <c r="M11" s="933"/>
      <c r="N11" s="934">
        <f>SUM(H11:M11)</f>
        <v>60</v>
      </c>
      <c r="O11" s="934"/>
      <c r="P11" s="934"/>
      <c r="Q11" s="934"/>
      <c r="R11" s="934"/>
      <c r="S11" s="934"/>
      <c r="T11" s="907"/>
      <c r="U11" s="91"/>
      <c r="V11" s="525"/>
      <c r="W11" s="91"/>
      <c r="X11" s="525"/>
      <c r="Y11" s="91"/>
      <c r="Z11" s="91"/>
      <c r="AA11" s="975">
        <f>SUM(O11:Z11)</f>
        <v>0</v>
      </c>
      <c r="AB11" s="976">
        <f>N11+AA11</f>
        <v>60</v>
      </c>
      <c r="AC11" s="122"/>
    </row>
    <row r="12" spans="1:30" ht="22.15" customHeight="1">
      <c r="A12" s="91">
        <v>2</v>
      </c>
      <c r="B12" s="1623"/>
      <c r="C12" s="907"/>
      <c r="D12" s="1672"/>
      <c r="E12" s="930" t="s">
        <v>39</v>
      </c>
      <c r="F12" s="930" t="s">
        <v>273</v>
      </c>
      <c r="G12" s="930">
        <v>30</v>
      </c>
      <c r="H12" s="930"/>
      <c r="I12" s="930">
        <v>30</v>
      </c>
      <c r="J12" s="930"/>
      <c r="K12" s="931"/>
      <c r="L12" s="932"/>
      <c r="M12" s="933"/>
      <c r="N12" s="934">
        <f>SUM(H12:M12)</f>
        <v>30</v>
      </c>
      <c r="O12" s="934"/>
      <c r="P12" s="934"/>
      <c r="Q12" s="934"/>
      <c r="R12" s="934"/>
      <c r="S12" s="934"/>
      <c r="T12" s="907"/>
      <c r="U12" s="91"/>
      <c r="V12" s="525"/>
      <c r="W12" s="91"/>
      <c r="X12" s="525"/>
      <c r="Y12" s="91"/>
      <c r="Z12" s="91"/>
      <c r="AA12" s="975">
        <f t="shared" ref="AA12:AA21" si="0">SUM(O12:Z12)</f>
        <v>0</v>
      </c>
      <c r="AB12" s="977">
        <f>N12+AA12</f>
        <v>30</v>
      </c>
      <c r="AC12" s="122"/>
    </row>
    <row r="13" spans="1:30" s="62" customFormat="1" ht="37.5">
      <c r="A13" s="125">
        <v>3</v>
      </c>
      <c r="B13" s="928" t="s">
        <v>182</v>
      </c>
      <c r="C13" s="125"/>
      <c r="D13" s="1199" t="s">
        <v>384</v>
      </c>
      <c r="E13" s="1096" t="s">
        <v>47</v>
      </c>
      <c r="F13" s="1096">
        <v>567</v>
      </c>
      <c r="G13" s="1096">
        <v>15</v>
      </c>
      <c r="H13" s="127"/>
      <c r="I13" s="890"/>
      <c r="J13" s="125"/>
      <c r="K13" s="890"/>
      <c r="L13" s="890"/>
      <c r="M13" s="125"/>
      <c r="N13" s="524">
        <f>SUM(H13:M13)</f>
        <v>0</v>
      </c>
      <c r="O13" s="891">
        <v>30</v>
      </c>
      <c r="P13" s="891">
        <v>30</v>
      </c>
      <c r="Q13" s="891"/>
      <c r="R13" s="891"/>
      <c r="S13" s="892"/>
      <c r="T13" s="125"/>
      <c r="U13" s="125"/>
      <c r="V13" s="891"/>
      <c r="W13" s="125"/>
      <c r="X13" s="891"/>
      <c r="Y13" s="125"/>
      <c r="Z13" s="125"/>
      <c r="AA13" s="975">
        <f t="shared" si="0"/>
        <v>60</v>
      </c>
      <c r="AB13" s="977">
        <f t="shared" ref="AB13:AB24" si="1">N13+AA13</f>
        <v>60</v>
      </c>
      <c r="AC13" s="417"/>
    </row>
    <row r="14" spans="1:30" s="62" customFormat="1" ht="37.5">
      <c r="A14" s="125">
        <v>4</v>
      </c>
      <c r="B14" s="928" t="s">
        <v>182</v>
      </c>
      <c r="C14" s="125"/>
      <c r="D14" s="1669" t="s">
        <v>243</v>
      </c>
      <c r="E14" s="1098" t="s">
        <v>37</v>
      </c>
      <c r="F14" s="1098">
        <v>573</v>
      </c>
      <c r="G14" s="1098">
        <v>20</v>
      </c>
      <c r="H14" s="127"/>
      <c r="I14" s="890"/>
      <c r="J14" s="125"/>
      <c r="K14" s="890"/>
      <c r="L14" s="890"/>
      <c r="M14" s="125"/>
      <c r="N14" s="524"/>
      <c r="O14" s="891"/>
      <c r="P14" s="891">
        <v>30</v>
      </c>
      <c r="Q14" s="891"/>
      <c r="R14" s="891"/>
      <c r="S14" s="892"/>
      <c r="T14" s="125"/>
      <c r="U14" s="125"/>
      <c r="V14" s="891"/>
      <c r="W14" s="125"/>
      <c r="X14" s="891"/>
      <c r="Y14" s="125"/>
      <c r="Z14" s="125"/>
      <c r="AA14" s="975">
        <f t="shared" si="0"/>
        <v>30</v>
      </c>
      <c r="AB14" s="977">
        <f t="shared" si="1"/>
        <v>30</v>
      </c>
      <c r="AC14" s="417"/>
    </row>
    <row r="15" spans="1:30" s="62" customFormat="1" ht="37.5">
      <c r="A15" s="125">
        <v>5</v>
      </c>
      <c r="B15" s="928" t="s">
        <v>182</v>
      </c>
      <c r="C15" s="904"/>
      <c r="D15" s="1670"/>
      <c r="E15" s="1098" t="s">
        <v>37</v>
      </c>
      <c r="F15" s="1098">
        <v>583</v>
      </c>
      <c r="G15" s="1098">
        <v>21</v>
      </c>
      <c r="H15" s="127"/>
      <c r="I15" s="904"/>
      <c r="J15" s="904"/>
      <c r="K15" s="904"/>
      <c r="L15" s="904"/>
      <c r="M15" s="904"/>
      <c r="N15" s="524">
        <f>SUM(H15:M15)</f>
        <v>0</v>
      </c>
      <c r="O15" s="900"/>
      <c r="P15" s="900">
        <v>30</v>
      </c>
      <c r="Q15" s="900"/>
      <c r="R15" s="900"/>
      <c r="S15" s="900"/>
      <c r="T15" s="900"/>
      <c r="U15" s="900"/>
      <c r="V15" s="900"/>
      <c r="W15" s="900"/>
      <c r="X15" s="900"/>
      <c r="Y15" s="900"/>
      <c r="Z15" s="125"/>
      <c r="AA15" s="975">
        <f t="shared" si="0"/>
        <v>30</v>
      </c>
      <c r="AB15" s="977">
        <f t="shared" si="1"/>
        <v>30</v>
      </c>
      <c r="AC15" s="417"/>
    </row>
    <row r="16" spans="1:30" s="885" customFormat="1" ht="37.5">
      <c r="A16" s="91">
        <v>6</v>
      </c>
      <c r="B16" s="928" t="s">
        <v>182</v>
      </c>
      <c r="C16" s="893"/>
      <c r="D16" s="1188" t="s">
        <v>244</v>
      </c>
      <c r="E16" s="905" t="s">
        <v>37</v>
      </c>
      <c r="F16" s="905">
        <v>583</v>
      </c>
      <c r="G16" s="905">
        <v>21</v>
      </c>
      <c r="H16" s="905">
        <v>30</v>
      </c>
      <c r="I16" s="905">
        <v>15</v>
      </c>
      <c r="J16" s="904"/>
      <c r="K16" s="904"/>
      <c r="L16" s="257"/>
      <c r="M16" s="903"/>
      <c r="N16" s="875">
        <f>SUM(H16:M16)</f>
        <v>45</v>
      </c>
      <c r="O16" s="875"/>
      <c r="P16" s="875"/>
      <c r="Q16" s="875"/>
      <c r="R16" s="875"/>
      <c r="S16" s="875"/>
      <c r="T16" s="125"/>
      <c r="U16" s="125"/>
      <c r="V16" s="160"/>
      <c r="W16" s="125"/>
      <c r="X16" s="160"/>
      <c r="Y16" s="125"/>
      <c r="Z16" s="125"/>
      <c r="AA16" s="975">
        <f t="shared" si="0"/>
        <v>0</v>
      </c>
      <c r="AB16" s="977">
        <f t="shared" si="1"/>
        <v>45</v>
      </c>
      <c r="AC16" s="417"/>
      <c r="AD16" s="62"/>
    </row>
    <row r="17" spans="1:30" s="885" customFormat="1" ht="42.6" customHeight="1">
      <c r="A17" s="125">
        <v>7</v>
      </c>
      <c r="B17" s="928" t="s">
        <v>182</v>
      </c>
      <c r="C17" s="127"/>
      <c r="D17" s="1199" t="s">
        <v>245</v>
      </c>
      <c r="E17" s="905" t="s">
        <v>37</v>
      </c>
      <c r="F17" s="905">
        <v>573</v>
      </c>
      <c r="G17" s="905">
        <v>20</v>
      </c>
      <c r="H17" s="127"/>
      <c r="I17" s="127"/>
      <c r="J17" s="430"/>
      <c r="K17" s="430"/>
      <c r="L17" s="127"/>
      <c r="M17" s="127"/>
      <c r="N17" s="875">
        <f t="shared" ref="N17:N23" si="2">SUM(H17:M17)</f>
        <v>0</v>
      </c>
      <c r="O17" s="127">
        <v>30</v>
      </c>
      <c r="P17" s="127">
        <v>30</v>
      </c>
      <c r="Q17" s="127"/>
      <c r="R17" s="127"/>
      <c r="S17" s="875"/>
      <c r="T17" s="125"/>
      <c r="U17" s="125"/>
      <c r="V17" s="160"/>
      <c r="W17" s="125"/>
      <c r="X17" s="160"/>
      <c r="Y17" s="125"/>
      <c r="Z17" s="125"/>
      <c r="AA17" s="975">
        <f t="shared" si="0"/>
        <v>60</v>
      </c>
      <c r="AB17" s="977">
        <f t="shared" si="1"/>
        <v>60</v>
      </c>
      <c r="AC17" s="417"/>
    </row>
    <row r="18" spans="1:30" s="62" customFormat="1" ht="46.15" customHeight="1">
      <c r="A18" s="125">
        <v>8</v>
      </c>
      <c r="B18" s="927" t="s">
        <v>201</v>
      </c>
      <c r="C18" s="904"/>
      <c r="D18" s="1192" t="s">
        <v>322</v>
      </c>
      <c r="E18" s="899" t="s">
        <v>131</v>
      </c>
      <c r="F18" s="899" t="s">
        <v>282</v>
      </c>
      <c r="G18" s="899">
        <v>6</v>
      </c>
      <c r="H18" s="899">
        <v>20</v>
      </c>
      <c r="I18" s="906"/>
      <c r="J18" s="906"/>
      <c r="K18" s="894"/>
      <c r="L18" s="895"/>
      <c r="M18" s="902"/>
      <c r="N18" s="561">
        <f>SUM(H18:M18)</f>
        <v>20</v>
      </c>
      <c r="O18" s="891"/>
      <c r="P18" s="891"/>
      <c r="Q18" s="891"/>
      <c r="R18" s="891"/>
      <c r="S18" s="892"/>
      <c r="T18" s="125"/>
      <c r="U18" s="125"/>
      <c r="V18" s="891"/>
      <c r="W18" s="125"/>
      <c r="X18" s="891"/>
      <c r="Y18" s="125"/>
      <c r="Z18" s="125"/>
      <c r="AA18" s="975">
        <f t="shared" si="0"/>
        <v>0</v>
      </c>
      <c r="AB18" s="1215">
        <f t="shared" si="1"/>
        <v>20</v>
      </c>
      <c r="AC18" s="417"/>
    </row>
    <row r="19" spans="1:30" ht="35.450000000000003" customHeight="1">
      <c r="A19" s="812">
        <v>9</v>
      </c>
      <c r="B19" s="928" t="s">
        <v>182</v>
      </c>
      <c r="C19" s="904"/>
      <c r="D19" s="1199" t="s">
        <v>334</v>
      </c>
      <c r="E19" s="905" t="s">
        <v>47</v>
      </c>
      <c r="F19" s="905">
        <v>587</v>
      </c>
      <c r="G19" s="905">
        <v>21</v>
      </c>
      <c r="H19" s="905">
        <v>30</v>
      </c>
      <c r="I19" s="905">
        <v>30</v>
      </c>
      <c r="J19" s="905"/>
      <c r="K19" s="905"/>
      <c r="L19" s="904"/>
      <c r="M19" s="904"/>
      <c r="N19" s="875">
        <f t="shared" si="2"/>
        <v>60</v>
      </c>
      <c r="O19" s="900"/>
      <c r="P19" s="900"/>
      <c r="Q19" s="900"/>
      <c r="R19" s="900"/>
      <c r="S19" s="900"/>
      <c r="T19" s="900"/>
      <c r="U19" s="900"/>
      <c r="V19" s="900"/>
      <c r="W19" s="900"/>
      <c r="X19" s="900"/>
      <c r="Y19" s="900"/>
      <c r="Z19" s="900"/>
      <c r="AA19" s="975">
        <f t="shared" si="0"/>
        <v>0</v>
      </c>
      <c r="AB19" s="1215">
        <f t="shared" si="1"/>
        <v>60</v>
      </c>
      <c r="AC19" s="417"/>
      <c r="AD19" s="62"/>
    </row>
    <row r="20" spans="1:30" s="885" customFormat="1" ht="35.450000000000003" customHeight="1">
      <c r="A20" s="812">
        <v>10</v>
      </c>
      <c r="B20" s="928" t="s">
        <v>182</v>
      </c>
      <c r="C20" s="904"/>
      <c r="D20" s="1199" t="s">
        <v>337</v>
      </c>
      <c r="E20" s="905" t="s">
        <v>47</v>
      </c>
      <c r="F20" s="905">
        <v>575</v>
      </c>
      <c r="G20" s="905">
        <v>20</v>
      </c>
      <c r="H20" s="886"/>
      <c r="I20" s="886"/>
      <c r="J20" s="905"/>
      <c r="K20" s="905"/>
      <c r="L20" s="904"/>
      <c r="M20" s="904"/>
      <c r="N20" s="875">
        <f t="shared" si="2"/>
        <v>0</v>
      </c>
      <c r="O20" s="127">
        <v>30</v>
      </c>
      <c r="P20" s="127">
        <v>30</v>
      </c>
      <c r="Q20" s="127"/>
      <c r="R20" s="127"/>
      <c r="S20" s="900"/>
      <c r="T20" s="900"/>
      <c r="U20" s="900"/>
      <c r="V20" s="900"/>
      <c r="W20" s="900"/>
      <c r="X20" s="900"/>
      <c r="Y20" s="900"/>
      <c r="Z20" s="900"/>
      <c r="AA20" s="975">
        <f t="shared" si="0"/>
        <v>60</v>
      </c>
      <c r="AB20" s="1215">
        <f t="shared" si="1"/>
        <v>60</v>
      </c>
      <c r="AC20" s="417"/>
      <c r="AD20" s="62"/>
    </row>
    <row r="21" spans="1:30" s="885" customFormat="1" ht="52.9" customHeight="1">
      <c r="A21" s="812">
        <v>11</v>
      </c>
      <c r="B21" s="928" t="s">
        <v>182</v>
      </c>
      <c r="C21" s="904"/>
      <c r="D21" s="1199" t="s">
        <v>338</v>
      </c>
      <c r="E21" s="905" t="s">
        <v>47</v>
      </c>
      <c r="F21" s="905">
        <v>575</v>
      </c>
      <c r="G21" s="905">
        <v>20</v>
      </c>
      <c r="H21" s="886"/>
      <c r="I21" s="886"/>
      <c r="J21" s="905"/>
      <c r="K21" s="905"/>
      <c r="L21" s="904"/>
      <c r="M21" s="904"/>
      <c r="N21" s="875">
        <f t="shared" si="2"/>
        <v>0</v>
      </c>
      <c r="O21" s="127">
        <v>30</v>
      </c>
      <c r="P21" s="127">
        <v>30</v>
      </c>
      <c r="Q21" s="127"/>
      <c r="R21" s="127"/>
      <c r="S21" s="900"/>
      <c r="T21" s="900"/>
      <c r="U21" s="900"/>
      <c r="V21" s="900"/>
      <c r="W21" s="900"/>
      <c r="X21" s="900"/>
      <c r="Y21" s="900"/>
      <c r="Z21" s="900"/>
      <c r="AA21" s="975">
        <f t="shared" si="0"/>
        <v>60</v>
      </c>
      <c r="AB21" s="1215">
        <f t="shared" si="1"/>
        <v>60</v>
      </c>
      <c r="AC21" s="417"/>
      <c r="AD21" s="62"/>
    </row>
    <row r="22" spans="1:30" s="885" customFormat="1" ht="52.9" customHeight="1">
      <c r="A22" s="812">
        <v>12</v>
      </c>
      <c r="B22" s="928" t="s">
        <v>182</v>
      </c>
      <c r="C22" s="1197"/>
      <c r="D22" s="1186" t="s">
        <v>390</v>
      </c>
      <c r="E22" s="1200" t="s">
        <v>44</v>
      </c>
      <c r="F22" s="1200">
        <v>565</v>
      </c>
      <c r="G22" s="1200">
        <v>21</v>
      </c>
      <c r="H22" s="1200">
        <v>30</v>
      </c>
      <c r="I22" s="1200">
        <v>30</v>
      </c>
      <c r="J22" s="1200"/>
      <c r="K22" s="1200"/>
      <c r="L22" s="1197"/>
      <c r="M22" s="1197"/>
      <c r="N22" s="875">
        <f t="shared" si="2"/>
        <v>60</v>
      </c>
      <c r="O22" s="127"/>
      <c r="P22" s="127"/>
      <c r="Q22" s="127"/>
      <c r="R22" s="127"/>
      <c r="S22" s="1194"/>
      <c r="T22" s="1194"/>
      <c r="U22" s="1194"/>
      <c r="V22" s="1194"/>
      <c r="W22" s="1194"/>
      <c r="X22" s="1194"/>
      <c r="Y22" s="1194"/>
      <c r="Z22" s="1194"/>
      <c r="AA22" s="975"/>
      <c r="AB22" s="1215">
        <f t="shared" si="1"/>
        <v>60</v>
      </c>
      <c r="AC22" s="417"/>
      <c r="AD22" s="62"/>
    </row>
    <row r="23" spans="1:30" ht="60" customHeight="1" thickBot="1">
      <c r="A23" s="1208">
        <v>13</v>
      </c>
      <c r="B23" s="1209" t="s">
        <v>182</v>
      </c>
      <c r="C23" s="1210"/>
      <c r="D23" s="1188" t="s">
        <v>339</v>
      </c>
      <c r="E23" s="1193" t="s">
        <v>47</v>
      </c>
      <c r="F23" s="1193">
        <v>587</v>
      </c>
      <c r="G23" s="1193">
        <v>21</v>
      </c>
      <c r="H23" s="1193">
        <v>30</v>
      </c>
      <c r="I23" s="1193">
        <v>30</v>
      </c>
      <c r="J23" s="793"/>
      <c r="K23" s="1183"/>
      <c r="L23" s="793"/>
      <c r="M23" s="793"/>
      <c r="N23" s="1211">
        <f t="shared" si="2"/>
        <v>60</v>
      </c>
      <c r="O23" s="1198"/>
      <c r="P23" s="1198"/>
      <c r="Q23" s="1198"/>
      <c r="R23" s="1198"/>
      <c r="S23" s="793"/>
      <c r="T23" s="793"/>
      <c r="U23" s="793"/>
      <c r="V23" s="793"/>
      <c r="W23" s="793"/>
      <c r="X23" s="793"/>
      <c r="Y23" s="793"/>
      <c r="Z23" s="793"/>
      <c r="AA23" s="1213"/>
      <c r="AB23" s="1216">
        <f t="shared" si="1"/>
        <v>60</v>
      </c>
      <c r="AC23" s="417"/>
      <c r="AD23" s="62"/>
    </row>
    <row r="24" spans="1:30" ht="19.5" thickBot="1">
      <c r="A24" s="1212"/>
      <c r="B24" s="531" t="s">
        <v>2</v>
      </c>
      <c r="C24" s="531"/>
      <c r="D24" s="531"/>
      <c r="E24" s="532"/>
      <c r="F24" s="532"/>
      <c r="G24" s="499"/>
      <c r="H24" s="499">
        <f t="shared" ref="H24:M24" si="3">SUM(H11:H23)</f>
        <v>170</v>
      </c>
      <c r="I24" s="499">
        <f t="shared" si="3"/>
        <v>165</v>
      </c>
      <c r="J24" s="499">
        <f t="shared" si="3"/>
        <v>0</v>
      </c>
      <c r="K24" s="499">
        <f t="shared" si="3"/>
        <v>0</v>
      </c>
      <c r="L24" s="499">
        <f t="shared" si="3"/>
        <v>0</v>
      </c>
      <c r="M24" s="499">
        <f t="shared" si="3"/>
        <v>0</v>
      </c>
      <c r="N24" s="146">
        <f>SUM(H24:M24)</f>
        <v>335</v>
      </c>
      <c r="O24" s="499">
        <f t="shared" ref="O24:AA24" si="4">SUM(O11:O23)</f>
        <v>120</v>
      </c>
      <c r="P24" s="499">
        <f t="shared" si="4"/>
        <v>180</v>
      </c>
      <c r="Q24" s="499">
        <f t="shared" si="4"/>
        <v>0</v>
      </c>
      <c r="R24" s="499">
        <f t="shared" si="4"/>
        <v>0</v>
      </c>
      <c r="S24" s="499">
        <f t="shared" si="4"/>
        <v>0</v>
      </c>
      <c r="T24" s="499">
        <f t="shared" si="4"/>
        <v>0</v>
      </c>
      <c r="U24" s="499">
        <f t="shared" si="4"/>
        <v>0</v>
      </c>
      <c r="V24" s="499">
        <f t="shared" si="4"/>
        <v>0</v>
      </c>
      <c r="W24" s="499">
        <f t="shared" si="4"/>
        <v>0</v>
      </c>
      <c r="X24" s="499">
        <f t="shared" si="4"/>
        <v>0</v>
      </c>
      <c r="Y24" s="499">
        <f t="shared" si="4"/>
        <v>0</v>
      </c>
      <c r="Z24" s="499">
        <f t="shared" si="4"/>
        <v>0</v>
      </c>
      <c r="AA24" s="1214">
        <f t="shared" si="4"/>
        <v>300</v>
      </c>
      <c r="AB24" s="1074">
        <f t="shared" si="1"/>
        <v>635</v>
      </c>
      <c r="AC24" s="286"/>
    </row>
    <row r="25" spans="1:30" ht="38.25" hidden="1" customHeight="1">
      <c r="A25" s="104" t="s">
        <v>3</v>
      </c>
      <c r="G25" s="104" t="s">
        <v>1</v>
      </c>
    </row>
    <row r="26" spans="1:30" ht="15.75" hidden="1" customHeight="1">
      <c r="A26" s="104" t="s">
        <v>4</v>
      </c>
    </row>
    <row r="27" spans="1:30" ht="16.5" hidden="1" customHeight="1">
      <c r="A27" s="1">
        <v>14</v>
      </c>
      <c r="B27" s="33"/>
      <c r="C27" s="33"/>
      <c r="D27" s="33"/>
      <c r="E27" s="33"/>
      <c r="F27" s="7"/>
      <c r="G27" s="7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4"/>
      <c r="AA27" s="34"/>
      <c r="AB27" s="34"/>
    </row>
    <row r="28" spans="1:30" ht="16.5" hidden="1" customHeight="1">
      <c r="A28" s="33"/>
      <c r="B28" s="31" t="s">
        <v>5</v>
      </c>
      <c r="C28" s="31"/>
      <c r="D28" s="3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34"/>
      <c r="AA28" s="34"/>
      <c r="AB28" s="34"/>
    </row>
    <row r="29" spans="1:30" ht="11.45" customHeight="1">
      <c r="H29" s="519"/>
    </row>
    <row r="30" spans="1:30" ht="9" customHeight="1"/>
    <row r="31" spans="1:30" ht="18.75">
      <c r="B31" s="1576" t="s">
        <v>247</v>
      </c>
      <c r="C31" s="1577"/>
      <c r="D31" s="1577"/>
      <c r="E31" s="1577"/>
      <c r="F31" s="1577"/>
      <c r="G31" s="1577"/>
      <c r="H31" s="1577"/>
      <c r="I31" s="1577"/>
      <c r="J31" s="1577"/>
      <c r="K31" s="1577"/>
      <c r="L31" s="37"/>
      <c r="M31" s="37"/>
      <c r="N31" s="37"/>
      <c r="O31" s="37"/>
      <c r="P31" s="37"/>
      <c r="Q31" s="37"/>
    </row>
    <row r="32" spans="1:30" ht="18.75">
      <c r="B32" s="272"/>
      <c r="C32" s="518"/>
      <c r="D32" s="518"/>
      <c r="E32" s="518"/>
      <c r="F32" s="518"/>
      <c r="G32" s="518"/>
      <c r="H32" s="518"/>
      <c r="I32" s="518"/>
      <c r="J32" s="518"/>
      <c r="K32" s="518"/>
    </row>
    <row r="33" spans="2:31" ht="18.75">
      <c r="B33" s="1578" t="s">
        <v>248</v>
      </c>
      <c r="C33" s="1578"/>
      <c r="D33" s="1578"/>
      <c r="E33" s="1578"/>
      <c r="F33" s="1578"/>
      <c r="G33" s="1578"/>
      <c r="H33" s="1578"/>
      <c r="I33" s="1578"/>
      <c r="J33" s="518"/>
      <c r="K33" s="518"/>
    </row>
    <row r="34" spans="2:31" ht="18.75">
      <c r="B34" s="518"/>
      <c r="C34" s="518"/>
      <c r="D34" s="518"/>
      <c r="E34" s="518"/>
      <c r="F34" s="518"/>
      <c r="G34" s="518"/>
      <c r="H34" s="518"/>
      <c r="I34" s="518"/>
      <c r="J34" s="518"/>
      <c r="K34" s="518"/>
    </row>
    <row r="35" spans="2:31"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</row>
    <row r="36" spans="2:31" ht="18.75">
      <c r="D36" s="57"/>
      <c r="E36" s="57"/>
      <c r="F36" s="1204"/>
      <c r="G36" s="182"/>
      <c r="H36" s="182"/>
      <c r="I36" s="182"/>
      <c r="J36" s="182"/>
      <c r="K36" s="182"/>
      <c r="L36" s="1205"/>
      <c r="M36" s="1206"/>
      <c r="N36" s="1205"/>
      <c r="O36" s="1207"/>
      <c r="P36" s="307"/>
      <c r="Q36" s="1207"/>
      <c r="R36" s="1207"/>
      <c r="S36" s="1207"/>
      <c r="T36" s="1207"/>
      <c r="U36" s="1207"/>
      <c r="V36" s="1207"/>
      <c r="W36" s="1207"/>
      <c r="X36" s="1207"/>
      <c r="Y36" s="1207"/>
      <c r="Z36" s="1207"/>
      <c r="AA36" s="1207"/>
      <c r="AB36" s="1207"/>
      <c r="AC36" s="307"/>
      <c r="AD36" s="307"/>
      <c r="AE36" s="57"/>
    </row>
    <row r="37" spans="2:31"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</row>
    <row r="38" spans="2:31"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</row>
  </sheetData>
  <mergeCells count="17">
    <mergeCell ref="D14:D15"/>
    <mergeCell ref="H5:N8"/>
    <mergeCell ref="O5:AB8"/>
    <mergeCell ref="B31:K31"/>
    <mergeCell ref="B33:I33"/>
    <mergeCell ref="B11:B12"/>
    <mergeCell ref="D11:D12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</mergeCells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4"/>
  <sheetViews>
    <sheetView zoomScaleNormal="100" workbookViewId="0">
      <selection activeCell="H11" sqref="H11"/>
    </sheetView>
  </sheetViews>
  <sheetFormatPr defaultColWidth="8.85546875" defaultRowHeight="15"/>
  <cols>
    <col min="1" max="1" width="3.5703125" style="885" customWidth="1"/>
    <col min="2" max="2" width="20.7109375" style="885" customWidth="1"/>
    <col min="3" max="3" width="5.5703125" style="885" customWidth="1"/>
    <col min="4" max="4" width="42.28515625" style="885" customWidth="1"/>
    <col min="5" max="5" width="9" style="885" customWidth="1"/>
    <col min="6" max="6" width="5.7109375" style="885" customWidth="1"/>
    <col min="7" max="7" width="5.85546875" style="885" customWidth="1"/>
    <col min="8" max="8" width="5.7109375" style="885" customWidth="1"/>
    <col min="9" max="9" width="4.5703125" style="885" customWidth="1"/>
    <col min="10" max="10" width="3.85546875" style="885" customWidth="1"/>
    <col min="11" max="11" width="4" style="885" customWidth="1"/>
    <col min="12" max="12" width="4.42578125" style="885" customWidth="1"/>
    <col min="13" max="13" width="3.140625" style="885" customWidth="1"/>
    <col min="14" max="14" width="6.28515625" style="885" bestFit="1" customWidth="1"/>
    <col min="15" max="15" width="4.42578125" style="885" customWidth="1"/>
    <col min="16" max="16" width="4.5703125" style="885" bestFit="1" customWidth="1"/>
    <col min="17" max="17" width="3.7109375" style="885" bestFit="1" customWidth="1"/>
    <col min="18" max="18" width="4.140625" style="885" bestFit="1" customWidth="1"/>
    <col min="19" max="19" width="3.7109375" style="885" bestFit="1" customWidth="1"/>
    <col min="20" max="20" width="3.140625" style="885" customWidth="1"/>
    <col min="21" max="21" width="3.42578125" style="885" customWidth="1"/>
    <col min="22" max="22" width="3" style="885" customWidth="1"/>
    <col min="23" max="23" width="3.7109375" style="885" customWidth="1"/>
    <col min="24" max="24" width="3.85546875" style="885" customWidth="1"/>
    <col min="25" max="25" width="5" style="885" customWidth="1"/>
    <col min="26" max="26" width="4.7109375" style="885" customWidth="1"/>
    <col min="27" max="28" width="5.85546875" style="885" bestFit="1" customWidth="1"/>
    <col min="29" max="16384" width="8.85546875" style="885"/>
  </cols>
  <sheetData>
    <row r="2" spans="1:28" ht="18.75" customHeight="1">
      <c r="A2" s="1676" t="s">
        <v>418</v>
      </c>
      <c r="B2" s="1676"/>
      <c r="C2" s="1676"/>
      <c r="D2" s="1676"/>
      <c r="E2" s="1676"/>
      <c r="F2" s="1676"/>
      <c r="G2" s="1676"/>
      <c r="H2" s="1676"/>
      <c r="I2" s="1676"/>
      <c r="J2" s="1676"/>
      <c r="K2" s="1676"/>
      <c r="L2" s="1676"/>
      <c r="M2" s="1676"/>
      <c r="N2" s="1676"/>
      <c r="O2" s="1676"/>
      <c r="P2" s="1676"/>
      <c r="Q2" s="1676"/>
      <c r="R2" s="1676"/>
      <c r="S2" s="1676"/>
      <c r="T2" s="1676"/>
      <c r="U2" s="1676"/>
      <c r="V2" s="1676"/>
      <c r="W2" s="1676"/>
      <c r="X2" s="1676"/>
      <c r="Y2" s="1676"/>
      <c r="Z2" s="1676"/>
      <c r="AA2" s="1676"/>
      <c r="AB2" s="1676"/>
    </row>
    <row r="3" spans="1:28" ht="18.75" customHeight="1">
      <c r="A3" s="1676" t="s">
        <v>458</v>
      </c>
      <c r="B3" s="1676"/>
      <c r="C3" s="1676"/>
      <c r="D3" s="1676"/>
      <c r="E3" s="1676"/>
      <c r="F3" s="1676"/>
      <c r="G3" s="1676"/>
      <c r="H3" s="1676"/>
      <c r="I3" s="1676"/>
      <c r="J3" s="1676"/>
      <c r="K3" s="1676"/>
      <c r="L3" s="1676"/>
      <c r="M3" s="1676"/>
      <c r="N3" s="1676"/>
      <c r="O3" s="1676"/>
      <c r="P3" s="1676"/>
      <c r="Q3" s="1676"/>
      <c r="R3" s="1676"/>
      <c r="S3" s="1676"/>
      <c r="T3" s="1676"/>
      <c r="U3" s="1676"/>
      <c r="V3" s="1676"/>
      <c r="W3" s="1676"/>
      <c r="X3" s="1676"/>
      <c r="Y3" s="1676"/>
      <c r="Z3" s="1676"/>
      <c r="AA3" s="1676"/>
      <c r="AB3" s="1676"/>
    </row>
    <row r="4" spans="1:28" ht="33" customHeight="1" thickBot="1">
      <c r="A4" s="1677" t="s">
        <v>453</v>
      </c>
      <c r="B4" s="1677"/>
      <c r="C4" s="1677"/>
      <c r="D4" s="1677"/>
      <c r="E4" s="1677"/>
      <c r="F4" s="1677"/>
      <c r="G4" s="1677"/>
      <c r="H4" s="1677"/>
      <c r="I4" s="1677"/>
      <c r="J4" s="1677"/>
      <c r="K4" s="1677"/>
      <c r="L4" s="1677"/>
      <c r="M4" s="1677"/>
      <c r="N4" s="1677"/>
      <c r="O4" s="1677"/>
      <c r="P4" s="1677"/>
      <c r="Q4" s="1677"/>
      <c r="R4" s="1677"/>
      <c r="S4" s="1677"/>
      <c r="T4" s="1677"/>
      <c r="U4" s="1677"/>
      <c r="V4" s="1677"/>
      <c r="W4" s="1677"/>
      <c r="X4" s="1677"/>
      <c r="Y4" s="1677"/>
      <c r="Z4" s="1677"/>
      <c r="AA4" s="1677"/>
      <c r="AB4" s="1677"/>
    </row>
    <row r="5" spans="1:28" ht="12.75" customHeight="1">
      <c r="A5" s="1678" t="s">
        <v>14</v>
      </c>
      <c r="B5" s="1681" t="s">
        <v>15</v>
      </c>
      <c r="C5" s="1681" t="s">
        <v>16</v>
      </c>
      <c r="D5" s="1681" t="s">
        <v>17</v>
      </c>
      <c r="E5" s="1678" t="s">
        <v>18</v>
      </c>
      <c r="F5" s="1678" t="s">
        <v>19</v>
      </c>
      <c r="G5" s="1678" t="s">
        <v>20</v>
      </c>
      <c r="H5" s="1684" t="s">
        <v>12</v>
      </c>
      <c r="I5" s="1685"/>
      <c r="J5" s="1685"/>
      <c r="K5" s="1685"/>
      <c r="L5" s="1685"/>
      <c r="M5" s="1685"/>
      <c r="N5" s="1686"/>
      <c r="O5" s="1693" t="s">
        <v>13</v>
      </c>
      <c r="P5" s="1685"/>
      <c r="Q5" s="1685"/>
      <c r="R5" s="1685"/>
      <c r="S5" s="1685"/>
      <c r="T5" s="1685"/>
      <c r="U5" s="1685"/>
      <c r="V5" s="1685"/>
      <c r="W5" s="1685"/>
      <c r="X5" s="1685"/>
      <c r="Y5" s="1685"/>
      <c r="Z5" s="1685"/>
      <c r="AA5" s="1685"/>
      <c r="AB5" s="1694"/>
    </row>
    <row r="6" spans="1:28" ht="3.75" customHeight="1" thickBot="1">
      <c r="A6" s="1679"/>
      <c r="B6" s="1682"/>
      <c r="C6" s="1682"/>
      <c r="D6" s="1682"/>
      <c r="E6" s="1679"/>
      <c r="F6" s="1679"/>
      <c r="G6" s="1679"/>
      <c r="H6" s="1687"/>
      <c r="I6" s="1688"/>
      <c r="J6" s="1688"/>
      <c r="K6" s="1688"/>
      <c r="L6" s="1688"/>
      <c r="M6" s="1688"/>
      <c r="N6" s="1689"/>
      <c r="O6" s="1695"/>
      <c r="P6" s="1688"/>
      <c r="Q6" s="1688"/>
      <c r="R6" s="1688"/>
      <c r="S6" s="1688"/>
      <c r="T6" s="1688"/>
      <c r="U6" s="1688"/>
      <c r="V6" s="1688"/>
      <c r="W6" s="1688"/>
      <c r="X6" s="1688"/>
      <c r="Y6" s="1688"/>
      <c r="Z6" s="1688"/>
      <c r="AA6" s="1688"/>
      <c r="AB6" s="1696"/>
    </row>
    <row r="7" spans="1:28" ht="2.25" hidden="1" customHeight="1">
      <c r="A7" s="1679"/>
      <c r="B7" s="1682"/>
      <c r="C7" s="1682"/>
      <c r="D7" s="1682"/>
      <c r="E7" s="1679"/>
      <c r="F7" s="1679"/>
      <c r="G7" s="1679"/>
      <c r="H7" s="1687"/>
      <c r="I7" s="1688"/>
      <c r="J7" s="1688"/>
      <c r="K7" s="1688"/>
      <c r="L7" s="1688"/>
      <c r="M7" s="1688"/>
      <c r="N7" s="1689"/>
      <c r="O7" s="1695"/>
      <c r="P7" s="1688"/>
      <c r="Q7" s="1688"/>
      <c r="R7" s="1688"/>
      <c r="S7" s="1688"/>
      <c r="T7" s="1688"/>
      <c r="U7" s="1688"/>
      <c r="V7" s="1688"/>
      <c r="W7" s="1688"/>
      <c r="X7" s="1688"/>
      <c r="Y7" s="1688"/>
      <c r="Z7" s="1688"/>
      <c r="AA7" s="1688"/>
      <c r="AB7" s="1696"/>
    </row>
    <row r="8" spans="1:28" ht="13.5" hidden="1" customHeight="1">
      <c r="A8" s="1679"/>
      <c r="B8" s="1682"/>
      <c r="C8" s="1682"/>
      <c r="D8" s="1682"/>
      <c r="E8" s="1679"/>
      <c r="F8" s="1679"/>
      <c r="G8" s="1679"/>
      <c r="H8" s="1690"/>
      <c r="I8" s="1691"/>
      <c r="J8" s="1691"/>
      <c r="K8" s="1691"/>
      <c r="L8" s="1691"/>
      <c r="M8" s="1691"/>
      <c r="N8" s="1692"/>
      <c r="O8" s="1697"/>
      <c r="P8" s="1691"/>
      <c r="Q8" s="1691"/>
      <c r="R8" s="1691"/>
      <c r="S8" s="1691"/>
      <c r="T8" s="1691"/>
      <c r="U8" s="1691"/>
      <c r="V8" s="1691"/>
      <c r="W8" s="1691"/>
      <c r="X8" s="1691"/>
      <c r="Y8" s="1691"/>
      <c r="Z8" s="1691"/>
      <c r="AA8" s="1691"/>
      <c r="AB8" s="1698"/>
    </row>
    <row r="9" spans="1:28" ht="118.5" customHeight="1" thickBot="1">
      <c r="A9" s="1680"/>
      <c r="B9" s="1683"/>
      <c r="C9" s="1683"/>
      <c r="D9" s="1683"/>
      <c r="E9" s="1680"/>
      <c r="F9" s="1680"/>
      <c r="G9" s="1680"/>
      <c r="H9" s="48" t="s">
        <v>21</v>
      </c>
      <c r="I9" s="48" t="s">
        <v>22</v>
      </c>
      <c r="J9" s="48" t="s">
        <v>23</v>
      </c>
      <c r="K9" s="48" t="s">
        <v>24</v>
      </c>
      <c r="L9" s="48" t="s">
        <v>25</v>
      </c>
      <c r="M9" s="48" t="s">
        <v>6</v>
      </c>
      <c r="N9" s="48" t="s">
        <v>26</v>
      </c>
      <c r="O9" s="48" t="s">
        <v>21</v>
      </c>
      <c r="P9" s="48" t="s">
        <v>22</v>
      </c>
      <c r="Q9" s="48" t="s">
        <v>27</v>
      </c>
      <c r="R9" s="48" t="s">
        <v>28</v>
      </c>
      <c r="S9" s="48" t="s">
        <v>25</v>
      </c>
      <c r="T9" s="48" t="s">
        <v>6</v>
      </c>
      <c r="U9" s="48" t="s">
        <v>29</v>
      </c>
      <c r="V9" s="48" t="s">
        <v>7</v>
      </c>
      <c r="W9" s="48" t="s">
        <v>8</v>
      </c>
      <c r="X9" s="48" t="s">
        <v>9</v>
      </c>
      <c r="Y9" s="48" t="s">
        <v>10</v>
      </c>
      <c r="Z9" s="48" t="s">
        <v>11</v>
      </c>
      <c r="AA9" s="48" t="s">
        <v>26</v>
      </c>
      <c r="AB9" s="49" t="s">
        <v>0</v>
      </c>
    </row>
    <row r="10" spans="1:28">
      <c r="A10" s="1386">
        <v>1</v>
      </c>
      <c r="B10" s="1386">
        <v>2</v>
      </c>
      <c r="C10" s="1386">
        <v>3</v>
      </c>
      <c r="D10" s="1386">
        <v>4</v>
      </c>
      <c r="E10" s="1386">
        <v>5</v>
      </c>
      <c r="F10" s="1386">
        <v>6</v>
      </c>
      <c r="G10" s="1386">
        <v>7</v>
      </c>
      <c r="H10" s="1386">
        <v>8</v>
      </c>
      <c r="I10" s="1386">
        <v>9</v>
      </c>
      <c r="J10" s="1386">
        <v>10</v>
      </c>
      <c r="K10" s="1386">
        <v>11</v>
      </c>
      <c r="L10" s="1386">
        <v>12</v>
      </c>
      <c r="M10" s="1386">
        <v>13</v>
      </c>
      <c r="N10" s="1386">
        <v>14</v>
      </c>
      <c r="O10" s="1386">
        <v>15</v>
      </c>
      <c r="P10" s="1386">
        <v>16</v>
      </c>
      <c r="Q10" s="1386">
        <v>17</v>
      </c>
      <c r="R10" s="1386">
        <v>18</v>
      </c>
      <c r="S10" s="1386">
        <v>19</v>
      </c>
      <c r="T10" s="1386">
        <v>20</v>
      </c>
      <c r="U10" s="1386">
        <v>21</v>
      </c>
      <c r="V10" s="1386">
        <v>22</v>
      </c>
      <c r="W10" s="1386">
        <v>23</v>
      </c>
      <c r="X10" s="1386">
        <v>24</v>
      </c>
      <c r="Y10" s="1386">
        <v>25</v>
      </c>
      <c r="Z10" s="1386">
        <v>26</v>
      </c>
      <c r="AA10" s="1386">
        <v>27</v>
      </c>
      <c r="AB10" s="1386">
        <v>28</v>
      </c>
    </row>
    <row r="11" spans="1:28" ht="23.25" customHeight="1">
      <c r="A11" s="1053">
        <v>1</v>
      </c>
      <c r="B11" s="1699" t="s">
        <v>182</v>
      </c>
      <c r="C11" s="1053"/>
      <c r="D11" s="1422" t="s">
        <v>452</v>
      </c>
      <c r="E11" s="1397" t="s">
        <v>47</v>
      </c>
      <c r="F11" s="1397">
        <v>597</v>
      </c>
      <c r="G11" s="1397">
        <v>15</v>
      </c>
      <c r="H11" s="1397"/>
      <c r="I11" s="1397"/>
      <c r="J11" s="309"/>
      <c r="K11" s="1423"/>
      <c r="L11" s="1424"/>
      <c r="M11" s="1053"/>
      <c r="N11" s="1424">
        <f>SUM(H11:M11)</f>
        <v>0</v>
      </c>
      <c r="O11" s="1423">
        <v>30</v>
      </c>
      <c r="P11" s="1423">
        <v>30</v>
      </c>
      <c r="Q11" s="1423"/>
      <c r="R11" s="1423"/>
      <c r="S11" s="1423"/>
      <c r="T11" s="1053"/>
      <c r="U11" s="1053"/>
      <c r="V11" s="1419"/>
      <c r="W11" s="1053"/>
      <c r="X11" s="1419"/>
      <c r="Y11" s="1053"/>
      <c r="Z11" s="1053"/>
      <c r="AA11" s="1423">
        <f t="shared" ref="AA11:AA14" si="0">SUM(O11:Z11)</f>
        <v>60</v>
      </c>
      <c r="AB11" s="1424">
        <f>N11+AA11</f>
        <v>60</v>
      </c>
    </row>
    <row r="12" spans="1:28" ht="18.75">
      <c r="A12" s="1053">
        <v>2</v>
      </c>
      <c r="B12" s="1699"/>
      <c r="C12" s="1053"/>
      <c r="D12" s="1425" t="s">
        <v>341</v>
      </c>
      <c r="E12" s="1397" t="s">
        <v>47</v>
      </c>
      <c r="F12" s="1397">
        <v>597</v>
      </c>
      <c r="G12" s="1397">
        <v>15</v>
      </c>
      <c r="H12" s="1397"/>
      <c r="I12" s="1397"/>
      <c r="J12" s="309"/>
      <c r="K12" s="1419"/>
      <c r="L12" s="525"/>
      <c r="M12" s="1053"/>
      <c r="N12" s="1424">
        <f>SUM(H12:M12)</f>
        <v>0</v>
      </c>
      <c r="O12" s="1423">
        <v>30</v>
      </c>
      <c r="P12" s="1423">
        <v>30</v>
      </c>
      <c r="Q12" s="1423"/>
      <c r="R12" s="1423"/>
      <c r="S12" s="1419"/>
      <c r="T12" s="1053"/>
      <c r="U12" s="1053"/>
      <c r="V12" s="1423"/>
      <c r="W12" s="1053"/>
      <c r="X12" s="1423"/>
      <c r="Y12" s="1053"/>
      <c r="Z12" s="1053"/>
      <c r="AA12" s="1423">
        <f t="shared" si="0"/>
        <v>60</v>
      </c>
      <c r="AB12" s="1424">
        <f>N12+AA12</f>
        <v>60</v>
      </c>
    </row>
    <row r="13" spans="1:28" ht="19.5" thickBot="1">
      <c r="A13" s="1053"/>
      <c r="B13" s="1374"/>
      <c r="C13" s="1426"/>
      <c r="D13" s="1427"/>
      <c r="E13" s="292"/>
      <c r="F13" s="292"/>
      <c r="G13" s="292"/>
      <c r="H13" s="1389"/>
      <c r="I13" s="1389"/>
      <c r="J13" s="1373"/>
      <c r="K13" s="109"/>
      <c r="L13" s="1428"/>
      <c r="M13" s="1429"/>
      <c r="N13" s="495"/>
      <c r="O13" s="495"/>
      <c r="P13" s="495"/>
      <c r="Q13" s="495"/>
      <c r="R13" s="495"/>
      <c r="S13" s="1428"/>
      <c r="T13" s="1429"/>
      <c r="U13" s="1429"/>
      <c r="V13" s="495"/>
      <c r="W13" s="1429"/>
      <c r="X13" s="495"/>
      <c r="Y13" s="1429"/>
      <c r="Z13" s="1429"/>
      <c r="AA13" s="495"/>
      <c r="AB13" s="495"/>
    </row>
    <row r="14" spans="1:28" s="286" customFormat="1" ht="19.5" thickBot="1">
      <c r="A14" s="113"/>
      <c r="B14" s="496" t="s">
        <v>2</v>
      </c>
      <c r="C14" s="497"/>
      <c r="D14" s="497"/>
      <c r="E14" s="498"/>
      <c r="F14" s="498"/>
      <c r="G14" s="499"/>
      <c r="H14" s="499">
        <f t="shared" ref="H14:Z14" si="1">SUM(H11:H13)</f>
        <v>0</v>
      </c>
      <c r="I14" s="499">
        <f t="shared" si="1"/>
        <v>0</v>
      </c>
      <c r="J14" s="499">
        <f t="shared" si="1"/>
        <v>0</v>
      </c>
      <c r="K14" s="499">
        <f t="shared" si="1"/>
        <v>0</v>
      </c>
      <c r="L14" s="499">
        <f t="shared" si="1"/>
        <v>0</v>
      </c>
      <c r="M14" s="499">
        <f t="shared" si="1"/>
        <v>0</v>
      </c>
      <c r="N14" s="499">
        <f t="shared" si="1"/>
        <v>0</v>
      </c>
      <c r="O14" s="499">
        <f t="shared" si="1"/>
        <v>60</v>
      </c>
      <c r="P14" s="499">
        <f t="shared" si="1"/>
        <v>60</v>
      </c>
      <c r="Q14" s="499">
        <f t="shared" si="1"/>
        <v>0</v>
      </c>
      <c r="R14" s="499">
        <f t="shared" si="1"/>
        <v>0</v>
      </c>
      <c r="S14" s="499">
        <f t="shared" si="1"/>
        <v>0</v>
      </c>
      <c r="T14" s="499">
        <f t="shared" si="1"/>
        <v>0</v>
      </c>
      <c r="U14" s="499">
        <f t="shared" si="1"/>
        <v>0</v>
      </c>
      <c r="V14" s="499">
        <f t="shared" si="1"/>
        <v>0</v>
      </c>
      <c r="W14" s="499">
        <f t="shared" si="1"/>
        <v>0</v>
      </c>
      <c r="X14" s="499">
        <f t="shared" si="1"/>
        <v>0</v>
      </c>
      <c r="Y14" s="499">
        <f t="shared" si="1"/>
        <v>0</v>
      </c>
      <c r="Z14" s="499">
        <f t="shared" si="1"/>
        <v>0</v>
      </c>
      <c r="AA14" s="1420">
        <f t="shared" si="0"/>
        <v>120</v>
      </c>
      <c r="AB14" s="1421">
        <f t="shared" ref="AB14:AB18" si="2">N14+AA14</f>
        <v>120</v>
      </c>
    </row>
    <row r="15" spans="1:28" ht="38.25" hidden="1" customHeight="1">
      <c r="A15" s="52" t="s">
        <v>3</v>
      </c>
      <c r="B15" s="53"/>
      <c r="C15" s="53"/>
      <c r="D15" s="53"/>
      <c r="E15" s="53"/>
      <c r="F15" s="53"/>
      <c r="G15" s="52" t="s">
        <v>1</v>
      </c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1430">
        <f t="shared" si="2"/>
        <v>0</v>
      </c>
    </row>
    <row r="16" spans="1:28" ht="15.75" hidden="1" customHeight="1">
      <c r="A16" s="52" t="s">
        <v>4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1431">
        <f t="shared" si="2"/>
        <v>0</v>
      </c>
    </row>
    <row r="17" spans="1:28" ht="16.5" hidden="1" customHeight="1">
      <c r="A17" s="2">
        <v>14</v>
      </c>
      <c r="B17" s="1432"/>
      <c r="C17" s="1432"/>
      <c r="D17" s="1432"/>
      <c r="E17" s="1432"/>
      <c r="F17" s="7"/>
      <c r="G17" s="7"/>
      <c r="H17" s="1432"/>
      <c r="I17" s="1432"/>
      <c r="J17" s="1432"/>
      <c r="K17" s="1432"/>
      <c r="L17" s="1432"/>
      <c r="M17" s="1432"/>
      <c r="N17" s="1432"/>
      <c r="O17" s="1432"/>
      <c r="P17" s="1432"/>
      <c r="Q17" s="1432"/>
      <c r="R17" s="1432"/>
      <c r="S17" s="1432"/>
      <c r="T17" s="1432"/>
      <c r="U17" s="1432"/>
      <c r="V17" s="1432"/>
      <c r="W17" s="1432"/>
      <c r="X17" s="1432"/>
      <c r="Y17" s="1432"/>
      <c r="Z17" s="1433"/>
      <c r="AA17" s="1433"/>
      <c r="AB17" s="1431">
        <f t="shared" si="2"/>
        <v>0</v>
      </c>
    </row>
    <row r="18" spans="1:28" ht="16.5" hidden="1" customHeight="1">
      <c r="A18" s="1432"/>
      <c r="B18" s="1434" t="s">
        <v>5</v>
      </c>
      <c r="C18" s="1434"/>
      <c r="D18" s="143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1433"/>
      <c r="AA18" s="1433"/>
      <c r="AB18" s="1431">
        <f t="shared" si="2"/>
        <v>0</v>
      </c>
    </row>
    <row r="19" spans="1:28">
      <c r="A19" s="53"/>
      <c r="B19" s="53"/>
      <c r="C19" s="53"/>
      <c r="D19" s="53"/>
      <c r="E19" s="53"/>
      <c r="F19" s="53"/>
      <c r="G19" s="53"/>
      <c r="H19" s="55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</row>
    <row r="20" spans="1:28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</row>
    <row r="21" spans="1:28" ht="18.75">
      <c r="A21" s="53"/>
      <c r="B21" s="1383" t="s">
        <v>31</v>
      </c>
      <c r="C21" s="1673" t="s">
        <v>454</v>
      </c>
      <c r="D21" s="1673"/>
      <c r="E21" s="1673"/>
      <c r="F21" s="1673"/>
      <c r="G21" s="1673"/>
      <c r="H21" s="1383"/>
      <c r="I21" s="269"/>
      <c r="J21" s="269"/>
      <c r="K21" s="269"/>
      <c r="L21" s="269"/>
      <c r="M21" s="269"/>
      <c r="N21" s="269"/>
      <c r="O21" s="269"/>
      <c r="P21" s="269"/>
      <c r="Q21" s="269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</row>
    <row r="22" spans="1:28" ht="18.75">
      <c r="A22" s="53"/>
      <c r="B22" s="1383"/>
      <c r="C22" s="89"/>
      <c r="D22" s="89"/>
      <c r="E22" s="90"/>
      <c r="F22" s="89"/>
      <c r="G22" s="89"/>
      <c r="H22" s="138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</row>
    <row r="23" spans="1:28" ht="18.75">
      <c r="A23" s="53"/>
      <c r="B23" s="1383" t="s">
        <v>32</v>
      </c>
      <c r="C23" s="1674" t="s">
        <v>237</v>
      </c>
      <c r="D23" s="1675"/>
      <c r="E23" s="1675"/>
      <c r="F23" s="1675"/>
      <c r="G23" s="1675"/>
      <c r="H23" s="1675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</row>
    <row r="24" spans="1:28" ht="18.75">
      <c r="G24" s="336"/>
      <c r="H24" s="336"/>
      <c r="I24" s="336"/>
      <c r="J24" s="57"/>
      <c r="K24" s="57"/>
    </row>
  </sheetData>
  <mergeCells count="15">
    <mergeCell ref="C21:G21"/>
    <mergeCell ref="C23:H23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H5:N8"/>
    <mergeCell ref="O5:AB8"/>
    <mergeCell ref="B11:B12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4"/>
  <sheetViews>
    <sheetView zoomScaleNormal="100" workbookViewId="0">
      <selection activeCell="A4" sqref="A4:AB4"/>
    </sheetView>
  </sheetViews>
  <sheetFormatPr defaultColWidth="8.85546875" defaultRowHeight="15"/>
  <cols>
    <col min="1" max="1" width="3.5703125" style="885" customWidth="1"/>
    <col min="2" max="2" width="27.42578125" style="885" customWidth="1"/>
    <col min="3" max="3" width="10.140625" style="885" customWidth="1"/>
    <col min="4" max="4" width="42.28515625" style="885" customWidth="1"/>
    <col min="5" max="5" width="9" style="885" customWidth="1"/>
    <col min="6" max="6" width="7.140625" style="885" customWidth="1"/>
    <col min="7" max="7" width="5.85546875" style="885" customWidth="1"/>
    <col min="8" max="8" width="5.7109375" style="885" customWidth="1"/>
    <col min="9" max="9" width="4.5703125" style="885" customWidth="1"/>
    <col min="10" max="10" width="3.85546875" style="885" customWidth="1"/>
    <col min="11" max="11" width="4" style="885" customWidth="1"/>
    <col min="12" max="12" width="4.42578125" style="885" customWidth="1"/>
    <col min="13" max="13" width="3.140625" style="885" customWidth="1"/>
    <col min="14" max="14" width="6.28515625" style="885" bestFit="1" customWidth="1"/>
    <col min="15" max="15" width="4.42578125" style="885" customWidth="1"/>
    <col min="16" max="16" width="4.5703125" style="885" bestFit="1" customWidth="1"/>
    <col min="17" max="17" width="3.7109375" style="885" bestFit="1" customWidth="1"/>
    <col min="18" max="18" width="4.140625" style="885" bestFit="1" customWidth="1"/>
    <col min="19" max="19" width="3.7109375" style="885" bestFit="1" customWidth="1"/>
    <col min="20" max="20" width="3.140625" style="885" customWidth="1"/>
    <col min="21" max="21" width="3.42578125" style="885" customWidth="1"/>
    <col min="22" max="22" width="3" style="885" customWidth="1"/>
    <col min="23" max="23" width="3.7109375" style="885" customWidth="1"/>
    <col min="24" max="24" width="3.85546875" style="885" customWidth="1"/>
    <col min="25" max="25" width="5" style="885" customWidth="1"/>
    <col min="26" max="26" width="4.7109375" style="885" customWidth="1"/>
    <col min="27" max="28" width="5.85546875" style="885" bestFit="1" customWidth="1"/>
    <col min="29" max="16384" width="8.85546875" style="885"/>
  </cols>
  <sheetData>
    <row r="2" spans="1:28" ht="18.75" customHeight="1">
      <c r="A2" s="1676" t="s">
        <v>418</v>
      </c>
      <c r="B2" s="1676"/>
      <c r="C2" s="1676"/>
      <c r="D2" s="1676"/>
      <c r="E2" s="1676"/>
      <c r="F2" s="1676"/>
      <c r="G2" s="1676"/>
      <c r="H2" s="1676"/>
      <c r="I2" s="1676"/>
      <c r="J2" s="1676"/>
      <c r="K2" s="1676"/>
      <c r="L2" s="1676"/>
      <c r="M2" s="1676"/>
      <c r="N2" s="1676"/>
      <c r="O2" s="1676"/>
      <c r="P2" s="1676"/>
      <c r="Q2" s="1676"/>
      <c r="R2" s="1676"/>
      <c r="S2" s="1676"/>
      <c r="T2" s="1676"/>
      <c r="U2" s="1676"/>
      <c r="V2" s="1676"/>
      <c r="W2" s="1676"/>
      <c r="X2" s="1676"/>
      <c r="Y2" s="1676"/>
      <c r="Z2" s="1676"/>
      <c r="AA2" s="1676"/>
      <c r="AB2" s="1676"/>
    </row>
    <row r="3" spans="1:28" ht="18.75" customHeight="1">
      <c r="A3" s="1676" t="s">
        <v>458</v>
      </c>
      <c r="B3" s="1676"/>
      <c r="C3" s="1676"/>
      <c r="D3" s="1676"/>
      <c r="E3" s="1676"/>
      <c r="F3" s="1676"/>
      <c r="G3" s="1676"/>
      <c r="H3" s="1676"/>
      <c r="I3" s="1676"/>
      <c r="J3" s="1676"/>
      <c r="K3" s="1676"/>
      <c r="L3" s="1676"/>
      <c r="M3" s="1676"/>
      <c r="N3" s="1676"/>
      <c r="O3" s="1676"/>
      <c r="P3" s="1676"/>
      <c r="Q3" s="1676"/>
      <c r="R3" s="1676"/>
      <c r="S3" s="1676"/>
      <c r="T3" s="1676"/>
      <c r="U3" s="1676"/>
      <c r="V3" s="1676"/>
      <c r="W3" s="1676"/>
      <c r="X3" s="1676"/>
      <c r="Y3" s="1676"/>
      <c r="Z3" s="1676"/>
      <c r="AA3" s="1676"/>
      <c r="AB3" s="1676"/>
    </row>
    <row r="4" spans="1:28" ht="33" customHeight="1" thickBot="1">
      <c r="A4" s="1702" t="s">
        <v>459</v>
      </c>
      <c r="B4" s="1702"/>
      <c r="C4" s="1702"/>
      <c r="D4" s="1702"/>
      <c r="E4" s="1702"/>
      <c r="F4" s="1702"/>
      <c r="G4" s="1702"/>
      <c r="H4" s="1702"/>
      <c r="I4" s="1702"/>
      <c r="J4" s="1702"/>
      <c r="K4" s="1702"/>
      <c r="L4" s="1702"/>
      <c r="M4" s="1702"/>
      <c r="N4" s="1702"/>
      <c r="O4" s="1702"/>
      <c r="P4" s="1702"/>
      <c r="Q4" s="1702"/>
      <c r="R4" s="1702"/>
      <c r="S4" s="1702"/>
      <c r="T4" s="1702"/>
      <c r="U4" s="1702"/>
      <c r="V4" s="1702"/>
      <c r="W4" s="1702"/>
      <c r="X4" s="1702"/>
      <c r="Y4" s="1702"/>
      <c r="Z4" s="1702"/>
      <c r="AA4" s="1702"/>
      <c r="AB4" s="1702"/>
    </row>
    <row r="5" spans="1:28" ht="12.75" customHeight="1">
      <c r="A5" s="1678" t="s">
        <v>14</v>
      </c>
      <c r="B5" s="1681" t="s">
        <v>15</v>
      </c>
      <c r="C5" s="1681" t="s">
        <v>16</v>
      </c>
      <c r="D5" s="1681" t="s">
        <v>17</v>
      </c>
      <c r="E5" s="1678" t="s">
        <v>18</v>
      </c>
      <c r="F5" s="1678" t="s">
        <v>19</v>
      </c>
      <c r="G5" s="1678" t="s">
        <v>20</v>
      </c>
      <c r="H5" s="1684" t="s">
        <v>12</v>
      </c>
      <c r="I5" s="1685"/>
      <c r="J5" s="1685"/>
      <c r="K5" s="1685"/>
      <c r="L5" s="1685"/>
      <c r="M5" s="1685"/>
      <c r="N5" s="1686"/>
      <c r="O5" s="1693" t="s">
        <v>13</v>
      </c>
      <c r="P5" s="1685"/>
      <c r="Q5" s="1685"/>
      <c r="R5" s="1685"/>
      <c r="S5" s="1685"/>
      <c r="T5" s="1685"/>
      <c r="U5" s="1685"/>
      <c r="V5" s="1685"/>
      <c r="W5" s="1685"/>
      <c r="X5" s="1685"/>
      <c r="Y5" s="1685"/>
      <c r="Z5" s="1685"/>
      <c r="AA5" s="1685"/>
      <c r="AB5" s="1694"/>
    </row>
    <row r="6" spans="1:28" ht="3.75" customHeight="1" thickBot="1">
      <c r="A6" s="1679"/>
      <c r="B6" s="1682"/>
      <c r="C6" s="1682"/>
      <c r="D6" s="1682"/>
      <c r="E6" s="1679"/>
      <c r="F6" s="1679"/>
      <c r="G6" s="1679"/>
      <c r="H6" s="1687"/>
      <c r="I6" s="1688"/>
      <c r="J6" s="1688"/>
      <c r="K6" s="1688"/>
      <c r="L6" s="1688"/>
      <c r="M6" s="1688"/>
      <c r="N6" s="1689"/>
      <c r="O6" s="1695"/>
      <c r="P6" s="1688"/>
      <c r="Q6" s="1688"/>
      <c r="R6" s="1688"/>
      <c r="S6" s="1688"/>
      <c r="T6" s="1688"/>
      <c r="U6" s="1688"/>
      <c r="V6" s="1688"/>
      <c r="W6" s="1688"/>
      <c r="X6" s="1688"/>
      <c r="Y6" s="1688"/>
      <c r="Z6" s="1688"/>
      <c r="AA6" s="1688"/>
      <c r="AB6" s="1696"/>
    </row>
    <row r="7" spans="1:28" ht="2.25" hidden="1" customHeight="1">
      <c r="A7" s="1679"/>
      <c r="B7" s="1682"/>
      <c r="C7" s="1682"/>
      <c r="D7" s="1682"/>
      <c r="E7" s="1679"/>
      <c r="F7" s="1679"/>
      <c r="G7" s="1679"/>
      <c r="H7" s="1687"/>
      <c r="I7" s="1688"/>
      <c r="J7" s="1688"/>
      <c r="K7" s="1688"/>
      <c r="L7" s="1688"/>
      <c r="M7" s="1688"/>
      <c r="N7" s="1689"/>
      <c r="O7" s="1695"/>
      <c r="P7" s="1688"/>
      <c r="Q7" s="1688"/>
      <c r="R7" s="1688"/>
      <c r="S7" s="1688"/>
      <c r="T7" s="1688"/>
      <c r="U7" s="1688"/>
      <c r="V7" s="1688"/>
      <c r="W7" s="1688"/>
      <c r="X7" s="1688"/>
      <c r="Y7" s="1688"/>
      <c r="Z7" s="1688"/>
      <c r="AA7" s="1688"/>
      <c r="AB7" s="1696"/>
    </row>
    <row r="8" spans="1:28" ht="13.5" hidden="1" customHeight="1">
      <c r="A8" s="1679"/>
      <c r="B8" s="1682"/>
      <c r="C8" s="1682"/>
      <c r="D8" s="1682"/>
      <c r="E8" s="1679"/>
      <c r="F8" s="1679"/>
      <c r="G8" s="1679"/>
      <c r="H8" s="1690"/>
      <c r="I8" s="1691"/>
      <c r="J8" s="1691"/>
      <c r="K8" s="1691"/>
      <c r="L8" s="1691"/>
      <c r="M8" s="1691"/>
      <c r="N8" s="1692"/>
      <c r="O8" s="1697"/>
      <c r="P8" s="1691"/>
      <c r="Q8" s="1691"/>
      <c r="R8" s="1691"/>
      <c r="S8" s="1691"/>
      <c r="T8" s="1691"/>
      <c r="U8" s="1691"/>
      <c r="V8" s="1691"/>
      <c r="W8" s="1691"/>
      <c r="X8" s="1691"/>
      <c r="Y8" s="1691"/>
      <c r="Z8" s="1691"/>
      <c r="AA8" s="1691"/>
      <c r="AB8" s="1698"/>
    </row>
    <row r="9" spans="1:28" ht="118.5" customHeight="1" thickBot="1">
      <c r="A9" s="1680"/>
      <c r="B9" s="1683"/>
      <c r="C9" s="1683"/>
      <c r="D9" s="1683"/>
      <c r="E9" s="1680"/>
      <c r="F9" s="1680"/>
      <c r="G9" s="1680"/>
      <c r="H9" s="48" t="s">
        <v>21</v>
      </c>
      <c r="I9" s="48" t="s">
        <v>22</v>
      </c>
      <c r="J9" s="48" t="s">
        <v>23</v>
      </c>
      <c r="K9" s="48" t="s">
        <v>24</v>
      </c>
      <c r="L9" s="48" t="s">
        <v>25</v>
      </c>
      <c r="M9" s="48" t="s">
        <v>6</v>
      </c>
      <c r="N9" s="48" t="s">
        <v>26</v>
      </c>
      <c r="O9" s="48" t="s">
        <v>21</v>
      </c>
      <c r="P9" s="48" t="s">
        <v>22</v>
      </c>
      <c r="Q9" s="48" t="s">
        <v>27</v>
      </c>
      <c r="R9" s="48" t="s">
        <v>28</v>
      </c>
      <c r="S9" s="48" t="s">
        <v>25</v>
      </c>
      <c r="T9" s="48" t="s">
        <v>6</v>
      </c>
      <c r="U9" s="48" t="s">
        <v>29</v>
      </c>
      <c r="V9" s="48" t="s">
        <v>7</v>
      </c>
      <c r="W9" s="48" t="s">
        <v>8</v>
      </c>
      <c r="X9" s="48" t="s">
        <v>9</v>
      </c>
      <c r="Y9" s="48" t="s">
        <v>10</v>
      </c>
      <c r="Z9" s="48" t="s">
        <v>11</v>
      </c>
      <c r="AA9" s="48" t="s">
        <v>26</v>
      </c>
      <c r="AB9" s="49" t="s">
        <v>0</v>
      </c>
    </row>
    <row r="10" spans="1:28">
      <c r="A10" s="1386">
        <v>1</v>
      </c>
      <c r="B10" s="1386">
        <v>2</v>
      </c>
      <c r="C10" s="1386">
        <v>3</v>
      </c>
      <c r="D10" s="1386">
        <v>4</v>
      </c>
      <c r="E10" s="1386">
        <v>5</v>
      </c>
      <c r="F10" s="1386">
        <v>6</v>
      </c>
      <c r="G10" s="1386">
        <v>7</v>
      </c>
      <c r="H10" s="1386">
        <v>8</v>
      </c>
      <c r="I10" s="1386">
        <v>9</v>
      </c>
      <c r="J10" s="1386">
        <v>10</v>
      </c>
      <c r="K10" s="1386">
        <v>11</v>
      </c>
      <c r="L10" s="1386">
        <v>12</v>
      </c>
      <c r="M10" s="1386">
        <v>13</v>
      </c>
      <c r="N10" s="1386">
        <v>14</v>
      </c>
      <c r="O10" s="1386">
        <v>15</v>
      </c>
      <c r="P10" s="1386">
        <v>16</v>
      </c>
      <c r="Q10" s="1386">
        <v>17</v>
      </c>
      <c r="R10" s="1386">
        <v>18</v>
      </c>
      <c r="S10" s="1386">
        <v>19</v>
      </c>
      <c r="T10" s="1386">
        <v>20</v>
      </c>
      <c r="U10" s="1386">
        <v>21</v>
      </c>
      <c r="V10" s="1386">
        <v>22</v>
      </c>
      <c r="W10" s="1386">
        <v>23</v>
      </c>
      <c r="X10" s="1386">
        <v>24</v>
      </c>
      <c r="Y10" s="1386">
        <v>25</v>
      </c>
      <c r="Z10" s="1386">
        <v>26</v>
      </c>
      <c r="AA10" s="1386">
        <v>27</v>
      </c>
      <c r="AB10" s="1386">
        <v>28</v>
      </c>
    </row>
    <row r="11" spans="1:28" ht="23.25" customHeight="1">
      <c r="A11" s="1053">
        <v>1</v>
      </c>
      <c r="B11" s="1347" t="s">
        <v>182</v>
      </c>
      <c r="C11" s="1326"/>
      <c r="D11" s="717" t="s">
        <v>437</v>
      </c>
      <c r="E11" s="1391" t="s">
        <v>39</v>
      </c>
      <c r="F11" s="1391">
        <v>581</v>
      </c>
      <c r="G11" s="1391">
        <v>20</v>
      </c>
      <c r="I11" s="746"/>
      <c r="J11" s="746"/>
      <c r="K11" s="746"/>
      <c r="L11" s="746"/>
      <c r="M11" s="1396"/>
      <c r="N11" s="1348"/>
      <c r="O11" s="156">
        <v>30</v>
      </c>
      <c r="P11" s="1322">
        <v>30</v>
      </c>
      <c r="Q11" s="746"/>
      <c r="R11" s="746"/>
      <c r="S11" s="746"/>
      <c r="T11" s="746"/>
      <c r="U11" s="746"/>
      <c r="V11" s="746"/>
      <c r="W11" s="746"/>
      <c r="X11" s="746"/>
      <c r="Y11" s="746"/>
      <c r="Z11" s="646"/>
      <c r="AA11" s="1385">
        <f>SUM(O11:Z11)</f>
        <v>60</v>
      </c>
      <c r="AB11" s="1424">
        <f>N11+AA11</f>
        <v>60</v>
      </c>
    </row>
    <row r="12" spans="1:28" ht="24" customHeight="1">
      <c r="A12" s="1703">
        <v>2</v>
      </c>
      <c r="B12" s="1700" t="s">
        <v>182</v>
      </c>
      <c r="C12" s="1706"/>
      <c r="D12" s="1705" t="s">
        <v>437</v>
      </c>
      <c r="E12" s="1391" t="s">
        <v>39</v>
      </c>
      <c r="F12" s="1391" t="s">
        <v>276</v>
      </c>
      <c r="G12" s="1391">
        <v>25</v>
      </c>
      <c r="H12" s="1391"/>
      <c r="I12" s="1391"/>
      <c r="J12" s="1391"/>
      <c r="K12" s="1348"/>
      <c r="L12" s="746"/>
      <c r="M12" s="1396"/>
      <c r="N12" s="1393">
        <f>SUM(I12:M12)</f>
        <v>0</v>
      </c>
      <c r="O12" s="1322">
        <v>30</v>
      </c>
      <c r="P12" s="746">
        <v>30</v>
      </c>
      <c r="Q12" s="746"/>
      <c r="R12" s="746"/>
      <c r="S12" s="746"/>
      <c r="T12" s="746"/>
      <c r="U12" s="746"/>
      <c r="V12" s="746"/>
      <c r="W12" s="746"/>
      <c r="X12" s="746"/>
      <c r="Y12" s="746"/>
      <c r="Z12" s="646"/>
      <c r="AA12" s="1385">
        <f>SUM(O12:Z12)</f>
        <v>60</v>
      </c>
      <c r="AB12" s="1424">
        <f t="shared" ref="AB12:AB14" si="0">N12+AA12</f>
        <v>60</v>
      </c>
    </row>
    <row r="13" spans="1:28" ht="24" customHeight="1">
      <c r="A13" s="1704"/>
      <c r="B13" s="1701"/>
      <c r="C13" s="1707"/>
      <c r="D13" s="1705"/>
      <c r="E13" s="1391" t="s">
        <v>39</v>
      </c>
      <c r="F13" s="1391" t="s">
        <v>277</v>
      </c>
      <c r="G13" s="1391">
        <v>25</v>
      </c>
      <c r="H13" s="1391"/>
      <c r="I13" s="1348"/>
      <c r="J13" s="1348"/>
      <c r="K13" s="1348"/>
      <c r="L13" s="746"/>
      <c r="M13" s="1396"/>
      <c r="N13" s="1393">
        <f>SUM(I13:M13)</f>
        <v>0</v>
      </c>
      <c r="O13" s="1322"/>
      <c r="P13" s="746">
        <v>30</v>
      </c>
      <c r="Q13" s="746"/>
      <c r="R13" s="746"/>
      <c r="S13" s="746"/>
      <c r="T13" s="746"/>
      <c r="U13" s="746"/>
      <c r="V13" s="746"/>
      <c r="W13" s="746"/>
      <c r="X13" s="746"/>
      <c r="Y13" s="746"/>
      <c r="Z13" s="646"/>
      <c r="AA13" s="1385">
        <f>SUM(O13:Z13)</f>
        <v>30</v>
      </c>
      <c r="AB13" s="1424">
        <f t="shared" si="0"/>
        <v>30</v>
      </c>
    </row>
    <row r="14" spans="1:28" s="286" customFormat="1" ht="19.5" thickBot="1">
      <c r="A14" s="113"/>
      <c r="B14" s="1436" t="s">
        <v>2</v>
      </c>
      <c r="C14" s="1435"/>
      <c r="D14" s="1435"/>
      <c r="E14" s="1437"/>
      <c r="F14" s="1437"/>
      <c r="G14" s="1438"/>
      <c r="H14" s="1438">
        <f t="shared" ref="H14:Z14" si="1">SUM(H11:H13)</f>
        <v>0</v>
      </c>
      <c r="I14" s="1438">
        <f t="shared" si="1"/>
        <v>0</v>
      </c>
      <c r="J14" s="1438">
        <f t="shared" si="1"/>
        <v>0</v>
      </c>
      <c r="K14" s="1438">
        <f t="shared" si="1"/>
        <v>0</v>
      </c>
      <c r="L14" s="1438">
        <f t="shared" si="1"/>
        <v>0</v>
      </c>
      <c r="M14" s="1438">
        <f t="shared" si="1"/>
        <v>0</v>
      </c>
      <c r="N14" s="1438">
        <f t="shared" si="1"/>
        <v>0</v>
      </c>
      <c r="O14" s="1438">
        <f t="shared" si="1"/>
        <v>60</v>
      </c>
      <c r="P14" s="1438">
        <f t="shared" si="1"/>
        <v>90</v>
      </c>
      <c r="Q14" s="1438">
        <f t="shared" si="1"/>
        <v>0</v>
      </c>
      <c r="R14" s="1438">
        <f t="shared" si="1"/>
        <v>0</v>
      </c>
      <c r="S14" s="1438">
        <f t="shared" si="1"/>
        <v>0</v>
      </c>
      <c r="T14" s="1438">
        <f t="shared" si="1"/>
        <v>0</v>
      </c>
      <c r="U14" s="1438">
        <f t="shared" si="1"/>
        <v>0</v>
      </c>
      <c r="V14" s="1438">
        <f t="shared" si="1"/>
        <v>0</v>
      </c>
      <c r="W14" s="1438">
        <f t="shared" si="1"/>
        <v>0</v>
      </c>
      <c r="X14" s="1438">
        <f t="shared" si="1"/>
        <v>0</v>
      </c>
      <c r="Y14" s="1438">
        <f t="shared" si="1"/>
        <v>0</v>
      </c>
      <c r="Z14" s="1438">
        <f t="shared" si="1"/>
        <v>0</v>
      </c>
      <c r="AA14" s="1439">
        <f t="shared" ref="AA14" si="2">SUM(O14:Z14)</f>
        <v>150</v>
      </c>
      <c r="AB14" s="1440">
        <f t="shared" si="0"/>
        <v>150</v>
      </c>
    </row>
    <row r="15" spans="1:28" ht="38.25" hidden="1" customHeight="1">
      <c r="A15" s="52" t="s">
        <v>3</v>
      </c>
      <c r="B15" s="53"/>
      <c r="C15" s="53"/>
      <c r="D15" s="53"/>
      <c r="E15" s="53"/>
      <c r="F15" s="53"/>
      <c r="G15" s="52" t="s">
        <v>1</v>
      </c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1430">
        <f t="shared" ref="AB15:AB18" si="3">N15+AA15</f>
        <v>0</v>
      </c>
    </row>
    <row r="16" spans="1:28" ht="15.75" hidden="1" customHeight="1">
      <c r="A16" s="52" t="s">
        <v>4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1431">
        <f t="shared" si="3"/>
        <v>0</v>
      </c>
    </row>
    <row r="17" spans="1:28" ht="16.5" hidden="1" customHeight="1">
      <c r="A17" s="2">
        <v>14</v>
      </c>
      <c r="B17" s="1432"/>
      <c r="C17" s="1432"/>
      <c r="D17" s="1432"/>
      <c r="E17" s="1432"/>
      <c r="F17" s="7"/>
      <c r="G17" s="7"/>
      <c r="H17" s="1432"/>
      <c r="I17" s="1432"/>
      <c r="J17" s="1432"/>
      <c r="K17" s="1432"/>
      <c r="L17" s="1432"/>
      <c r="M17" s="1432"/>
      <c r="N17" s="1432"/>
      <c r="O17" s="1432"/>
      <c r="P17" s="1432"/>
      <c r="Q17" s="1432"/>
      <c r="R17" s="1432"/>
      <c r="S17" s="1432"/>
      <c r="T17" s="1432"/>
      <c r="U17" s="1432"/>
      <c r="V17" s="1432"/>
      <c r="W17" s="1432"/>
      <c r="X17" s="1432"/>
      <c r="Y17" s="1432"/>
      <c r="Z17" s="1433"/>
      <c r="AA17" s="1433"/>
      <c r="AB17" s="1431">
        <f t="shared" si="3"/>
        <v>0</v>
      </c>
    </row>
    <row r="18" spans="1:28" ht="16.5" hidden="1" customHeight="1">
      <c r="A18" s="1432"/>
      <c r="B18" s="1434" t="s">
        <v>5</v>
      </c>
      <c r="C18" s="1434"/>
      <c r="D18" s="143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1433"/>
      <c r="AA18" s="1433"/>
      <c r="AB18" s="1431">
        <f t="shared" si="3"/>
        <v>0</v>
      </c>
    </row>
    <row r="19" spans="1:28">
      <c r="A19" s="53"/>
      <c r="B19" s="53"/>
      <c r="C19" s="53"/>
      <c r="D19" s="53"/>
      <c r="E19" s="53"/>
      <c r="F19" s="53"/>
      <c r="G19" s="53"/>
      <c r="H19" s="55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</row>
    <row r="20" spans="1:28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</row>
    <row r="21" spans="1:28" ht="18.75">
      <c r="A21" s="53"/>
      <c r="B21" s="1383" t="s">
        <v>455</v>
      </c>
      <c r="C21" s="1673" t="s">
        <v>454</v>
      </c>
      <c r="D21" s="1673"/>
      <c r="E21" s="1673"/>
      <c r="F21" s="1673"/>
      <c r="G21" s="1673"/>
      <c r="H21" s="1383"/>
      <c r="I21" s="269"/>
      <c r="J21" s="269"/>
      <c r="K21" s="269"/>
      <c r="L21" s="269"/>
      <c r="M21" s="269"/>
      <c r="N21" s="269"/>
      <c r="O21" s="269"/>
      <c r="P21" s="269"/>
      <c r="Q21" s="269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</row>
    <row r="22" spans="1:28" ht="18.75">
      <c r="A22" s="53"/>
      <c r="B22" s="1383"/>
      <c r="C22" s="89"/>
      <c r="D22" s="89"/>
      <c r="E22" s="90"/>
      <c r="F22" s="89"/>
      <c r="G22" s="89"/>
      <c r="H22" s="138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</row>
    <row r="23" spans="1:28" ht="18.75">
      <c r="A23" s="53"/>
      <c r="B23" s="1383" t="s">
        <v>456</v>
      </c>
      <c r="C23" s="1674" t="s">
        <v>237</v>
      </c>
      <c r="D23" s="1675"/>
      <c r="E23" s="1675"/>
      <c r="F23" s="1675"/>
      <c r="G23" s="1675"/>
      <c r="H23" s="1675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</row>
    <row r="24" spans="1:28" ht="18.75">
      <c r="G24" s="336"/>
      <c r="H24" s="336"/>
      <c r="I24" s="336"/>
      <c r="J24" s="57"/>
      <c r="K24" s="57"/>
    </row>
  </sheetData>
  <mergeCells count="18">
    <mergeCell ref="A12:A13"/>
    <mergeCell ref="D12:D13"/>
    <mergeCell ref="C12:C13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H5:N8"/>
    <mergeCell ref="O5:AB8"/>
    <mergeCell ref="C21:G21"/>
    <mergeCell ref="C23:H23"/>
    <mergeCell ref="B12:B13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E29"/>
  <sheetViews>
    <sheetView zoomScale="50" zoomScaleNormal="50" workbookViewId="0">
      <selection activeCell="O29" sqref="O29"/>
    </sheetView>
  </sheetViews>
  <sheetFormatPr defaultColWidth="9.140625" defaultRowHeight="15"/>
  <cols>
    <col min="1" max="1" width="5" style="79" customWidth="1"/>
    <col min="2" max="2" width="32.42578125" style="885" customWidth="1"/>
    <col min="3" max="3" width="29.42578125" style="885" customWidth="1"/>
    <col min="4" max="4" width="34.85546875" style="885" customWidth="1"/>
    <col min="5" max="5" width="8.42578125" style="885" customWidth="1"/>
    <col min="6" max="7" width="7.5703125" style="885" customWidth="1"/>
    <col min="8" max="8" width="6.85546875" style="885" customWidth="1"/>
    <col min="9" max="9" width="8.42578125" style="885" customWidth="1"/>
    <col min="10" max="10" width="6.42578125" style="885" customWidth="1"/>
    <col min="11" max="11" width="8" style="885" customWidth="1"/>
    <col min="12" max="12" width="8.7109375" style="885" customWidth="1"/>
    <col min="13" max="13" width="9.42578125" style="885" customWidth="1"/>
    <col min="14" max="14" width="7.7109375" style="885" customWidth="1"/>
    <col min="15" max="15" width="4.42578125" style="885" customWidth="1"/>
    <col min="16" max="16" width="5.85546875" style="885" customWidth="1"/>
    <col min="17" max="17" width="3.5703125" style="885" bestFit="1" customWidth="1"/>
    <col min="18" max="18" width="5" style="885" customWidth="1"/>
    <col min="19" max="19" width="4.7109375" style="885" customWidth="1"/>
    <col min="20" max="20" width="5.7109375" style="885" customWidth="1"/>
    <col min="21" max="21" width="5.42578125" style="885" customWidth="1"/>
    <col min="22" max="22" width="7.28515625" style="885" customWidth="1"/>
    <col min="23" max="23" width="3.7109375" style="885" customWidth="1"/>
    <col min="24" max="24" width="3.85546875" style="885" customWidth="1"/>
    <col min="25" max="25" width="6.140625" style="885" bestFit="1" customWidth="1"/>
    <col min="26" max="26" width="4.140625" style="885" bestFit="1" customWidth="1"/>
    <col min="27" max="27" width="5.5703125" style="885" bestFit="1" customWidth="1"/>
    <col min="28" max="28" width="8" style="885" customWidth="1"/>
    <col min="29" max="29" width="6.85546875" style="885" customWidth="1"/>
    <col min="30" max="16384" width="9.140625" style="885"/>
  </cols>
  <sheetData>
    <row r="2" spans="1:31" ht="18.75" customHeight="1">
      <c r="A2" s="1711" t="s">
        <v>264</v>
      </c>
      <c r="B2" s="1711"/>
      <c r="C2" s="1711"/>
      <c r="D2" s="1711"/>
      <c r="E2" s="1711"/>
      <c r="F2" s="1711"/>
      <c r="G2" s="1711"/>
      <c r="H2" s="1711"/>
      <c r="I2" s="1711"/>
      <c r="J2" s="1711"/>
      <c r="K2" s="1711"/>
      <c r="L2" s="1711"/>
      <c r="M2" s="1711"/>
      <c r="N2" s="1711"/>
      <c r="O2" s="1711"/>
      <c r="P2" s="1711"/>
      <c r="Q2" s="1711"/>
      <c r="R2" s="1711"/>
      <c r="S2" s="1711"/>
      <c r="T2" s="1711"/>
      <c r="U2" s="1711"/>
      <c r="V2" s="1711"/>
      <c r="W2" s="1711"/>
      <c r="X2" s="1711"/>
      <c r="Y2" s="1711"/>
      <c r="Z2" s="1711"/>
      <c r="AA2" s="1711"/>
      <c r="AB2" s="1711"/>
      <c r="AC2" s="62"/>
    </row>
    <row r="3" spans="1:31" ht="18.75" customHeight="1">
      <c r="A3" s="1711" t="s">
        <v>373</v>
      </c>
      <c r="B3" s="1711"/>
      <c r="C3" s="1711"/>
      <c r="D3" s="1711"/>
      <c r="E3" s="1711"/>
      <c r="F3" s="1711"/>
      <c r="G3" s="1711"/>
      <c r="H3" s="1711"/>
      <c r="I3" s="1711"/>
      <c r="J3" s="1711"/>
      <c r="K3" s="1711"/>
      <c r="L3" s="1711"/>
      <c r="M3" s="1711"/>
      <c r="N3" s="1711"/>
      <c r="O3" s="1711"/>
      <c r="P3" s="1711"/>
      <c r="Q3" s="1711"/>
      <c r="R3" s="1711"/>
      <c r="S3" s="1711"/>
      <c r="T3" s="1711"/>
      <c r="U3" s="1711"/>
      <c r="V3" s="1711"/>
      <c r="W3" s="1711"/>
      <c r="X3" s="1711"/>
      <c r="Y3" s="1711"/>
      <c r="Z3" s="1711"/>
      <c r="AA3" s="1711"/>
      <c r="AB3" s="1711"/>
      <c r="AC3" s="62"/>
    </row>
    <row r="4" spans="1:31" ht="27" customHeight="1" thickBot="1">
      <c r="A4" s="1712" t="s">
        <v>367</v>
      </c>
      <c r="B4" s="1713"/>
      <c r="C4" s="1713"/>
      <c r="D4" s="1713"/>
      <c r="E4" s="1713"/>
      <c r="F4" s="1713"/>
      <c r="G4" s="1713"/>
      <c r="H4" s="1713"/>
      <c r="I4" s="1713"/>
      <c r="J4" s="1713"/>
      <c r="K4" s="1713"/>
      <c r="L4" s="1713"/>
      <c r="M4" s="1713"/>
      <c r="N4" s="1713"/>
      <c r="O4" s="1713"/>
      <c r="P4" s="1713"/>
      <c r="Q4" s="1713"/>
      <c r="R4" s="1713"/>
      <c r="S4" s="1713"/>
      <c r="T4" s="1713"/>
      <c r="U4" s="1713"/>
      <c r="V4" s="1713"/>
      <c r="W4" s="1713"/>
      <c r="X4" s="1713"/>
      <c r="Y4" s="1713"/>
      <c r="Z4" s="1713"/>
      <c r="AA4" s="1713"/>
      <c r="AB4" s="1713"/>
      <c r="AC4" s="62"/>
    </row>
    <row r="5" spans="1:31" ht="12.75" customHeight="1">
      <c r="A5" s="1714" t="s">
        <v>14</v>
      </c>
      <c r="B5" s="1717" t="s">
        <v>15</v>
      </c>
      <c r="C5" s="1717" t="s">
        <v>16</v>
      </c>
      <c r="D5" s="1717" t="s">
        <v>17</v>
      </c>
      <c r="E5" s="1714" t="s">
        <v>18</v>
      </c>
      <c r="F5" s="1714" t="s">
        <v>19</v>
      </c>
      <c r="G5" s="1714" t="s">
        <v>20</v>
      </c>
      <c r="H5" s="1720" t="s">
        <v>12</v>
      </c>
      <c r="I5" s="1721"/>
      <c r="J5" s="1721"/>
      <c r="K5" s="1721"/>
      <c r="L5" s="1721"/>
      <c r="M5" s="1721"/>
      <c r="N5" s="1722"/>
      <c r="O5" s="1729" t="s">
        <v>13</v>
      </c>
      <c r="P5" s="1721"/>
      <c r="Q5" s="1721"/>
      <c r="R5" s="1721"/>
      <c r="S5" s="1721"/>
      <c r="T5" s="1721"/>
      <c r="U5" s="1721"/>
      <c r="V5" s="1721"/>
      <c r="W5" s="1721"/>
      <c r="X5" s="1721"/>
      <c r="Y5" s="1721"/>
      <c r="Z5" s="1721"/>
      <c r="AA5" s="1721"/>
      <c r="AB5" s="1730"/>
      <c r="AC5" s="341"/>
      <c r="AD5" s="43"/>
    </row>
    <row r="6" spans="1:31" ht="3.75" customHeight="1" thickBot="1">
      <c r="A6" s="1715"/>
      <c r="B6" s="1718"/>
      <c r="C6" s="1718"/>
      <c r="D6" s="1718"/>
      <c r="E6" s="1715"/>
      <c r="F6" s="1715"/>
      <c r="G6" s="1715"/>
      <c r="H6" s="1723"/>
      <c r="I6" s="1724"/>
      <c r="J6" s="1724"/>
      <c r="K6" s="1724"/>
      <c r="L6" s="1724"/>
      <c r="M6" s="1724"/>
      <c r="N6" s="1725"/>
      <c r="O6" s="1731"/>
      <c r="P6" s="1724"/>
      <c r="Q6" s="1724"/>
      <c r="R6" s="1724"/>
      <c r="S6" s="1724"/>
      <c r="T6" s="1724"/>
      <c r="U6" s="1724"/>
      <c r="V6" s="1724"/>
      <c r="W6" s="1724"/>
      <c r="X6" s="1724"/>
      <c r="Y6" s="1724"/>
      <c r="Z6" s="1724"/>
      <c r="AA6" s="1724"/>
      <c r="AB6" s="1732"/>
      <c r="AC6" s="341"/>
      <c r="AD6" s="43"/>
    </row>
    <row r="7" spans="1:31" ht="2.25" hidden="1" customHeight="1">
      <c r="A7" s="1715"/>
      <c r="B7" s="1718"/>
      <c r="C7" s="1718"/>
      <c r="D7" s="1718"/>
      <c r="E7" s="1715"/>
      <c r="F7" s="1715"/>
      <c r="G7" s="1715"/>
      <c r="H7" s="1723"/>
      <c r="I7" s="1724"/>
      <c r="J7" s="1724"/>
      <c r="K7" s="1724"/>
      <c r="L7" s="1724"/>
      <c r="M7" s="1724"/>
      <c r="N7" s="1725"/>
      <c r="O7" s="1731"/>
      <c r="P7" s="1724"/>
      <c r="Q7" s="1724"/>
      <c r="R7" s="1724"/>
      <c r="S7" s="1724"/>
      <c r="T7" s="1724"/>
      <c r="U7" s="1724"/>
      <c r="V7" s="1724"/>
      <c r="W7" s="1724"/>
      <c r="X7" s="1724"/>
      <c r="Y7" s="1724"/>
      <c r="Z7" s="1724"/>
      <c r="AA7" s="1724"/>
      <c r="AB7" s="1732"/>
      <c r="AC7" s="341"/>
      <c r="AD7" s="43"/>
    </row>
    <row r="8" spans="1:31" ht="13.5" hidden="1" customHeight="1">
      <c r="A8" s="1715"/>
      <c r="B8" s="1718"/>
      <c r="C8" s="1718"/>
      <c r="D8" s="1718"/>
      <c r="E8" s="1715"/>
      <c r="F8" s="1715"/>
      <c r="G8" s="1715"/>
      <c r="H8" s="1726"/>
      <c r="I8" s="1727"/>
      <c r="J8" s="1727"/>
      <c r="K8" s="1727"/>
      <c r="L8" s="1727"/>
      <c r="M8" s="1727"/>
      <c r="N8" s="1728"/>
      <c r="O8" s="1733"/>
      <c r="P8" s="1727"/>
      <c r="Q8" s="1727"/>
      <c r="R8" s="1727"/>
      <c r="S8" s="1727"/>
      <c r="T8" s="1727"/>
      <c r="U8" s="1727"/>
      <c r="V8" s="1727"/>
      <c r="W8" s="1727"/>
      <c r="X8" s="1727"/>
      <c r="Y8" s="1727"/>
      <c r="Z8" s="1727"/>
      <c r="AA8" s="1727"/>
      <c r="AB8" s="1734"/>
      <c r="AC8" s="341"/>
      <c r="AD8" s="43"/>
    </row>
    <row r="9" spans="1:31" ht="124.15" customHeight="1" thickBot="1">
      <c r="A9" s="1716"/>
      <c r="B9" s="1719"/>
      <c r="C9" s="1719"/>
      <c r="D9" s="1719"/>
      <c r="E9" s="1716"/>
      <c r="F9" s="1716"/>
      <c r="G9" s="1716"/>
      <c r="H9" s="419" t="s">
        <v>21</v>
      </c>
      <c r="I9" s="419" t="s">
        <v>22</v>
      </c>
      <c r="J9" s="419" t="s">
        <v>23</v>
      </c>
      <c r="K9" s="419" t="s">
        <v>24</v>
      </c>
      <c r="L9" s="419" t="s">
        <v>25</v>
      </c>
      <c r="M9" s="419" t="s">
        <v>6</v>
      </c>
      <c r="N9" s="419" t="s">
        <v>26</v>
      </c>
      <c r="O9" s="419" t="s">
        <v>21</v>
      </c>
      <c r="P9" s="419" t="s">
        <v>22</v>
      </c>
      <c r="Q9" s="419" t="s">
        <v>27</v>
      </c>
      <c r="R9" s="419" t="s">
        <v>28</v>
      </c>
      <c r="S9" s="419" t="s">
        <v>25</v>
      </c>
      <c r="T9" s="419" t="s">
        <v>6</v>
      </c>
      <c r="U9" s="419" t="s">
        <v>29</v>
      </c>
      <c r="V9" s="419" t="s">
        <v>7</v>
      </c>
      <c r="W9" s="419" t="s">
        <v>8</v>
      </c>
      <c r="X9" s="419" t="s">
        <v>9</v>
      </c>
      <c r="Y9" s="419" t="s">
        <v>10</v>
      </c>
      <c r="Z9" s="419" t="s">
        <v>11</v>
      </c>
      <c r="AA9" s="419" t="s">
        <v>26</v>
      </c>
      <c r="AB9" s="419" t="s">
        <v>0</v>
      </c>
      <c r="AC9" s="319"/>
      <c r="AD9" s="319"/>
      <c r="AE9" s="57"/>
    </row>
    <row r="10" spans="1:31" ht="15.75" thickBot="1">
      <c r="A10" s="389">
        <v>1</v>
      </c>
      <c r="B10" s="390">
        <v>2</v>
      </c>
      <c r="C10" s="391">
        <v>3</v>
      </c>
      <c r="D10" s="390">
        <v>4</v>
      </c>
      <c r="E10" s="390">
        <v>5</v>
      </c>
      <c r="F10" s="390">
        <v>6</v>
      </c>
      <c r="G10" s="390">
        <v>7</v>
      </c>
      <c r="H10" s="390">
        <v>8</v>
      </c>
      <c r="I10" s="390">
        <v>9</v>
      </c>
      <c r="J10" s="390">
        <v>10</v>
      </c>
      <c r="K10" s="390">
        <v>11</v>
      </c>
      <c r="L10" s="390">
        <v>12</v>
      </c>
      <c r="M10" s="593">
        <v>13</v>
      </c>
      <c r="N10" s="595">
        <v>14</v>
      </c>
      <c r="O10" s="594">
        <v>15</v>
      </c>
      <c r="P10" s="390">
        <v>16</v>
      </c>
      <c r="Q10" s="390">
        <v>17</v>
      </c>
      <c r="R10" s="390">
        <v>18</v>
      </c>
      <c r="S10" s="390">
        <v>19</v>
      </c>
      <c r="T10" s="390">
        <v>20</v>
      </c>
      <c r="U10" s="390">
        <v>21</v>
      </c>
      <c r="V10" s="390">
        <v>22</v>
      </c>
      <c r="W10" s="390">
        <v>23</v>
      </c>
      <c r="X10" s="390">
        <v>24</v>
      </c>
      <c r="Y10" s="390">
        <v>25</v>
      </c>
      <c r="Z10" s="390">
        <v>26</v>
      </c>
      <c r="AA10" s="390">
        <v>27</v>
      </c>
      <c r="AB10" s="392">
        <v>28</v>
      </c>
      <c r="AC10" s="304"/>
    </row>
    <row r="11" spans="1:31" ht="24" customHeight="1">
      <c r="A11" s="1014">
        <v>1</v>
      </c>
      <c r="B11" s="1709" t="s">
        <v>364</v>
      </c>
      <c r="C11" s="561"/>
      <c r="D11" s="1709" t="s">
        <v>374</v>
      </c>
      <c r="E11" s="1030" t="s">
        <v>47</v>
      </c>
      <c r="F11" s="1030">
        <v>584</v>
      </c>
      <c r="G11" s="1030">
        <v>25</v>
      </c>
      <c r="H11" s="1030">
        <v>30</v>
      </c>
      <c r="I11" s="1030">
        <v>30</v>
      </c>
      <c r="J11" s="1020"/>
      <c r="K11" s="1020"/>
      <c r="L11" s="324"/>
      <c r="M11" s="587"/>
      <c r="N11" s="317">
        <f>SUM(H11:M11)</f>
        <v>60</v>
      </c>
      <c r="O11" s="588"/>
      <c r="P11" s="1014"/>
      <c r="Q11" s="1014"/>
      <c r="R11" s="1014"/>
      <c r="S11" s="1014"/>
      <c r="T11" s="1014"/>
      <c r="U11" s="1014"/>
      <c r="V11" s="1020"/>
      <c r="W11" s="1014"/>
      <c r="X11" s="1020"/>
      <c r="Y11" s="1014"/>
      <c r="Z11" s="1014"/>
      <c r="AA11" s="259"/>
      <c r="AB11" s="317">
        <f>N11+AA11</f>
        <v>60</v>
      </c>
      <c r="AC11" s="121"/>
      <c r="AD11" s="371"/>
    </row>
    <row r="12" spans="1:31" ht="25.5" customHeight="1">
      <c r="A12" s="1021">
        <v>2</v>
      </c>
      <c r="B12" s="1663"/>
      <c r="C12" s="1029"/>
      <c r="D12" s="1710"/>
      <c r="E12" s="1030" t="s">
        <v>47</v>
      </c>
      <c r="F12" s="1030">
        <v>588</v>
      </c>
      <c r="G12" s="1030">
        <v>25</v>
      </c>
      <c r="H12" s="1030"/>
      <c r="I12" s="1030">
        <v>30</v>
      </c>
      <c r="J12" s="1027"/>
      <c r="K12" s="1027"/>
      <c r="L12" s="323"/>
      <c r="M12" s="589"/>
      <c r="N12" s="244">
        <f>SUM(H12:M12)</f>
        <v>30</v>
      </c>
      <c r="O12" s="156"/>
      <c r="P12" s="1021"/>
      <c r="Q12" s="1021"/>
      <c r="R12" s="1021"/>
      <c r="S12" s="1027"/>
      <c r="T12" s="1021"/>
      <c r="U12" s="1021"/>
      <c r="V12" s="1021"/>
      <c r="W12" s="1021"/>
      <c r="X12" s="1021"/>
      <c r="Y12" s="1021"/>
      <c r="Z12" s="1021"/>
      <c r="AA12" s="259"/>
      <c r="AB12" s="317">
        <f t="shared" ref="AB12:AB19" si="0">N12+AA12</f>
        <v>30</v>
      </c>
      <c r="AC12" s="121"/>
      <c r="AD12" s="371"/>
    </row>
    <row r="13" spans="1:31" ht="39.75" customHeight="1">
      <c r="A13" s="1021">
        <v>4</v>
      </c>
      <c r="B13" s="1663"/>
      <c r="C13" s="1021"/>
      <c r="D13" s="1021" t="s">
        <v>363</v>
      </c>
      <c r="E13" s="1030" t="s">
        <v>39</v>
      </c>
      <c r="F13" s="1030" t="s">
        <v>304</v>
      </c>
      <c r="G13" s="1030">
        <v>20</v>
      </c>
      <c r="H13" s="1027">
        <v>30</v>
      </c>
      <c r="I13" s="1027">
        <v>30</v>
      </c>
      <c r="J13" s="1027"/>
      <c r="K13" s="1027"/>
      <c r="L13" s="1027"/>
      <c r="M13" s="314"/>
      <c r="N13" s="244">
        <f>SUM(H13:M13)</f>
        <v>60</v>
      </c>
      <c r="O13" s="103"/>
      <c r="P13" s="1027"/>
      <c r="Q13" s="1027"/>
      <c r="R13" s="1027"/>
      <c r="S13" s="1027"/>
      <c r="T13" s="1027"/>
      <c r="U13" s="1027"/>
      <c r="V13" s="1027"/>
      <c r="W13" s="1027"/>
      <c r="X13" s="1027"/>
      <c r="Y13" s="1027"/>
      <c r="Z13" s="1027"/>
      <c r="AA13" s="259"/>
      <c r="AB13" s="317">
        <f t="shared" si="0"/>
        <v>60</v>
      </c>
      <c r="AC13" s="321"/>
    </row>
    <row r="14" spans="1:31" ht="28.9" customHeight="1">
      <c r="A14" s="1021">
        <v>5</v>
      </c>
      <c r="B14" s="1663"/>
      <c r="C14" s="1021"/>
      <c r="D14" s="1667" t="s">
        <v>370</v>
      </c>
      <c r="E14" s="1030" t="s">
        <v>47</v>
      </c>
      <c r="F14" s="1030">
        <v>584</v>
      </c>
      <c r="G14" s="1030">
        <v>25</v>
      </c>
      <c r="H14" s="922"/>
      <c r="I14" s="1027"/>
      <c r="J14" s="1027"/>
      <c r="K14" s="1027"/>
      <c r="L14" s="1027"/>
      <c r="M14" s="314"/>
      <c r="N14" s="244">
        <f>SUM(I14:M14)</f>
        <v>0</v>
      </c>
      <c r="O14" s="1415">
        <v>30</v>
      </c>
      <c r="P14" s="393">
        <v>30</v>
      </c>
      <c r="Q14" s="393"/>
      <c r="R14" s="393"/>
      <c r="S14" s="393"/>
      <c r="T14" s="393"/>
      <c r="U14" s="393"/>
      <c r="V14" s="393"/>
      <c r="W14" s="393"/>
      <c r="X14" s="393"/>
      <c r="Y14" s="393"/>
      <c r="Z14" s="393"/>
      <c r="AA14" s="1416">
        <f t="shared" ref="AA14:AA19" si="1">SUM(O14:Z14)</f>
        <v>60</v>
      </c>
      <c r="AB14" s="1417">
        <f t="shared" si="0"/>
        <v>60</v>
      </c>
      <c r="AC14" s="1418"/>
    </row>
    <row r="15" spans="1:31" ht="23.45" customHeight="1">
      <c r="A15" s="1021">
        <v>6</v>
      </c>
      <c r="B15" s="1663"/>
      <c r="C15" s="1021"/>
      <c r="D15" s="1668"/>
      <c r="E15" s="1030" t="s">
        <v>47</v>
      </c>
      <c r="F15" s="1030">
        <v>588</v>
      </c>
      <c r="G15" s="1030">
        <v>25</v>
      </c>
      <c r="H15" s="922"/>
      <c r="I15" s="1027"/>
      <c r="J15" s="1027"/>
      <c r="K15" s="1027"/>
      <c r="L15" s="1027"/>
      <c r="M15" s="314"/>
      <c r="N15" s="315"/>
      <c r="O15" s="1415"/>
      <c r="P15" s="393">
        <v>30</v>
      </c>
      <c r="Q15" s="393"/>
      <c r="R15" s="393"/>
      <c r="S15" s="393"/>
      <c r="T15" s="393"/>
      <c r="U15" s="393"/>
      <c r="V15" s="393"/>
      <c r="W15" s="393"/>
      <c r="X15" s="393"/>
      <c r="Y15" s="393"/>
      <c r="Z15" s="393"/>
      <c r="AA15" s="1416">
        <f t="shared" si="1"/>
        <v>30</v>
      </c>
      <c r="AB15" s="1417">
        <f t="shared" si="0"/>
        <v>30</v>
      </c>
      <c r="AC15" s="1418"/>
    </row>
    <row r="16" spans="1:31" ht="36" customHeight="1">
      <c r="A16" s="1021">
        <v>7</v>
      </c>
      <c r="B16" s="1663"/>
      <c r="C16" s="1021"/>
      <c r="D16" s="1662" t="s">
        <v>345</v>
      </c>
      <c r="E16" s="1030" t="s">
        <v>47</v>
      </c>
      <c r="F16" s="1030">
        <v>584</v>
      </c>
      <c r="G16" s="1030">
        <v>25</v>
      </c>
      <c r="H16" s="1027"/>
      <c r="I16" s="1027"/>
      <c r="J16" s="1027"/>
      <c r="K16" s="1027"/>
      <c r="L16" s="1027"/>
      <c r="M16" s="314"/>
      <c r="N16" s="315"/>
      <c r="O16" s="1415">
        <v>30</v>
      </c>
      <c r="P16" s="393">
        <v>30</v>
      </c>
      <c r="Q16" s="393"/>
      <c r="R16" s="393"/>
      <c r="S16" s="393"/>
      <c r="T16" s="393"/>
      <c r="U16" s="393"/>
      <c r="V16" s="393"/>
      <c r="W16" s="393"/>
      <c r="X16" s="393"/>
      <c r="Y16" s="393"/>
      <c r="Z16" s="393"/>
      <c r="AA16" s="1416">
        <f t="shared" si="1"/>
        <v>60</v>
      </c>
      <c r="AB16" s="1417">
        <f t="shared" si="0"/>
        <v>60</v>
      </c>
      <c r="AC16" s="1418"/>
    </row>
    <row r="17" spans="1:29" ht="26.45" customHeight="1">
      <c r="A17" s="1021">
        <v>8</v>
      </c>
      <c r="B17" s="1710"/>
      <c r="C17" s="1021"/>
      <c r="D17" s="1710"/>
      <c r="E17" s="1030" t="s">
        <v>47</v>
      </c>
      <c r="F17" s="1030">
        <v>588</v>
      </c>
      <c r="G17" s="1030">
        <v>25</v>
      </c>
      <c r="H17" s="1027"/>
      <c r="I17" s="1027"/>
      <c r="J17" s="1027"/>
      <c r="K17" s="1027"/>
      <c r="L17" s="1027"/>
      <c r="M17" s="314"/>
      <c r="N17" s="315"/>
      <c r="O17" s="103"/>
      <c r="P17" s="1027"/>
      <c r="Q17" s="1027"/>
      <c r="R17" s="1027"/>
      <c r="S17" s="1027"/>
      <c r="T17" s="1027"/>
      <c r="U17" s="1027"/>
      <c r="V17" s="1027"/>
      <c r="W17" s="1027"/>
      <c r="X17" s="1027"/>
      <c r="Y17" s="1027"/>
      <c r="Z17" s="1027"/>
      <c r="AA17" s="285">
        <f t="shared" si="1"/>
        <v>0</v>
      </c>
      <c r="AB17" s="317">
        <f t="shared" si="0"/>
        <v>0</v>
      </c>
      <c r="AC17" s="321"/>
    </row>
    <row r="18" spans="1:29" ht="28.9" customHeight="1" thickBot="1">
      <c r="A18" s="1021">
        <v>9</v>
      </c>
      <c r="B18" s="1015"/>
      <c r="C18" s="1015"/>
      <c r="D18" s="1019"/>
      <c r="E18" s="1025"/>
      <c r="F18" s="1025"/>
      <c r="G18" s="1025"/>
      <c r="H18" s="1025"/>
      <c r="I18" s="1019"/>
      <c r="J18" s="1019"/>
      <c r="K18" s="1019"/>
      <c r="L18" s="1019"/>
      <c r="M18" s="1051"/>
      <c r="N18" s="1052"/>
      <c r="O18" s="227"/>
      <c r="P18" s="1019"/>
      <c r="Q18" s="1019"/>
      <c r="R18" s="1019"/>
      <c r="S18" s="1019"/>
      <c r="T18" s="1019"/>
      <c r="U18" s="1019"/>
      <c r="V18" s="1019"/>
      <c r="W18" s="1019"/>
      <c r="X18" s="1019"/>
      <c r="Y18" s="1019"/>
      <c r="Z18" s="1019"/>
      <c r="AA18" s="234">
        <f t="shared" si="1"/>
        <v>0</v>
      </c>
      <c r="AB18" s="1024">
        <f t="shared" si="0"/>
        <v>0</v>
      </c>
      <c r="AC18" s="321"/>
    </row>
    <row r="19" spans="1:29" ht="27" customHeight="1" thickBot="1">
      <c r="A19" s="727"/>
      <c r="B19" s="229" t="s">
        <v>0</v>
      </c>
      <c r="C19" s="120"/>
      <c r="D19" s="99"/>
      <c r="E19" s="396"/>
      <c r="F19" s="99"/>
      <c r="G19" s="99"/>
      <c r="H19" s="99">
        <f>SUM(H11:H18)</f>
        <v>60</v>
      </c>
      <c r="I19" s="99">
        <f>SUM(I11:I18)</f>
        <v>90</v>
      </c>
      <c r="J19" s="99">
        <f>SUM(J11:J18)</f>
        <v>0</v>
      </c>
      <c r="K19" s="99">
        <f>SUM(K11:K18)</f>
        <v>0</v>
      </c>
      <c r="L19" s="908"/>
      <c r="M19" s="326"/>
      <c r="N19" s="316">
        <f>SUM(H19:M19)</f>
        <v>150</v>
      </c>
      <c r="O19" s="397">
        <f>SUM(O14:O18)</f>
        <v>60</v>
      </c>
      <c r="P19" s="99">
        <f>SUM(P14:P18)</f>
        <v>90</v>
      </c>
      <c r="Q19" s="99">
        <f>SUM(Q14:Q18)</f>
        <v>0</v>
      </c>
      <c r="R19" s="99">
        <f>SUM(R14:R18)</f>
        <v>0</v>
      </c>
      <c r="S19" s="99">
        <f>SUM(S14:S18)</f>
        <v>0</v>
      </c>
      <c r="T19" s="99"/>
      <c r="U19" s="99"/>
      <c r="V19" s="99"/>
      <c r="W19" s="99"/>
      <c r="X19" s="99"/>
      <c r="Y19" s="99">
        <f>SUM(Y14:Y18)</f>
        <v>0</v>
      </c>
      <c r="Z19" s="99"/>
      <c r="AA19" s="343">
        <f t="shared" si="1"/>
        <v>150</v>
      </c>
      <c r="AB19" s="246">
        <f t="shared" si="0"/>
        <v>300</v>
      </c>
      <c r="AC19" s="304"/>
    </row>
    <row r="20" spans="1:29" ht="18.75">
      <c r="N20" s="320"/>
      <c r="AA20" s="57"/>
      <c r="AB20" s="287"/>
    </row>
    <row r="21" spans="1:29" ht="21">
      <c r="B21" s="1708" t="s">
        <v>99</v>
      </c>
      <c r="C21" s="1708"/>
      <c r="D21" s="1708"/>
      <c r="E21" s="1708"/>
      <c r="F21" s="1708"/>
      <c r="G21" s="1708"/>
      <c r="H21" s="1708"/>
      <c r="I21" s="1708"/>
      <c r="J21" s="1708"/>
      <c r="K21" s="1708"/>
      <c r="L21" s="1708"/>
      <c r="M21" s="140"/>
      <c r="N21" s="140"/>
      <c r="O21" s="140"/>
      <c r="AA21" s="57"/>
      <c r="AB21" s="57"/>
    </row>
    <row r="22" spans="1:29" ht="20.25">
      <c r="B22" s="1012"/>
      <c r="C22" s="141"/>
      <c r="D22" s="141"/>
      <c r="E22" s="142"/>
      <c r="F22" s="141"/>
      <c r="G22" s="141"/>
      <c r="H22" s="1012"/>
      <c r="I22" s="141"/>
      <c r="J22" s="141"/>
      <c r="K22" s="141"/>
      <c r="L22" s="141"/>
      <c r="M22" s="141"/>
      <c r="N22" s="141"/>
      <c r="O22" s="141"/>
      <c r="P22" s="89"/>
      <c r="Q22" s="89"/>
      <c r="R22" s="89"/>
      <c r="S22" s="89"/>
    </row>
    <row r="23" spans="1:29" ht="20.25">
      <c r="B23" s="1708" t="s">
        <v>249</v>
      </c>
      <c r="C23" s="1708"/>
      <c r="D23" s="1708"/>
      <c r="E23" s="1708"/>
      <c r="F23" s="1708"/>
      <c r="G23" s="1708"/>
      <c r="H23" s="1708"/>
      <c r="I23" s="1708"/>
      <c r="J23" s="1708"/>
      <c r="K23" s="1708"/>
      <c r="L23" s="1708"/>
      <c r="M23" s="1708"/>
      <c r="N23" s="1708"/>
      <c r="O23" s="1708"/>
      <c r="P23" s="89"/>
      <c r="Q23" s="1016"/>
      <c r="R23" s="88"/>
      <c r="S23" s="88"/>
    </row>
    <row r="25" spans="1:29">
      <c r="I25" s="57"/>
      <c r="J25" s="57"/>
      <c r="K25" s="57"/>
      <c r="L25" s="57"/>
      <c r="M25" s="57"/>
      <c r="N25" s="57"/>
      <c r="O25" s="57"/>
      <c r="P25" s="57"/>
    </row>
    <row r="26" spans="1:29">
      <c r="I26" s="57"/>
      <c r="J26" s="57"/>
      <c r="K26" s="57"/>
      <c r="L26" s="57"/>
      <c r="M26" s="57"/>
      <c r="N26" s="57"/>
      <c r="O26" s="57"/>
      <c r="P26" s="57"/>
    </row>
    <row r="27" spans="1:29" ht="18.75">
      <c r="I27" s="333"/>
      <c r="J27" s="334"/>
      <c r="K27" s="57"/>
      <c r="L27" s="335"/>
      <c r="M27" s="335"/>
      <c r="N27" s="336"/>
      <c r="O27" s="337"/>
      <c r="P27" s="57"/>
    </row>
    <row r="28" spans="1:29" ht="18.75">
      <c r="I28" s="57"/>
      <c r="J28" s="57"/>
      <c r="K28" s="57"/>
      <c r="L28" s="335"/>
      <c r="M28" s="335"/>
      <c r="N28" s="336"/>
      <c r="O28" s="335"/>
      <c r="P28" s="57"/>
    </row>
    <row r="29" spans="1:29">
      <c r="I29" s="57"/>
      <c r="J29" s="57"/>
      <c r="K29" s="57"/>
      <c r="L29" s="57"/>
      <c r="M29" s="57"/>
      <c r="N29" s="57"/>
      <c r="O29" s="57"/>
      <c r="P29" s="57"/>
    </row>
  </sheetData>
  <mergeCells count="18"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H5:N8"/>
    <mergeCell ref="O5:AB8"/>
    <mergeCell ref="B21:L21"/>
    <mergeCell ref="B23:O23"/>
    <mergeCell ref="D11:D12"/>
    <mergeCell ref="D14:D15"/>
    <mergeCell ref="B11:B17"/>
    <mergeCell ref="D16:D17"/>
  </mergeCells>
  <pageMargins left="0.70866141732283472" right="0.70866141732283472" top="0.74803149606299213" bottom="0.74803149606299213" header="0.31496062992125984" footer="0.31496062992125984"/>
  <pageSetup paperSize="9" scale="50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1"/>
  <sheetViews>
    <sheetView view="pageBreakPreview" zoomScale="50" zoomScaleNormal="50" zoomScaleSheetLayoutView="50" zoomScalePageLayoutView="77" workbookViewId="0">
      <selection activeCell="B14" sqref="B14"/>
    </sheetView>
  </sheetViews>
  <sheetFormatPr defaultColWidth="9.140625" defaultRowHeight="15.75"/>
  <cols>
    <col min="1" max="1" width="3.5703125" style="341" customWidth="1"/>
    <col min="2" max="2" width="27.5703125" style="341" customWidth="1"/>
    <col min="3" max="3" width="16.42578125" style="341" customWidth="1"/>
    <col min="4" max="4" width="49.42578125" style="341" customWidth="1"/>
    <col min="5" max="5" width="7.140625" style="341" customWidth="1"/>
    <col min="6" max="6" width="9.42578125" style="341" customWidth="1"/>
    <col min="7" max="7" width="7.5703125" style="341" customWidth="1"/>
    <col min="8" max="8" width="5.7109375" style="341" customWidth="1"/>
    <col min="9" max="9" width="6.140625" style="341" customWidth="1"/>
    <col min="10" max="10" width="5.5703125" style="341" customWidth="1"/>
    <col min="11" max="11" width="4.85546875" style="341" customWidth="1"/>
    <col min="12" max="12" width="5.5703125" style="341" customWidth="1"/>
    <col min="13" max="13" width="5" style="341" customWidth="1"/>
    <col min="14" max="14" width="6.28515625" style="341" customWidth="1"/>
    <col min="15" max="15" width="6.7109375" style="341" customWidth="1"/>
    <col min="16" max="16" width="7.140625" style="341" customWidth="1"/>
    <col min="17" max="17" width="5.7109375" style="341" customWidth="1"/>
    <col min="18" max="18" width="6.42578125" style="341" customWidth="1"/>
    <col min="19" max="19" width="5.140625" style="341" customWidth="1"/>
    <col min="20" max="20" width="5.28515625" style="341" customWidth="1"/>
    <col min="21" max="21" width="4.7109375" style="341" customWidth="1"/>
    <col min="22" max="22" width="5.42578125" style="341" customWidth="1"/>
    <col min="23" max="23" width="5.140625" style="341" customWidth="1"/>
    <col min="24" max="24" width="6" style="341" customWidth="1"/>
    <col min="25" max="25" width="6.85546875" style="341" customWidth="1"/>
    <col min="26" max="26" width="5.28515625" style="341" customWidth="1"/>
    <col min="27" max="27" width="5.5703125" style="341" bestFit="1" customWidth="1"/>
    <col min="28" max="28" width="7.85546875" style="341" customWidth="1"/>
    <col min="29" max="29" width="20.7109375" style="341" customWidth="1"/>
    <col min="30" max="16384" width="9.140625" style="341"/>
  </cols>
  <sheetData>
    <row r="2" spans="1:29" ht="18.75" customHeight="1">
      <c r="A2" s="1629" t="s">
        <v>435</v>
      </c>
      <c r="B2" s="1629"/>
      <c r="C2" s="1629"/>
      <c r="D2" s="1629"/>
      <c r="E2" s="1629"/>
      <c r="F2" s="1629"/>
      <c r="G2" s="1629"/>
      <c r="H2" s="1629"/>
      <c r="I2" s="1629"/>
      <c r="J2" s="1629"/>
      <c r="K2" s="1629"/>
      <c r="L2" s="1629"/>
      <c r="M2" s="1629"/>
      <c r="N2" s="1629"/>
      <c r="O2" s="1629"/>
      <c r="P2" s="1629"/>
      <c r="Q2" s="1629"/>
      <c r="R2" s="1629"/>
      <c r="S2" s="1629"/>
      <c r="T2" s="1629"/>
      <c r="U2" s="1629"/>
      <c r="V2" s="1629"/>
      <c r="W2" s="1629"/>
      <c r="X2" s="1629"/>
      <c r="Y2" s="1629"/>
      <c r="Z2" s="1629"/>
      <c r="AA2" s="1629"/>
      <c r="AB2" s="1629"/>
    </row>
    <row r="3" spans="1:29" ht="18.75" customHeight="1">
      <c r="A3" s="1629" t="s">
        <v>464</v>
      </c>
      <c r="B3" s="1629"/>
      <c r="C3" s="1629"/>
      <c r="D3" s="1629"/>
      <c r="E3" s="1629"/>
      <c r="F3" s="1629"/>
      <c r="G3" s="1629"/>
      <c r="H3" s="1629"/>
      <c r="I3" s="1629"/>
      <c r="J3" s="1629"/>
      <c r="K3" s="1629"/>
      <c r="L3" s="1629"/>
      <c r="M3" s="1629"/>
      <c r="N3" s="1629"/>
      <c r="O3" s="1629"/>
      <c r="P3" s="1629"/>
      <c r="Q3" s="1629"/>
      <c r="R3" s="1629"/>
      <c r="S3" s="1629"/>
      <c r="T3" s="1629"/>
      <c r="U3" s="1629"/>
      <c r="V3" s="1629"/>
      <c r="W3" s="1629"/>
      <c r="X3" s="1629"/>
      <c r="Y3" s="1629"/>
      <c r="Z3" s="1629"/>
      <c r="AA3" s="1629"/>
      <c r="AB3" s="1629"/>
    </row>
    <row r="4" spans="1:29" ht="35.450000000000003" customHeight="1" thickBot="1">
      <c r="A4" s="1630" t="s">
        <v>465</v>
      </c>
      <c r="B4" s="1630"/>
      <c r="C4" s="1630"/>
      <c r="D4" s="1630"/>
      <c r="E4" s="1630"/>
      <c r="F4" s="1630"/>
      <c r="G4" s="1630"/>
      <c r="H4" s="1630"/>
      <c r="I4" s="1630"/>
      <c r="J4" s="1630"/>
      <c r="K4" s="1630"/>
      <c r="L4" s="1630"/>
      <c r="M4" s="1630"/>
      <c r="N4" s="1630"/>
      <c r="O4" s="1630"/>
      <c r="P4" s="1630"/>
      <c r="Q4" s="1630"/>
      <c r="R4" s="1630"/>
      <c r="S4" s="1630"/>
      <c r="T4" s="1630"/>
      <c r="U4" s="1630"/>
      <c r="V4" s="1630"/>
      <c r="W4" s="1630"/>
      <c r="X4" s="1630"/>
      <c r="Y4" s="1630"/>
      <c r="Z4" s="1630"/>
      <c r="AA4" s="1630"/>
      <c r="AB4" s="1630"/>
    </row>
    <row r="5" spans="1:29" ht="12.75" customHeight="1">
      <c r="A5" s="1631" t="s">
        <v>14</v>
      </c>
      <c r="B5" s="1634" t="s">
        <v>15</v>
      </c>
      <c r="C5" s="1634" t="s">
        <v>16</v>
      </c>
      <c r="D5" s="1634" t="s">
        <v>17</v>
      </c>
      <c r="E5" s="1631" t="s">
        <v>18</v>
      </c>
      <c r="F5" s="1631" t="s">
        <v>19</v>
      </c>
      <c r="G5" s="1631" t="s">
        <v>20</v>
      </c>
      <c r="H5" s="1637" t="s">
        <v>12</v>
      </c>
      <c r="I5" s="1638"/>
      <c r="J5" s="1638"/>
      <c r="K5" s="1638"/>
      <c r="L5" s="1638"/>
      <c r="M5" s="1638"/>
      <c r="N5" s="1639"/>
      <c r="O5" s="1646" t="s">
        <v>13</v>
      </c>
      <c r="P5" s="1638"/>
      <c r="Q5" s="1638"/>
      <c r="R5" s="1638"/>
      <c r="S5" s="1638"/>
      <c r="T5" s="1638"/>
      <c r="U5" s="1638"/>
      <c r="V5" s="1638"/>
      <c r="W5" s="1638"/>
      <c r="X5" s="1638"/>
      <c r="Y5" s="1638"/>
      <c r="Z5" s="1638"/>
      <c r="AA5" s="1638"/>
      <c r="AB5" s="1647"/>
    </row>
    <row r="6" spans="1:29" ht="3.75" customHeight="1" thickBot="1">
      <c r="A6" s="1632"/>
      <c r="B6" s="1635"/>
      <c r="C6" s="1635"/>
      <c r="D6" s="1635"/>
      <c r="E6" s="1632"/>
      <c r="F6" s="1632"/>
      <c r="G6" s="1632"/>
      <c r="H6" s="1640"/>
      <c r="I6" s="1641"/>
      <c r="J6" s="1641"/>
      <c r="K6" s="1641"/>
      <c r="L6" s="1641"/>
      <c r="M6" s="1641"/>
      <c r="N6" s="1642"/>
      <c r="O6" s="1648"/>
      <c r="P6" s="1641"/>
      <c r="Q6" s="1641"/>
      <c r="R6" s="1641"/>
      <c r="S6" s="1641"/>
      <c r="T6" s="1641"/>
      <c r="U6" s="1641"/>
      <c r="V6" s="1641"/>
      <c r="W6" s="1641"/>
      <c r="X6" s="1641"/>
      <c r="Y6" s="1641"/>
      <c r="Z6" s="1641"/>
      <c r="AA6" s="1641"/>
      <c r="AB6" s="1649"/>
    </row>
    <row r="7" spans="1:29" ht="2.25" hidden="1" customHeight="1">
      <c r="A7" s="1632"/>
      <c r="B7" s="1635"/>
      <c r="C7" s="1635"/>
      <c r="D7" s="1635"/>
      <c r="E7" s="1632"/>
      <c r="F7" s="1632"/>
      <c r="G7" s="1632"/>
      <c r="H7" s="1640"/>
      <c r="I7" s="1641"/>
      <c r="J7" s="1641"/>
      <c r="K7" s="1641"/>
      <c r="L7" s="1641"/>
      <c r="M7" s="1641"/>
      <c r="N7" s="1642"/>
      <c r="O7" s="1648"/>
      <c r="P7" s="1641"/>
      <c r="Q7" s="1641"/>
      <c r="R7" s="1641"/>
      <c r="S7" s="1641"/>
      <c r="T7" s="1641"/>
      <c r="U7" s="1641"/>
      <c r="V7" s="1641"/>
      <c r="W7" s="1641"/>
      <c r="X7" s="1641"/>
      <c r="Y7" s="1641"/>
      <c r="Z7" s="1641"/>
      <c r="AA7" s="1641"/>
      <c r="AB7" s="1649"/>
    </row>
    <row r="8" spans="1:29" ht="13.5" hidden="1" customHeight="1">
      <c r="A8" s="1632"/>
      <c r="B8" s="1635"/>
      <c r="C8" s="1635"/>
      <c r="D8" s="1635"/>
      <c r="E8" s="1632"/>
      <c r="F8" s="1632"/>
      <c r="G8" s="1632"/>
      <c r="H8" s="1643"/>
      <c r="I8" s="1644"/>
      <c r="J8" s="1644"/>
      <c r="K8" s="1644"/>
      <c r="L8" s="1644"/>
      <c r="M8" s="1644"/>
      <c r="N8" s="1645"/>
      <c r="O8" s="1650"/>
      <c r="P8" s="1644"/>
      <c r="Q8" s="1644"/>
      <c r="R8" s="1644"/>
      <c r="S8" s="1644"/>
      <c r="T8" s="1644"/>
      <c r="U8" s="1644"/>
      <c r="V8" s="1644"/>
      <c r="W8" s="1644"/>
      <c r="X8" s="1644"/>
      <c r="Y8" s="1644"/>
      <c r="Z8" s="1644"/>
      <c r="AA8" s="1644"/>
      <c r="AB8" s="1651"/>
    </row>
    <row r="9" spans="1:29" ht="118.5" customHeight="1" thickBot="1">
      <c r="A9" s="1633"/>
      <c r="B9" s="1636"/>
      <c r="C9" s="1636"/>
      <c r="D9" s="1636"/>
      <c r="E9" s="1633"/>
      <c r="F9" s="1633"/>
      <c r="G9" s="1633"/>
      <c r="H9" s="473" t="s">
        <v>21</v>
      </c>
      <c r="I9" s="473" t="s">
        <v>22</v>
      </c>
      <c r="J9" s="473" t="s">
        <v>23</v>
      </c>
      <c r="K9" s="473" t="s">
        <v>24</v>
      </c>
      <c r="L9" s="473" t="s">
        <v>25</v>
      </c>
      <c r="M9" s="473" t="s">
        <v>6</v>
      </c>
      <c r="N9" s="473" t="s">
        <v>26</v>
      </c>
      <c r="O9" s="473" t="s">
        <v>21</v>
      </c>
      <c r="P9" s="473" t="s">
        <v>22</v>
      </c>
      <c r="Q9" s="473" t="s">
        <v>27</v>
      </c>
      <c r="R9" s="473" t="s">
        <v>28</v>
      </c>
      <c r="S9" s="473" t="s">
        <v>25</v>
      </c>
      <c r="T9" s="473" t="s">
        <v>6</v>
      </c>
      <c r="U9" s="473" t="s">
        <v>29</v>
      </c>
      <c r="V9" s="473" t="s">
        <v>7</v>
      </c>
      <c r="W9" s="473" t="s">
        <v>8</v>
      </c>
      <c r="X9" s="473" t="s">
        <v>9</v>
      </c>
      <c r="Y9" s="473" t="s">
        <v>76</v>
      </c>
      <c r="Z9" s="473" t="s">
        <v>11</v>
      </c>
      <c r="AA9" s="473" t="s">
        <v>26</v>
      </c>
      <c r="AB9" s="474" t="s">
        <v>0</v>
      </c>
      <c r="AC9" s="484"/>
    </row>
    <row r="10" spans="1:29" ht="19.5" thickBot="1">
      <c r="A10" s="598">
        <v>1</v>
      </c>
      <c r="B10" s="471">
        <v>2</v>
      </c>
      <c r="C10" s="471">
        <v>3</v>
      </c>
      <c r="D10" s="471">
        <v>4</v>
      </c>
      <c r="E10" s="471">
        <v>5</v>
      </c>
      <c r="F10" s="471">
        <v>6</v>
      </c>
      <c r="G10" s="471">
        <v>7</v>
      </c>
      <c r="H10" s="471">
        <v>8</v>
      </c>
      <c r="I10" s="471">
        <v>9</v>
      </c>
      <c r="J10" s="471">
        <v>10</v>
      </c>
      <c r="K10" s="471">
        <v>11</v>
      </c>
      <c r="L10" s="471">
        <v>12</v>
      </c>
      <c r="M10" s="471">
        <v>13</v>
      </c>
      <c r="N10" s="470">
        <v>14</v>
      </c>
      <c r="O10" s="471">
        <v>15</v>
      </c>
      <c r="P10" s="471">
        <v>16</v>
      </c>
      <c r="Q10" s="471">
        <v>17</v>
      </c>
      <c r="R10" s="471">
        <v>18</v>
      </c>
      <c r="S10" s="471">
        <v>19</v>
      </c>
      <c r="T10" s="471">
        <v>20</v>
      </c>
      <c r="U10" s="471">
        <v>21</v>
      </c>
      <c r="V10" s="471">
        <v>22</v>
      </c>
      <c r="W10" s="471">
        <v>23</v>
      </c>
      <c r="X10" s="471">
        <v>24</v>
      </c>
      <c r="Y10" s="471">
        <v>25</v>
      </c>
      <c r="Z10" s="471">
        <v>26</v>
      </c>
      <c r="AA10" s="472">
        <v>27</v>
      </c>
      <c r="AB10" s="599"/>
    </row>
    <row r="11" spans="1:29" ht="45" customHeight="1" thickBot="1">
      <c r="A11" s="1313">
        <v>1</v>
      </c>
      <c r="B11" s="732" t="s">
        <v>182</v>
      </c>
      <c r="C11" s="163"/>
      <c r="D11" s="1308" t="s">
        <v>328</v>
      </c>
      <c r="E11" s="1315" t="s">
        <v>47</v>
      </c>
      <c r="F11" s="1315">
        <v>584</v>
      </c>
      <c r="G11" s="1315">
        <v>25</v>
      </c>
      <c r="H11" s="1321"/>
      <c r="I11" s="1321"/>
      <c r="J11" s="1312"/>
      <c r="K11" s="1315"/>
      <c r="L11" s="1320"/>
      <c r="M11" s="1312"/>
      <c r="N11" s="1318"/>
      <c r="O11" s="1312">
        <v>30</v>
      </c>
      <c r="P11" s="1312">
        <v>30</v>
      </c>
      <c r="Q11" s="1312"/>
      <c r="R11" s="1312"/>
      <c r="S11" s="1315"/>
      <c r="T11" s="323"/>
      <c r="U11" s="323"/>
      <c r="V11" s="323"/>
      <c r="W11" s="323"/>
      <c r="X11" s="323"/>
      <c r="Y11" s="323"/>
      <c r="Z11" s="323"/>
      <c r="AA11" s="285">
        <f>SUM(O11:Z11)</f>
        <v>60</v>
      </c>
      <c r="AB11" s="243">
        <v>60</v>
      </c>
      <c r="AC11" s="403"/>
    </row>
    <row r="12" spans="1:29" ht="34.15" customHeight="1" thickBot="1">
      <c r="A12" s="1313">
        <v>2</v>
      </c>
      <c r="B12" s="1090" t="s">
        <v>182</v>
      </c>
      <c r="C12" s="163"/>
      <c r="D12" s="1308" t="s">
        <v>328</v>
      </c>
      <c r="E12" s="1315" t="s">
        <v>47</v>
      </c>
      <c r="F12" s="1315">
        <v>588</v>
      </c>
      <c r="G12" s="1315">
        <v>25</v>
      </c>
      <c r="H12" s="1321"/>
      <c r="I12" s="1321"/>
      <c r="J12" s="1314"/>
      <c r="K12" s="1314"/>
      <c r="L12" s="1081"/>
      <c r="M12" s="204"/>
      <c r="N12" s="1318"/>
      <c r="O12" s="1314"/>
      <c r="P12" s="1321">
        <v>30</v>
      </c>
      <c r="Q12" s="1321"/>
      <c r="R12" s="1314"/>
      <c r="S12" s="1314"/>
      <c r="T12" s="1314"/>
      <c r="U12" s="1314"/>
      <c r="V12" s="1314"/>
      <c r="W12" s="1314"/>
      <c r="X12" s="1314"/>
      <c r="Y12" s="204"/>
      <c r="Z12" s="204"/>
      <c r="AA12" s="234">
        <f>SUM(O12:Z12)</f>
        <v>30</v>
      </c>
      <c r="AB12" s="243">
        <v>30</v>
      </c>
      <c r="AC12" s="403"/>
    </row>
    <row r="13" spans="1:29" ht="39.6" customHeight="1" thickBot="1">
      <c r="A13" s="1313">
        <v>3</v>
      </c>
      <c r="B13" s="1310" t="s">
        <v>201</v>
      </c>
      <c r="C13" s="1325"/>
      <c r="D13" s="1310" t="s">
        <v>328</v>
      </c>
      <c r="E13" s="1309" t="s">
        <v>47</v>
      </c>
      <c r="F13" s="1309">
        <v>2590</v>
      </c>
      <c r="G13" s="1309">
        <v>15</v>
      </c>
      <c r="I13" s="1310"/>
      <c r="J13" s="1310"/>
      <c r="K13" s="1319"/>
      <c r="L13" s="1307"/>
      <c r="M13" s="1309"/>
      <c r="N13" s="1309"/>
      <c r="O13" s="1309">
        <v>20</v>
      </c>
      <c r="P13" s="1325"/>
      <c r="Q13" s="1325"/>
      <c r="R13" s="1315"/>
      <c r="S13" s="1315"/>
      <c r="T13" s="1315"/>
      <c r="U13" s="1315"/>
      <c r="V13" s="1315"/>
      <c r="W13" s="1315"/>
      <c r="X13" s="1315"/>
      <c r="Y13" s="1315"/>
      <c r="Z13" s="1315"/>
      <c r="AA13" s="234">
        <f>SUM(O13:Z13)</f>
        <v>20</v>
      </c>
      <c r="AB13" s="243">
        <v>20</v>
      </c>
      <c r="AC13" s="403"/>
    </row>
    <row r="14" spans="1:29" ht="33" customHeight="1" thickBot="1">
      <c r="A14" s="1313">
        <v>4</v>
      </c>
      <c r="B14" s="1090" t="s">
        <v>182</v>
      </c>
      <c r="C14" s="1317"/>
      <c r="D14" s="1317" t="s">
        <v>446</v>
      </c>
      <c r="E14" s="1315" t="s">
        <v>47</v>
      </c>
      <c r="F14" s="1315">
        <v>596</v>
      </c>
      <c r="G14" s="1315">
        <v>25</v>
      </c>
      <c r="H14" s="886"/>
      <c r="I14" s="1321"/>
      <c r="J14" s="1312"/>
      <c r="K14" s="1315"/>
      <c r="L14" s="1315"/>
      <c r="M14" s="1312"/>
      <c r="N14" s="1318"/>
      <c r="O14" s="1312">
        <v>30</v>
      </c>
      <c r="P14" s="1312">
        <v>30</v>
      </c>
      <c r="Q14" s="1312"/>
      <c r="R14" s="1312"/>
      <c r="S14" s="1315"/>
      <c r="T14" s="323"/>
      <c r="U14" s="323"/>
      <c r="V14" s="323"/>
      <c r="W14" s="323"/>
      <c r="X14" s="323"/>
      <c r="Y14" s="323"/>
      <c r="Z14" s="323"/>
      <c r="AA14" s="234">
        <f>SUM(O14:Z14)</f>
        <v>60</v>
      </c>
      <c r="AB14" s="243">
        <v>60</v>
      </c>
      <c r="AC14" s="403"/>
    </row>
    <row r="15" spans="1:29" ht="24" customHeight="1" thickBot="1">
      <c r="A15" s="485"/>
      <c r="B15" s="118" t="s">
        <v>0</v>
      </c>
      <c r="C15" s="325"/>
      <c r="D15" s="325"/>
      <c r="E15" s="325"/>
      <c r="F15" s="325"/>
      <c r="G15" s="325"/>
      <c r="H15" s="325">
        <f t="shared" ref="H15:M15" si="0">SUM(H11:H14)</f>
        <v>0</v>
      </c>
      <c r="I15" s="325">
        <f t="shared" si="0"/>
        <v>0</v>
      </c>
      <c r="J15" s="325">
        <f t="shared" si="0"/>
        <v>0</v>
      </c>
      <c r="K15" s="325">
        <f t="shared" si="0"/>
        <v>0</v>
      </c>
      <c r="L15" s="325">
        <f t="shared" si="0"/>
        <v>0</v>
      </c>
      <c r="M15" s="325">
        <f t="shared" si="0"/>
        <v>0</v>
      </c>
      <c r="N15" s="100">
        <f>SUM(H15:M15)</f>
        <v>0</v>
      </c>
      <c r="O15" s="325">
        <f>SUM(O11:O14)</f>
        <v>80</v>
      </c>
      <c r="P15" s="325">
        <f>SUM(P11:P14)</f>
        <v>90</v>
      </c>
      <c r="Q15" s="325"/>
      <c r="R15" s="325"/>
      <c r="S15" s="325"/>
      <c r="T15" s="325"/>
      <c r="U15" s="325"/>
      <c r="V15" s="325"/>
      <c r="W15" s="325"/>
      <c r="X15" s="325"/>
      <c r="Y15" s="325"/>
      <c r="Z15" s="325"/>
      <c r="AA15" s="343">
        <f>SUM(O15:Z15)</f>
        <v>170</v>
      </c>
      <c r="AB15" s="246">
        <f>SUM(AB11:AB14)</f>
        <v>170</v>
      </c>
      <c r="AC15" s="403"/>
    </row>
    <row r="16" spans="1:29">
      <c r="A16" s="486"/>
    </row>
    <row r="17" spans="1:28">
      <c r="A17" s="486"/>
      <c r="C17" s="487"/>
      <c r="D17" s="487"/>
      <c r="E17" s="487"/>
      <c r="F17" s="487"/>
      <c r="G17" s="487"/>
      <c r="H17" s="487"/>
      <c r="I17" s="487"/>
      <c r="J17" s="487"/>
      <c r="K17" s="487"/>
      <c r="L17" s="487"/>
      <c r="M17" s="487"/>
      <c r="N17" s="1316"/>
      <c r="O17" s="487"/>
      <c r="P17" s="487"/>
      <c r="Q17" s="487"/>
      <c r="R17" s="487"/>
      <c r="S17" s="487"/>
      <c r="T17" s="487"/>
      <c r="U17" s="487"/>
      <c r="V17" s="487"/>
      <c r="W17" s="487"/>
      <c r="X17" s="487"/>
      <c r="Y17" s="487"/>
      <c r="Z17" s="487"/>
      <c r="AA17" s="1316"/>
      <c r="AB17" s="1316"/>
    </row>
    <row r="18" spans="1:28" ht="20.25">
      <c r="B18" s="1306" t="s">
        <v>99</v>
      </c>
      <c r="C18" s="1306"/>
      <c r="D18" s="1306"/>
      <c r="E18" s="1311"/>
      <c r="F18" s="1311"/>
      <c r="G18" s="1311"/>
      <c r="H18" s="1311"/>
      <c r="I18" s="1311"/>
      <c r="J18" s="1311"/>
      <c r="K18" s="1311"/>
      <c r="L18" s="1311"/>
      <c r="M18" s="371"/>
      <c r="N18" s="371"/>
      <c r="O18" s="371"/>
      <c r="P18" s="371"/>
      <c r="Q18" s="371"/>
      <c r="R18" s="371"/>
      <c r="T18" s="486"/>
      <c r="U18" s="486"/>
      <c r="V18" s="486"/>
      <c r="W18" s="486"/>
      <c r="X18" s="486"/>
      <c r="Y18" s="486"/>
      <c r="Z18" s="486"/>
      <c r="AA18" s="486"/>
      <c r="AB18" s="486"/>
    </row>
    <row r="19" spans="1:28" ht="20.25">
      <c r="B19" s="1306"/>
      <c r="C19" s="197"/>
      <c r="D19" s="197"/>
      <c r="E19" s="377"/>
      <c r="F19" s="281"/>
      <c r="G19" s="281"/>
      <c r="H19" s="1311"/>
      <c r="I19" s="281"/>
      <c r="J19" s="281"/>
      <c r="K19" s="281"/>
      <c r="L19" s="281"/>
      <c r="M19" s="281"/>
      <c r="N19" s="281"/>
      <c r="O19" s="281"/>
      <c r="P19" s="281"/>
      <c r="Q19" s="281"/>
      <c r="R19" s="281"/>
      <c r="T19" s="486"/>
      <c r="U19" s="486"/>
      <c r="V19" s="486"/>
      <c r="W19" s="486"/>
      <c r="X19" s="486"/>
      <c r="Y19" s="486"/>
      <c r="Z19" s="486"/>
      <c r="AA19" s="486"/>
      <c r="AB19" s="486"/>
    </row>
    <row r="20" spans="1:28" ht="20.25">
      <c r="B20" s="1306" t="s">
        <v>100</v>
      </c>
      <c r="C20" s="1624" t="s">
        <v>434</v>
      </c>
      <c r="D20" s="1624"/>
      <c r="E20" s="1311"/>
      <c r="F20" s="1311"/>
      <c r="G20" s="1311"/>
      <c r="H20" s="1311"/>
      <c r="I20" s="1311"/>
      <c r="J20" s="1311"/>
      <c r="K20" s="1311"/>
      <c r="L20" s="1311"/>
      <c r="M20" s="1311"/>
      <c r="N20" s="1311"/>
      <c r="O20" s="1311"/>
      <c r="P20" s="281"/>
      <c r="Q20" s="1311"/>
      <c r="R20" s="375"/>
      <c r="T20" s="486"/>
      <c r="U20" s="486"/>
      <c r="V20" s="486"/>
      <c r="W20" s="486"/>
      <c r="X20" s="486"/>
      <c r="Y20" s="486"/>
      <c r="Z20" s="486"/>
      <c r="AA20" s="486"/>
      <c r="AB20" s="486"/>
    </row>
    <row r="21" spans="1:28">
      <c r="B21" s="486"/>
      <c r="C21" s="486"/>
      <c r="D21" s="486"/>
      <c r="E21" s="486"/>
      <c r="F21" s="486"/>
      <c r="G21" s="486"/>
      <c r="H21" s="486"/>
      <c r="I21" s="486"/>
      <c r="J21" s="486"/>
      <c r="K21" s="486"/>
      <c r="L21" s="486"/>
      <c r="M21" s="486"/>
      <c r="N21" s="486"/>
      <c r="O21" s="486"/>
      <c r="P21" s="486"/>
      <c r="Q21" s="486"/>
      <c r="R21" s="486"/>
      <c r="S21" s="486"/>
      <c r="T21" s="432"/>
      <c r="U21" s="432"/>
      <c r="V21" s="432"/>
      <c r="W21" s="432"/>
      <c r="X21" s="432"/>
      <c r="Y21" s="432"/>
      <c r="Z21" s="432"/>
      <c r="AA21" s="432"/>
      <c r="AB21" s="432"/>
    </row>
    <row r="22" spans="1:28">
      <c r="B22" s="432"/>
      <c r="C22" s="432"/>
      <c r="D22" s="432"/>
      <c r="E22" s="432"/>
      <c r="F22" s="432"/>
      <c r="G22" s="432"/>
      <c r="H22" s="432"/>
      <c r="I22" s="432"/>
      <c r="J22" s="432"/>
      <c r="K22" s="432"/>
      <c r="L22" s="432"/>
      <c r="M22" s="432"/>
      <c r="N22" s="432"/>
      <c r="O22" s="432"/>
      <c r="P22" s="432"/>
      <c r="Q22" s="432"/>
      <c r="R22" s="432"/>
      <c r="S22" s="432"/>
      <c r="T22" s="432"/>
      <c r="U22" s="432"/>
      <c r="V22" s="432"/>
      <c r="W22" s="432"/>
      <c r="X22" s="432"/>
      <c r="Y22" s="432"/>
      <c r="Z22" s="432"/>
      <c r="AA22" s="432"/>
      <c r="AB22" s="432"/>
    </row>
    <row r="23" spans="1:28">
      <c r="T23" s="486"/>
      <c r="U23" s="486"/>
      <c r="V23" s="486"/>
      <c r="W23" s="486"/>
      <c r="X23" s="486"/>
      <c r="Y23" s="486"/>
      <c r="Z23" s="486"/>
      <c r="AA23" s="486"/>
      <c r="AB23" s="486"/>
    </row>
    <row r="24" spans="1:28">
      <c r="T24" s="486"/>
      <c r="U24" s="486"/>
      <c r="V24" s="486"/>
      <c r="W24" s="486"/>
      <c r="X24" s="486"/>
      <c r="Y24" s="486"/>
      <c r="Z24" s="486"/>
      <c r="AA24" s="486"/>
      <c r="AB24" s="486"/>
    </row>
    <row r="25" spans="1:28">
      <c r="T25" s="486"/>
      <c r="U25" s="486"/>
      <c r="V25" s="486"/>
      <c r="W25" s="486"/>
      <c r="X25" s="486"/>
      <c r="Y25" s="486"/>
      <c r="Z25" s="486"/>
      <c r="AA25" s="486"/>
      <c r="AB25" s="486"/>
    </row>
    <row r="26" spans="1:28">
      <c r="T26" s="486"/>
      <c r="U26" s="486"/>
      <c r="V26" s="486"/>
      <c r="W26" s="486"/>
      <c r="X26" s="486"/>
      <c r="Y26" s="486"/>
      <c r="Z26" s="486"/>
      <c r="AA26" s="486"/>
      <c r="AB26" s="486"/>
    </row>
    <row r="27" spans="1:28">
      <c r="B27" s="486"/>
      <c r="C27" s="486"/>
      <c r="D27" s="486"/>
      <c r="E27" s="486"/>
      <c r="F27" s="486"/>
      <c r="G27" s="486"/>
      <c r="H27" s="486"/>
      <c r="I27" s="486"/>
      <c r="J27" s="486"/>
      <c r="K27" s="486"/>
      <c r="L27" s="486"/>
      <c r="M27" s="486"/>
      <c r="N27" s="486"/>
      <c r="O27" s="486"/>
      <c r="P27" s="486"/>
      <c r="Q27" s="486"/>
      <c r="R27" s="486"/>
      <c r="S27" s="486"/>
      <c r="T27" s="486"/>
      <c r="U27" s="486"/>
      <c r="V27" s="486"/>
      <c r="W27" s="486"/>
      <c r="X27" s="486"/>
      <c r="Y27" s="486"/>
      <c r="Z27" s="486"/>
      <c r="AA27" s="486"/>
      <c r="AB27" s="486"/>
    </row>
    <row r="28" spans="1:28">
      <c r="B28" s="432"/>
      <c r="C28" s="432"/>
      <c r="D28" s="432"/>
      <c r="E28" s="432"/>
      <c r="F28" s="432"/>
      <c r="G28" s="488"/>
      <c r="H28" s="432"/>
      <c r="I28" s="432"/>
      <c r="J28" s="432"/>
      <c r="K28" s="432"/>
      <c r="L28" s="432"/>
      <c r="M28" s="432"/>
      <c r="N28" s="432"/>
      <c r="O28" s="432"/>
      <c r="P28" s="432"/>
      <c r="Q28" s="432"/>
      <c r="R28" s="432"/>
      <c r="S28" s="432"/>
      <c r="T28" s="432"/>
      <c r="U28" s="432"/>
      <c r="V28" s="432"/>
      <c r="W28" s="432"/>
      <c r="X28" s="432"/>
      <c r="Y28" s="432"/>
      <c r="Z28" s="432"/>
      <c r="AA28" s="432"/>
      <c r="AB28" s="432"/>
    </row>
    <row r="29" spans="1:28">
      <c r="B29" s="489"/>
      <c r="C29" s="489"/>
      <c r="D29" s="489"/>
      <c r="E29" s="489"/>
      <c r="F29" s="489"/>
      <c r="G29" s="489"/>
      <c r="H29" s="489"/>
      <c r="I29" s="489"/>
      <c r="J29" s="489"/>
      <c r="K29" s="489"/>
      <c r="L29" s="489"/>
      <c r="M29" s="489"/>
      <c r="N29" s="489"/>
      <c r="O29" s="489"/>
      <c r="P29" s="489"/>
      <c r="Q29" s="489"/>
      <c r="R29" s="489"/>
      <c r="S29" s="489"/>
      <c r="T29" s="489"/>
      <c r="U29" s="489"/>
      <c r="V29" s="489"/>
      <c r="W29" s="489"/>
      <c r="X29" s="489"/>
      <c r="Y29" s="489"/>
      <c r="Z29" s="489"/>
      <c r="AA29" s="489"/>
      <c r="AB29" s="489"/>
    </row>
    <row r="30" spans="1:28">
      <c r="B30" s="132"/>
      <c r="C30" s="132"/>
      <c r="D30" s="132"/>
      <c r="E30" s="132"/>
      <c r="F30" s="490"/>
      <c r="G30" s="490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</row>
    <row r="31" spans="1:28">
      <c r="B31" s="491"/>
      <c r="C31" s="491"/>
      <c r="D31" s="491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</row>
  </sheetData>
  <mergeCells count="13">
    <mergeCell ref="H5:N8"/>
    <mergeCell ref="O5:AB8"/>
    <mergeCell ref="C20:D20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</mergeCells>
  <pageMargins left="0.70866141732283472" right="0.70866141732283472" top="0.74803149606299213" bottom="0.74803149606299213" header="0.31496062992125984" footer="0.31496062992125984"/>
  <pageSetup paperSize="9" scale="47" fitToWidth="3" orientation="landscape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6"/>
  <sheetViews>
    <sheetView view="pageBreakPreview" zoomScale="60" zoomScaleNormal="75" workbookViewId="0">
      <selection activeCell="O29" sqref="O29"/>
    </sheetView>
  </sheetViews>
  <sheetFormatPr defaultColWidth="8.85546875" defaultRowHeight="15"/>
  <cols>
    <col min="1" max="1" width="3.5703125" style="885" customWidth="1"/>
    <col min="2" max="2" width="15.7109375" style="885" customWidth="1"/>
    <col min="3" max="3" width="10" style="885" customWidth="1"/>
    <col min="4" max="4" width="89.42578125" style="885" customWidth="1"/>
    <col min="5" max="5" width="7.140625" style="885" customWidth="1"/>
    <col min="6" max="6" width="9.140625" style="885" customWidth="1"/>
    <col min="7" max="7" width="5.85546875" style="885" customWidth="1"/>
    <col min="8" max="8" width="5.7109375" style="885" customWidth="1"/>
    <col min="9" max="9" width="5.85546875" style="885" customWidth="1"/>
    <col min="10" max="10" width="3.85546875" style="885" customWidth="1"/>
    <col min="11" max="11" width="4" style="885" customWidth="1"/>
    <col min="12" max="12" width="3.42578125" style="885" customWidth="1"/>
    <col min="13" max="13" width="4.7109375" style="885" customWidth="1"/>
    <col min="14" max="14" width="6.140625" style="885" bestFit="1" customWidth="1"/>
    <col min="15" max="15" width="6" style="885" bestFit="1" customWidth="1"/>
    <col min="16" max="16" width="6" style="885" customWidth="1"/>
    <col min="17" max="17" width="3.5703125" style="885" bestFit="1" customWidth="1"/>
    <col min="18" max="18" width="4" style="885" bestFit="1" customWidth="1"/>
    <col min="19" max="19" width="3.5703125" style="885" bestFit="1" customWidth="1"/>
    <col min="20" max="20" width="3.140625" style="885" customWidth="1"/>
    <col min="21" max="21" width="3.42578125" style="885" customWidth="1"/>
    <col min="22" max="22" width="3" style="885" customWidth="1"/>
    <col min="23" max="23" width="3.7109375" style="885" customWidth="1"/>
    <col min="24" max="24" width="3.85546875" style="885" customWidth="1"/>
    <col min="25" max="25" width="2.5703125" style="885" customWidth="1"/>
    <col min="26" max="26" width="4.7109375" style="885" customWidth="1"/>
    <col min="27" max="28" width="6.140625" style="885" bestFit="1" customWidth="1"/>
    <col min="29" max="29" width="6.7109375" style="885" customWidth="1"/>
    <col min="30" max="16384" width="8.85546875" style="885"/>
  </cols>
  <sheetData>
    <row r="2" spans="1:30" ht="18.75" customHeight="1">
      <c r="A2" s="1579" t="s">
        <v>264</v>
      </c>
      <c r="B2" s="1579"/>
      <c r="C2" s="1579"/>
      <c r="D2" s="1579"/>
      <c r="E2" s="1579"/>
      <c r="F2" s="1579"/>
      <c r="G2" s="1579"/>
      <c r="H2" s="1579"/>
      <c r="I2" s="1579"/>
      <c r="J2" s="1579"/>
      <c r="K2" s="1579"/>
      <c r="L2" s="1579"/>
      <c r="M2" s="1579"/>
      <c r="N2" s="1579"/>
      <c r="O2" s="1579"/>
      <c r="P2" s="1579"/>
      <c r="Q2" s="1579"/>
      <c r="R2" s="1579"/>
      <c r="S2" s="1579"/>
      <c r="T2" s="1579"/>
      <c r="U2" s="1579"/>
      <c r="V2" s="1579"/>
      <c r="W2" s="1579"/>
      <c r="X2" s="1579"/>
      <c r="Y2" s="1579"/>
      <c r="Z2" s="1579"/>
      <c r="AA2" s="1579"/>
      <c r="AB2" s="1579"/>
    </row>
    <row r="3" spans="1:30" ht="18.75" customHeight="1">
      <c r="A3" s="1579" t="s">
        <v>246</v>
      </c>
      <c r="B3" s="1579"/>
      <c r="C3" s="1579"/>
      <c r="D3" s="1579"/>
      <c r="E3" s="1579"/>
      <c r="F3" s="1579"/>
      <c r="G3" s="1579"/>
      <c r="H3" s="1579"/>
      <c r="I3" s="1579"/>
      <c r="J3" s="1579"/>
      <c r="K3" s="1579"/>
      <c r="L3" s="1579"/>
      <c r="M3" s="1579"/>
      <c r="N3" s="1579"/>
      <c r="O3" s="1579"/>
      <c r="P3" s="1579"/>
      <c r="Q3" s="1579"/>
      <c r="R3" s="1579"/>
      <c r="S3" s="1579"/>
      <c r="T3" s="1579"/>
      <c r="U3" s="1579"/>
      <c r="V3" s="1579"/>
      <c r="W3" s="1579"/>
      <c r="X3" s="1579"/>
      <c r="Y3" s="1579"/>
      <c r="Z3" s="1579"/>
      <c r="AA3" s="1579"/>
      <c r="AB3" s="1579"/>
    </row>
    <row r="4" spans="1:30" ht="21.75" customHeight="1" thickBot="1">
      <c r="A4" s="1580" t="s">
        <v>466</v>
      </c>
      <c r="B4" s="1580"/>
      <c r="C4" s="1580"/>
      <c r="D4" s="1580"/>
      <c r="E4" s="1580"/>
      <c r="F4" s="1580"/>
      <c r="G4" s="1580"/>
      <c r="H4" s="1580"/>
      <c r="I4" s="1580"/>
      <c r="J4" s="1580"/>
      <c r="K4" s="1580"/>
      <c r="L4" s="1580"/>
      <c r="M4" s="1580"/>
      <c r="N4" s="1580"/>
      <c r="O4" s="1580"/>
      <c r="P4" s="1580"/>
      <c r="Q4" s="1580"/>
      <c r="R4" s="1580"/>
      <c r="S4" s="1580"/>
      <c r="T4" s="1580"/>
      <c r="U4" s="1580"/>
      <c r="V4" s="1580"/>
      <c r="W4" s="1580"/>
      <c r="X4" s="1580"/>
      <c r="Y4" s="1580"/>
      <c r="Z4" s="1580"/>
      <c r="AA4" s="1580"/>
      <c r="AB4" s="1580"/>
    </row>
    <row r="5" spans="1:30" ht="12.75" customHeight="1">
      <c r="A5" s="1581" t="s">
        <v>14</v>
      </c>
      <c r="B5" s="1584" t="s">
        <v>15</v>
      </c>
      <c r="C5" s="1584" t="s">
        <v>16</v>
      </c>
      <c r="D5" s="1584" t="s">
        <v>17</v>
      </c>
      <c r="E5" s="1581" t="s">
        <v>18</v>
      </c>
      <c r="F5" s="1581" t="s">
        <v>19</v>
      </c>
      <c r="G5" s="1581" t="s">
        <v>20</v>
      </c>
      <c r="H5" s="1561" t="s">
        <v>12</v>
      </c>
      <c r="I5" s="1562"/>
      <c r="J5" s="1562"/>
      <c r="K5" s="1562"/>
      <c r="L5" s="1562"/>
      <c r="M5" s="1562"/>
      <c r="N5" s="1563"/>
      <c r="O5" s="1570" t="s">
        <v>13</v>
      </c>
      <c r="P5" s="1562"/>
      <c r="Q5" s="1562"/>
      <c r="R5" s="1562"/>
      <c r="S5" s="1562"/>
      <c r="T5" s="1562"/>
      <c r="U5" s="1562"/>
      <c r="V5" s="1562"/>
      <c r="W5" s="1562"/>
      <c r="X5" s="1562"/>
      <c r="Y5" s="1562"/>
      <c r="Z5" s="1562"/>
      <c r="AA5" s="1562"/>
      <c r="AB5" s="1571"/>
    </row>
    <row r="6" spans="1:30" ht="3.75" customHeight="1" thickBot="1">
      <c r="A6" s="1582"/>
      <c r="B6" s="1585"/>
      <c r="C6" s="1585"/>
      <c r="D6" s="1585"/>
      <c r="E6" s="1582"/>
      <c r="F6" s="1582"/>
      <c r="G6" s="1582"/>
      <c r="H6" s="1564"/>
      <c r="I6" s="1565"/>
      <c r="J6" s="1565"/>
      <c r="K6" s="1565"/>
      <c r="L6" s="1565"/>
      <c r="M6" s="1565"/>
      <c r="N6" s="1566"/>
      <c r="O6" s="1572"/>
      <c r="P6" s="1565"/>
      <c r="Q6" s="1565"/>
      <c r="R6" s="1565"/>
      <c r="S6" s="1565"/>
      <c r="T6" s="1565"/>
      <c r="U6" s="1565"/>
      <c r="V6" s="1565"/>
      <c r="W6" s="1565"/>
      <c r="X6" s="1565"/>
      <c r="Y6" s="1565"/>
      <c r="Z6" s="1565"/>
      <c r="AA6" s="1565"/>
      <c r="AB6" s="1573"/>
    </row>
    <row r="7" spans="1:30" ht="2.25" hidden="1" customHeight="1">
      <c r="A7" s="1582"/>
      <c r="B7" s="1585"/>
      <c r="C7" s="1585"/>
      <c r="D7" s="1585"/>
      <c r="E7" s="1582"/>
      <c r="F7" s="1582"/>
      <c r="G7" s="1582"/>
      <c r="H7" s="1564"/>
      <c r="I7" s="1565"/>
      <c r="J7" s="1565"/>
      <c r="K7" s="1565"/>
      <c r="L7" s="1565"/>
      <c r="M7" s="1565"/>
      <c r="N7" s="1566"/>
      <c r="O7" s="1572"/>
      <c r="P7" s="1565"/>
      <c r="Q7" s="1565"/>
      <c r="R7" s="1565"/>
      <c r="S7" s="1565"/>
      <c r="T7" s="1565"/>
      <c r="U7" s="1565"/>
      <c r="V7" s="1565"/>
      <c r="W7" s="1565"/>
      <c r="X7" s="1565"/>
      <c r="Y7" s="1565"/>
      <c r="Z7" s="1565"/>
      <c r="AA7" s="1565"/>
      <c r="AB7" s="1573"/>
    </row>
    <row r="8" spans="1:30" ht="13.5" hidden="1" customHeight="1">
      <c r="A8" s="1582"/>
      <c r="B8" s="1585"/>
      <c r="C8" s="1585"/>
      <c r="D8" s="1585"/>
      <c r="E8" s="1582"/>
      <c r="F8" s="1582"/>
      <c r="G8" s="1582"/>
      <c r="H8" s="1567"/>
      <c r="I8" s="1568"/>
      <c r="J8" s="1568"/>
      <c r="K8" s="1568"/>
      <c r="L8" s="1568"/>
      <c r="M8" s="1568"/>
      <c r="N8" s="1569"/>
      <c r="O8" s="1574"/>
      <c r="P8" s="1568"/>
      <c r="Q8" s="1568"/>
      <c r="R8" s="1568"/>
      <c r="S8" s="1568"/>
      <c r="T8" s="1568"/>
      <c r="U8" s="1568"/>
      <c r="V8" s="1568"/>
      <c r="W8" s="1568"/>
      <c r="X8" s="1568"/>
      <c r="Y8" s="1568"/>
      <c r="Z8" s="1568"/>
      <c r="AA8" s="1568"/>
      <c r="AB8" s="1575"/>
    </row>
    <row r="9" spans="1:30" ht="118.5" customHeight="1" thickBot="1">
      <c r="A9" s="1583"/>
      <c r="B9" s="1586"/>
      <c r="C9" s="1586"/>
      <c r="D9" s="1586"/>
      <c r="E9" s="1583"/>
      <c r="F9" s="1583"/>
      <c r="G9" s="1583"/>
      <c r="H9" s="39" t="s">
        <v>21</v>
      </c>
      <c r="I9" s="39" t="s">
        <v>22</v>
      </c>
      <c r="J9" s="39" t="s">
        <v>23</v>
      </c>
      <c r="K9" s="39" t="s">
        <v>24</v>
      </c>
      <c r="L9" s="39" t="s">
        <v>25</v>
      </c>
      <c r="M9" s="39" t="s">
        <v>6</v>
      </c>
      <c r="N9" s="39" t="s">
        <v>26</v>
      </c>
      <c r="O9" s="39" t="s">
        <v>21</v>
      </c>
      <c r="P9" s="39" t="s">
        <v>22</v>
      </c>
      <c r="Q9" s="39" t="s">
        <v>27</v>
      </c>
      <c r="R9" s="39" t="s">
        <v>28</v>
      </c>
      <c r="S9" s="39" t="s">
        <v>25</v>
      </c>
      <c r="T9" s="39" t="s">
        <v>6</v>
      </c>
      <c r="U9" s="39" t="s">
        <v>29</v>
      </c>
      <c r="V9" s="39" t="s">
        <v>7</v>
      </c>
      <c r="W9" s="39" t="s">
        <v>8</v>
      </c>
      <c r="X9" s="39" t="s">
        <v>9</v>
      </c>
      <c r="Y9" s="39" t="s">
        <v>10</v>
      </c>
      <c r="Z9" s="39" t="s">
        <v>11</v>
      </c>
      <c r="AA9" s="39" t="s">
        <v>26</v>
      </c>
      <c r="AB9" s="40" t="s">
        <v>0</v>
      </c>
      <c r="AC9" s="558"/>
      <c r="AD9" s="57"/>
    </row>
    <row r="10" spans="1:30">
      <c r="A10" s="38">
        <v>1</v>
      </c>
      <c r="B10" s="38">
        <v>2</v>
      </c>
      <c r="C10" s="38">
        <v>3</v>
      </c>
      <c r="D10" s="38">
        <v>4</v>
      </c>
      <c r="E10" s="38">
        <v>5</v>
      </c>
      <c r="F10" s="38">
        <v>6</v>
      </c>
      <c r="G10" s="38">
        <v>7</v>
      </c>
      <c r="H10" s="38">
        <v>8</v>
      </c>
      <c r="I10" s="38">
        <v>9</v>
      </c>
      <c r="J10" s="38">
        <v>10</v>
      </c>
      <c r="K10" s="38">
        <v>11</v>
      </c>
      <c r="L10" s="38">
        <v>12</v>
      </c>
      <c r="M10" s="38">
        <v>13</v>
      </c>
      <c r="N10" s="38">
        <v>14</v>
      </c>
      <c r="O10" s="38">
        <v>15</v>
      </c>
      <c r="P10" s="38">
        <v>16</v>
      </c>
      <c r="Q10" s="38">
        <v>17</v>
      </c>
      <c r="R10" s="38">
        <v>18</v>
      </c>
      <c r="S10" s="38">
        <v>19</v>
      </c>
      <c r="T10" s="38">
        <v>20</v>
      </c>
      <c r="U10" s="38">
        <v>21</v>
      </c>
      <c r="V10" s="38">
        <v>22</v>
      </c>
      <c r="W10" s="38">
        <v>23</v>
      </c>
      <c r="X10" s="38">
        <v>24</v>
      </c>
      <c r="Y10" s="38">
        <v>25</v>
      </c>
      <c r="Z10" s="38">
        <v>26</v>
      </c>
      <c r="AA10" s="38">
        <v>27</v>
      </c>
      <c r="AB10" s="492">
        <v>28</v>
      </c>
    </row>
    <row r="11" spans="1:30" ht="52.9" customHeight="1" thickBot="1">
      <c r="A11" s="880">
        <v>1</v>
      </c>
      <c r="B11" s="554" t="s">
        <v>182</v>
      </c>
      <c r="C11" s="1404"/>
      <c r="D11" s="1509" t="s">
        <v>344</v>
      </c>
      <c r="E11" s="1402" t="s">
        <v>47</v>
      </c>
      <c r="F11" s="1402">
        <v>597</v>
      </c>
      <c r="G11" s="1402">
        <v>15</v>
      </c>
      <c r="H11" s="1402"/>
      <c r="I11" s="1402"/>
      <c r="J11" s="1402"/>
      <c r="K11" s="1402"/>
      <c r="L11" s="1405"/>
      <c r="M11" s="1403"/>
      <c r="N11" s="103"/>
      <c r="O11" s="1402">
        <v>30</v>
      </c>
      <c r="P11" s="1402">
        <v>30</v>
      </c>
      <c r="Q11" s="1402"/>
      <c r="R11" s="1402"/>
      <c r="S11" s="1402"/>
      <c r="T11" s="1402"/>
      <c r="U11" s="1402"/>
      <c r="V11" s="1402"/>
      <c r="W11" s="1402"/>
      <c r="X11" s="1402"/>
      <c r="Y11" s="1510"/>
      <c r="Z11" s="1402"/>
      <c r="AA11" s="1508">
        <v>60</v>
      </c>
      <c r="AB11" s="597">
        <f t="shared" ref="AB11:AB12" si="0">N11+AA11</f>
        <v>60</v>
      </c>
      <c r="AC11" s="417"/>
      <c r="AD11" s="62"/>
    </row>
    <row r="12" spans="1:30" ht="19.5" thickBot="1">
      <c r="A12" s="1212"/>
      <c r="B12" s="531" t="s">
        <v>2</v>
      </c>
      <c r="C12" s="531"/>
      <c r="D12" s="531"/>
      <c r="E12" s="532"/>
      <c r="F12" s="532"/>
      <c r="G12" s="499"/>
      <c r="H12" s="499">
        <f t="shared" ref="H12:M12" si="1">SUM(H11:H11)</f>
        <v>0</v>
      </c>
      <c r="I12" s="499">
        <f t="shared" si="1"/>
        <v>0</v>
      </c>
      <c r="J12" s="499">
        <f t="shared" si="1"/>
        <v>0</v>
      </c>
      <c r="K12" s="499">
        <f t="shared" si="1"/>
        <v>0</v>
      </c>
      <c r="L12" s="499">
        <f t="shared" si="1"/>
        <v>0</v>
      </c>
      <c r="M12" s="499">
        <f t="shared" si="1"/>
        <v>0</v>
      </c>
      <c r="N12" s="146">
        <f>SUM(H12:M12)</f>
        <v>0</v>
      </c>
      <c r="O12" s="499">
        <f t="shared" ref="O12:AA12" si="2">SUM(O11:O11)</f>
        <v>30</v>
      </c>
      <c r="P12" s="499">
        <f t="shared" si="2"/>
        <v>30</v>
      </c>
      <c r="Q12" s="499">
        <f t="shared" si="2"/>
        <v>0</v>
      </c>
      <c r="R12" s="499">
        <f t="shared" si="2"/>
        <v>0</v>
      </c>
      <c r="S12" s="499">
        <f t="shared" si="2"/>
        <v>0</v>
      </c>
      <c r="T12" s="499">
        <f t="shared" si="2"/>
        <v>0</v>
      </c>
      <c r="U12" s="499">
        <f t="shared" si="2"/>
        <v>0</v>
      </c>
      <c r="V12" s="499">
        <f t="shared" si="2"/>
        <v>0</v>
      </c>
      <c r="W12" s="499">
        <f t="shared" si="2"/>
        <v>0</v>
      </c>
      <c r="X12" s="499">
        <f t="shared" si="2"/>
        <v>0</v>
      </c>
      <c r="Y12" s="499">
        <f t="shared" si="2"/>
        <v>0</v>
      </c>
      <c r="Z12" s="499">
        <f t="shared" si="2"/>
        <v>0</v>
      </c>
      <c r="AA12" s="1214">
        <f t="shared" si="2"/>
        <v>60</v>
      </c>
      <c r="AB12" s="1074">
        <f t="shared" si="0"/>
        <v>60</v>
      </c>
      <c r="AC12" s="286"/>
    </row>
    <row r="13" spans="1:30" ht="38.25" hidden="1" customHeight="1">
      <c r="A13" s="104" t="s">
        <v>3</v>
      </c>
      <c r="G13" s="104" t="s">
        <v>1</v>
      </c>
    </row>
    <row r="14" spans="1:30" ht="15.75" hidden="1" customHeight="1">
      <c r="A14" s="104" t="s">
        <v>4</v>
      </c>
    </row>
    <row r="15" spans="1:30" ht="16.5" hidden="1" customHeight="1">
      <c r="A15" s="1">
        <v>14</v>
      </c>
      <c r="B15" s="33"/>
      <c r="C15" s="33"/>
      <c r="D15" s="33"/>
      <c r="E15" s="33"/>
      <c r="F15" s="7"/>
      <c r="G15" s="7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4"/>
      <c r="AA15" s="34"/>
      <c r="AB15" s="34"/>
    </row>
    <row r="16" spans="1:30" ht="16.5" hidden="1" customHeight="1">
      <c r="A16" s="33"/>
      <c r="B16" s="31" t="s">
        <v>5</v>
      </c>
      <c r="C16" s="31"/>
      <c r="D16" s="3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34"/>
      <c r="AA16" s="34"/>
      <c r="AB16" s="34"/>
    </row>
    <row r="17" spans="2:31" ht="11.45" customHeight="1">
      <c r="H17" s="1400"/>
    </row>
    <row r="18" spans="2:31" ht="9" customHeight="1"/>
    <row r="19" spans="2:31" ht="18.75">
      <c r="B19" s="1576" t="s">
        <v>247</v>
      </c>
      <c r="C19" s="1577"/>
      <c r="D19" s="1577"/>
      <c r="E19" s="1577"/>
      <c r="F19" s="1577"/>
      <c r="G19" s="1577"/>
      <c r="H19" s="1577"/>
      <c r="I19" s="1577"/>
      <c r="J19" s="1577"/>
      <c r="K19" s="1577"/>
      <c r="L19" s="37"/>
      <c r="M19" s="37"/>
      <c r="N19" s="37"/>
      <c r="O19" s="37"/>
      <c r="P19" s="37"/>
      <c r="Q19" s="37"/>
    </row>
    <row r="20" spans="2:31" ht="18.75">
      <c r="B20" s="272"/>
      <c r="C20" s="1401"/>
      <c r="D20" s="1401"/>
      <c r="E20" s="1401"/>
      <c r="F20" s="1401"/>
      <c r="G20" s="1401"/>
      <c r="H20" s="1401"/>
      <c r="I20" s="1401"/>
      <c r="J20" s="1401"/>
      <c r="K20" s="1401"/>
    </row>
    <row r="21" spans="2:31" ht="18.75">
      <c r="B21" s="1578" t="s">
        <v>248</v>
      </c>
      <c r="C21" s="1578"/>
      <c r="D21" s="1578"/>
      <c r="E21" s="1578"/>
      <c r="F21" s="1578"/>
      <c r="G21" s="1578"/>
      <c r="H21" s="1578"/>
      <c r="I21" s="1578"/>
      <c r="J21" s="1401"/>
      <c r="K21" s="1401"/>
    </row>
    <row r="22" spans="2:31" ht="18.75">
      <c r="B22" s="1401"/>
      <c r="C22" s="1401"/>
      <c r="D22" s="1401"/>
      <c r="E22" s="1401"/>
      <c r="F22" s="1401"/>
      <c r="G22" s="1401"/>
      <c r="H22" s="1401"/>
      <c r="I22" s="1401"/>
      <c r="J22" s="1401"/>
      <c r="K22" s="1401"/>
    </row>
    <row r="23" spans="2:31"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</row>
    <row r="24" spans="2:31" ht="18.75">
      <c r="D24" s="57"/>
      <c r="E24" s="57"/>
      <c r="F24" s="1204"/>
      <c r="G24" s="182"/>
      <c r="H24" s="182"/>
      <c r="I24" s="182"/>
      <c r="J24" s="182"/>
      <c r="K24" s="182"/>
      <c r="L24" s="1205"/>
      <c r="M24" s="1206"/>
      <c r="N24" s="1205"/>
      <c r="O24" s="1207"/>
      <c r="P24" s="307"/>
      <c r="Q24" s="1207"/>
      <c r="R24" s="1207"/>
      <c r="S24" s="1207"/>
      <c r="T24" s="1207"/>
      <c r="U24" s="1207"/>
      <c r="V24" s="1207"/>
      <c r="W24" s="1207"/>
      <c r="X24" s="1207"/>
      <c r="Y24" s="1207"/>
      <c r="Z24" s="1207"/>
      <c r="AA24" s="1207"/>
      <c r="AB24" s="1207"/>
      <c r="AC24" s="307"/>
      <c r="AD24" s="307"/>
      <c r="AE24" s="57"/>
    </row>
    <row r="25" spans="2:31"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</row>
    <row r="26" spans="2:31"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</row>
  </sheetData>
  <mergeCells count="14">
    <mergeCell ref="H5:N8"/>
    <mergeCell ref="O5:AB8"/>
    <mergeCell ref="B19:K19"/>
    <mergeCell ref="B21:I21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</mergeCells>
  <pageMargins left="0.70866141732283472" right="0.70866141732283472" top="0.74803149606299213" bottom="0.74803149606299213" header="0.31496062992125984" footer="0.31496062992125984"/>
  <pageSetup paperSize="9" scale="53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4"/>
  <sheetViews>
    <sheetView view="pageBreakPreview" zoomScale="60" zoomScaleNormal="50" workbookViewId="0">
      <selection activeCell="AD42" sqref="AD42"/>
    </sheetView>
  </sheetViews>
  <sheetFormatPr defaultColWidth="8.85546875" defaultRowHeight="15"/>
  <cols>
    <col min="1" max="1" width="3.5703125" style="885" customWidth="1"/>
    <col min="2" max="2" width="20.7109375" style="885" customWidth="1"/>
    <col min="3" max="3" width="5.5703125" style="885" customWidth="1"/>
    <col min="4" max="4" width="42.28515625" style="885" customWidth="1"/>
    <col min="5" max="5" width="10.140625" style="885" customWidth="1"/>
    <col min="6" max="6" width="5.7109375" style="885" customWidth="1"/>
    <col min="7" max="7" width="5.85546875" style="885" customWidth="1"/>
    <col min="8" max="8" width="5.7109375" style="885" customWidth="1"/>
    <col min="9" max="9" width="4.5703125" style="885" customWidth="1"/>
    <col min="10" max="10" width="3.85546875" style="885" customWidth="1"/>
    <col min="11" max="11" width="4" style="885" customWidth="1"/>
    <col min="12" max="12" width="4.42578125" style="885" customWidth="1"/>
    <col min="13" max="13" width="3.140625" style="885" customWidth="1"/>
    <col min="14" max="14" width="6.28515625" style="885" bestFit="1" customWidth="1"/>
    <col min="15" max="15" width="4.42578125" style="885" customWidth="1"/>
    <col min="16" max="16" width="4.5703125" style="885" bestFit="1" customWidth="1"/>
    <col min="17" max="17" width="3.7109375" style="885" bestFit="1" customWidth="1"/>
    <col min="18" max="18" width="4.140625" style="885" bestFit="1" customWidth="1"/>
    <col min="19" max="19" width="3.7109375" style="885" bestFit="1" customWidth="1"/>
    <col min="20" max="20" width="3.140625" style="885" customWidth="1"/>
    <col min="21" max="21" width="3.42578125" style="885" customWidth="1"/>
    <col min="22" max="22" width="3" style="885" customWidth="1"/>
    <col min="23" max="23" width="3.7109375" style="885" customWidth="1"/>
    <col min="24" max="24" width="3.85546875" style="885" customWidth="1"/>
    <col min="25" max="25" width="5" style="885" customWidth="1"/>
    <col min="26" max="26" width="4.7109375" style="885" customWidth="1"/>
    <col min="27" max="28" width="5.85546875" style="885" bestFit="1" customWidth="1"/>
    <col min="29" max="16384" width="8.85546875" style="885"/>
  </cols>
  <sheetData>
    <row r="2" spans="1:28" ht="18.75" customHeight="1">
      <c r="A2" s="1579" t="s">
        <v>418</v>
      </c>
      <c r="B2" s="1579"/>
      <c r="C2" s="1579"/>
      <c r="D2" s="1579"/>
      <c r="E2" s="1579"/>
      <c r="F2" s="1579"/>
      <c r="G2" s="1579"/>
      <c r="H2" s="1579"/>
      <c r="I2" s="1579"/>
      <c r="J2" s="1579"/>
      <c r="K2" s="1579"/>
      <c r="L2" s="1579"/>
      <c r="M2" s="1579"/>
      <c r="N2" s="1579"/>
      <c r="O2" s="1579"/>
      <c r="P2" s="1579"/>
      <c r="Q2" s="1579"/>
      <c r="R2" s="1579"/>
      <c r="S2" s="1579"/>
      <c r="T2" s="1579"/>
      <c r="U2" s="1579"/>
      <c r="V2" s="1579"/>
      <c r="W2" s="1579"/>
      <c r="X2" s="1579"/>
      <c r="Y2" s="1579"/>
      <c r="Z2" s="1579"/>
      <c r="AA2" s="1579"/>
      <c r="AB2" s="1579"/>
    </row>
    <row r="3" spans="1:28" ht="18.75" customHeight="1">
      <c r="A3" s="1579" t="s">
        <v>352</v>
      </c>
      <c r="B3" s="1579"/>
      <c r="C3" s="1579"/>
      <c r="D3" s="1579"/>
      <c r="E3" s="1579"/>
      <c r="F3" s="1579"/>
      <c r="G3" s="1579"/>
      <c r="H3" s="1579"/>
      <c r="I3" s="1579"/>
      <c r="J3" s="1579"/>
      <c r="K3" s="1579"/>
      <c r="L3" s="1579"/>
      <c r="M3" s="1579"/>
      <c r="N3" s="1579"/>
      <c r="O3" s="1579"/>
      <c r="P3" s="1579"/>
      <c r="Q3" s="1579"/>
      <c r="R3" s="1579"/>
      <c r="S3" s="1579"/>
      <c r="T3" s="1579"/>
      <c r="U3" s="1579"/>
      <c r="V3" s="1579"/>
      <c r="W3" s="1579"/>
      <c r="X3" s="1579"/>
      <c r="Y3" s="1579"/>
      <c r="Z3" s="1579"/>
      <c r="AA3" s="1579"/>
      <c r="AB3" s="1579"/>
    </row>
    <row r="4" spans="1:28" ht="33" customHeight="1" thickBot="1">
      <c r="A4" s="1738" t="s">
        <v>415</v>
      </c>
      <c r="B4" s="1738"/>
      <c r="C4" s="1738"/>
      <c r="D4" s="1738"/>
      <c r="E4" s="1738"/>
      <c r="F4" s="1738"/>
      <c r="G4" s="1738"/>
      <c r="H4" s="1738"/>
      <c r="I4" s="1738"/>
      <c r="J4" s="1738"/>
      <c r="K4" s="1738"/>
      <c r="L4" s="1738"/>
      <c r="M4" s="1738"/>
      <c r="N4" s="1738"/>
      <c r="O4" s="1738"/>
      <c r="P4" s="1738"/>
      <c r="Q4" s="1738"/>
      <c r="R4" s="1738"/>
      <c r="S4" s="1738"/>
      <c r="T4" s="1738"/>
      <c r="U4" s="1738"/>
      <c r="V4" s="1738"/>
      <c r="W4" s="1738"/>
      <c r="X4" s="1738"/>
      <c r="Y4" s="1738"/>
      <c r="Z4" s="1738"/>
      <c r="AA4" s="1738"/>
      <c r="AB4" s="1738"/>
    </row>
    <row r="5" spans="1:28" ht="12.75" customHeight="1">
      <c r="A5" s="1581" t="s">
        <v>14</v>
      </c>
      <c r="B5" s="1584" t="s">
        <v>15</v>
      </c>
      <c r="C5" s="1584" t="s">
        <v>16</v>
      </c>
      <c r="D5" s="1584" t="s">
        <v>17</v>
      </c>
      <c r="E5" s="1581" t="s">
        <v>18</v>
      </c>
      <c r="F5" s="1581" t="s">
        <v>19</v>
      </c>
      <c r="G5" s="1581" t="s">
        <v>20</v>
      </c>
      <c r="H5" s="1561" t="s">
        <v>12</v>
      </c>
      <c r="I5" s="1562"/>
      <c r="J5" s="1562"/>
      <c r="K5" s="1562"/>
      <c r="L5" s="1562"/>
      <c r="M5" s="1562"/>
      <c r="N5" s="1563"/>
      <c r="O5" s="1570" t="s">
        <v>13</v>
      </c>
      <c r="P5" s="1562"/>
      <c r="Q5" s="1562"/>
      <c r="R5" s="1562"/>
      <c r="S5" s="1562"/>
      <c r="T5" s="1562"/>
      <c r="U5" s="1562"/>
      <c r="V5" s="1562"/>
      <c r="W5" s="1562"/>
      <c r="X5" s="1562"/>
      <c r="Y5" s="1562"/>
      <c r="Z5" s="1562"/>
      <c r="AA5" s="1562"/>
      <c r="AB5" s="1571"/>
    </row>
    <row r="6" spans="1:28" ht="3.75" customHeight="1" thickBot="1">
      <c r="A6" s="1582"/>
      <c r="B6" s="1585"/>
      <c r="C6" s="1585"/>
      <c r="D6" s="1585"/>
      <c r="E6" s="1582"/>
      <c r="F6" s="1582"/>
      <c r="G6" s="1582"/>
      <c r="H6" s="1564"/>
      <c r="I6" s="1565"/>
      <c r="J6" s="1565"/>
      <c r="K6" s="1565"/>
      <c r="L6" s="1565"/>
      <c r="M6" s="1565"/>
      <c r="N6" s="1566"/>
      <c r="O6" s="1572"/>
      <c r="P6" s="1565"/>
      <c r="Q6" s="1565"/>
      <c r="R6" s="1565"/>
      <c r="S6" s="1565"/>
      <c r="T6" s="1565"/>
      <c r="U6" s="1565"/>
      <c r="V6" s="1565"/>
      <c r="W6" s="1565"/>
      <c r="X6" s="1565"/>
      <c r="Y6" s="1565"/>
      <c r="Z6" s="1565"/>
      <c r="AA6" s="1565"/>
      <c r="AB6" s="1573"/>
    </row>
    <row r="7" spans="1:28" ht="2.25" hidden="1" customHeight="1">
      <c r="A7" s="1582"/>
      <c r="B7" s="1585"/>
      <c r="C7" s="1585"/>
      <c r="D7" s="1585"/>
      <c r="E7" s="1582"/>
      <c r="F7" s="1582"/>
      <c r="G7" s="1582"/>
      <c r="H7" s="1564"/>
      <c r="I7" s="1565"/>
      <c r="J7" s="1565"/>
      <c r="K7" s="1565"/>
      <c r="L7" s="1565"/>
      <c r="M7" s="1565"/>
      <c r="N7" s="1566"/>
      <c r="O7" s="1572"/>
      <c r="P7" s="1565"/>
      <c r="Q7" s="1565"/>
      <c r="R7" s="1565"/>
      <c r="S7" s="1565"/>
      <c r="T7" s="1565"/>
      <c r="U7" s="1565"/>
      <c r="V7" s="1565"/>
      <c r="W7" s="1565"/>
      <c r="X7" s="1565"/>
      <c r="Y7" s="1565"/>
      <c r="Z7" s="1565"/>
      <c r="AA7" s="1565"/>
      <c r="AB7" s="1573"/>
    </row>
    <row r="8" spans="1:28" ht="13.5" hidden="1" customHeight="1">
      <c r="A8" s="1582"/>
      <c r="B8" s="1585"/>
      <c r="C8" s="1585"/>
      <c r="D8" s="1585"/>
      <c r="E8" s="1582"/>
      <c r="F8" s="1582"/>
      <c r="G8" s="1582"/>
      <c r="H8" s="1567"/>
      <c r="I8" s="1568"/>
      <c r="J8" s="1568"/>
      <c r="K8" s="1568"/>
      <c r="L8" s="1568"/>
      <c r="M8" s="1568"/>
      <c r="N8" s="1569"/>
      <c r="O8" s="1574"/>
      <c r="P8" s="1568"/>
      <c r="Q8" s="1568"/>
      <c r="R8" s="1568"/>
      <c r="S8" s="1568"/>
      <c r="T8" s="1568"/>
      <c r="U8" s="1568"/>
      <c r="V8" s="1568"/>
      <c r="W8" s="1568"/>
      <c r="X8" s="1568"/>
      <c r="Y8" s="1568"/>
      <c r="Z8" s="1568"/>
      <c r="AA8" s="1568"/>
      <c r="AB8" s="1575"/>
    </row>
    <row r="9" spans="1:28" ht="118.5" customHeight="1" thickBot="1">
      <c r="A9" s="1583"/>
      <c r="B9" s="1586"/>
      <c r="C9" s="1586"/>
      <c r="D9" s="1586"/>
      <c r="E9" s="1583"/>
      <c r="F9" s="1583"/>
      <c r="G9" s="1583"/>
      <c r="H9" s="39" t="s">
        <v>21</v>
      </c>
      <c r="I9" s="39" t="s">
        <v>22</v>
      </c>
      <c r="J9" s="39" t="s">
        <v>23</v>
      </c>
      <c r="K9" s="39" t="s">
        <v>24</v>
      </c>
      <c r="L9" s="39" t="s">
        <v>25</v>
      </c>
      <c r="M9" s="39" t="s">
        <v>6</v>
      </c>
      <c r="N9" s="39" t="s">
        <v>26</v>
      </c>
      <c r="O9" s="39" t="s">
        <v>21</v>
      </c>
      <c r="P9" s="39" t="s">
        <v>22</v>
      </c>
      <c r="Q9" s="39" t="s">
        <v>27</v>
      </c>
      <c r="R9" s="39" t="s">
        <v>28</v>
      </c>
      <c r="S9" s="39" t="s">
        <v>25</v>
      </c>
      <c r="T9" s="39" t="s">
        <v>6</v>
      </c>
      <c r="U9" s="39" t="s">
        <v>29</v>
      </c>
      <c r="V9" s="39" t="s">
        <v>7</v>
      </c>
      <c r="W9" s="39" t="s">
        <v>8</v>
      </c>
      <c r="X9" s="39" t="s">
        <v>9</v>
      </c>
      <c r="Y9" s="39" t="s">
        <v>10</v>
      </c>
      <c r="Z9" s="39" t="s">
        <v>11</v>
      </c>
      <c r="AA9" s="39" t="s">
        <v>26</v>
      </c>
      <c r="AB9" s="40" t="s">
        <v>0</v>
      </c>
    </row>
    <row r="10" spans="1:28">
      <c r="A10" s="38">
        <v>1</v>
      </c>
      <c r="B10" s="38">
        <v>2</v>
      </c>
      <c r="C10" s="38">
        <v>3</v>
      </c>
      <c r="D10" s="38">
        <v>4</v>
      </c>
      <c r="E10" s="38">
        <v>5</v>
      </c>
      <c r="F10" s="38">
        <v>6</v>
      </c>
      <c r="G10" s="38">
        <v>7</v>
      </c>
      <c r="H10" s="38">
        <v>8</v>
      </c>
      <c r="I10" s="38">
        <v>9</v>
      </c>
      <c r="J10" s="38">
        <v>10</v>
      </c>
      <c r="K10" s="38">
        <v>11</v>
      </c>
      <c r="L10" s="38">
        <v>12</v>
      </c>
      <c r="M10" s="38">
        <v>13</v>
      </c>
      <c r="N10" s="38">
        <v>14</v>
      </c>
      <c r="O10" s="38">
        <v>15</v>
      </c>
      <c r="P10" s="38">
        <v>16</v>
      </c>
      <c r="Q10" s="38">
        <v>17</v>
      </c>
      <c r="R10" s="38">
        <v>18</v>
      </c>
      <c r="S10" s="38">
        <v>19</v>
      </c>
      <c r="T10" s="38">
        <v>20</v>
      </c>
      <c r="U10" s="38">
        <v>21</v>
      </c>
      <c r="V10" s="38">
        <v>22</v>
      </c>
      <c r="W10" s="38">
        <v>23</v>
      </c>
      <c r="X10" s="38">
        <v>24</v>
      </c>
      <c r="Y10" s="38">
        <v>25</v>
      </c>
      <c r="Z10" s="38">
        <v>26</v>
      </c>
      <c r="AA10" s="38">
        <v>27</v>
      </c>
      <c r="AB10" s="38">
        <v>28</v>
      </c>
    </row>
    <row r="11" spans="1:28" ht="23.25" customHeight="1">
      <c r="A11" s="523">
        <v>1</v>
      </c>
      <c r="B11" s="1739" t="s">
        <v>182</v>
      </c>
      <c r="C11" s="523"/>
      <c r="D11" s="1165" t="s">
        <v>342</v>
      </c>
      <c r="E11" s="1200" t="s">
        <v>47</v>
      </c>
      <c r="F11" s="1200">
        <v>567</v>
      </c>
      <c r="G11" s="1200">
        <v>15</v>
      </c>
      <c r="H11" s="1200">
        <v>30</v>
      </c>
      <c r="I11" s="1200">
        <v>30</v>
      </c>
      <c r="J11" s="91"/>
      <c r="K11" s="940"/>
      <c r="L11" s="524"/>
      <c r="M11" s="523"/>
      <c r="N11" s="524">
        <f>SUM(H11:M11)</f>
        <v>60</v>
      </c>
      <c r="O11" s="524"/>
      <c r="P11" s="524"/>
      <c r="Q11" s="524"/>
      <c r="R11" s="524"/>
      <c r="S11" s="524"/>
      <c r="T11" s="523"/>
      <c r="U11" s="523"/>
      <c r="V11" s="525"/>
      <c r="W11" s="523"/>
      <c r="X11" s="525"/>
      <c r="Y11" s="523"/>
      <c r="Z11" s="523"/>
      <c r="AA11" s="524">
        <f t="shared" ref="AA11:AA14" si="0">SUM(O11:Z11)</f>
        <v>0</v>
      </c>
      <c r="AB11" s="524">
        <f>N11+AA11</f>
        <v>60</v>
      </c>
    </row>
    <row r="12" spans="1:28" ht="18.75">
      <c r="A12" s="523">
        <v>2</v>
      </c>
      <c r="B12" s="1740"/>
      <c r="C12" s="523"/>
      <c r="D12" s="1166" t="s">
        <v>343</v>
      </c>
      <c r="E12" s="1200" t="s">
        <v>47</v>
      </c>
      <c r="F12" s="1200">
        <v>567</v>
      </c>
      <c r="G12" s="1200">
        <v>15</v>
      </c>
      <c r="H12" s="1200">
        <v>30</v>
      </c>
      <c r="I12" s="1200">
        <v>30</v>
      </c>
      <c r="J12" s="91"/>
      <c r="K12" s="941"/>
      <c r="L12" s="936"/>
      <c r="M12" s="523"/>
      <c r="N12" s="524">
        <f>SUM(H12:M12)</f>
        <v>60</v>
      </c>
      <c r="O12" s="524"/>
      <c r="P12" s="524"/>
      <c r="Q12" s="524"/>
      <c r="R12" s="524"/>
      <c r="S12" s="936"/>
      <c r="T12" s="523"/>
      <c r="U12" s="523"/>
      <c r="V12" s="524"/>
      <c r="W12" s="523"/>
      <c r="X12" s="524"/>
      <c r="Y12" s="523"/>
      <c r="Z12" s="523"/>
      <c r="AA12" s="524">
        <f t="shared" si="0"/>
        <v>0</v>
      </c>
      <c r="AB12" s="524">
        <f>N12+AA12</f>
        <v>60</v>
      </c>
    </row>
    <row r="13" spans="1:28" ht="18.75">
      <c r="A13" s="523">
        <v>3</v>
      </c>
      <c r="B13" s="1741"/>
      <c r="C13" s="305"/>
      <c r="D13" s="1166"/>
      <c r="E13" s="886"/>
      <c r="F13" s="886"/>
      <c r="G13" s="886"/>
      <c r="H13" s="1222"/>
      <c r="I13" s="1222"/>
      <c r="J13" s="91"/>
      <c r="K13" s="941"/>
      <c r="L13" s="936"/>
      <c r="M13" s="523"/>
      <c r="N13" s="524"/>
      <c r="O13" s="524"/>
      <c r="P13" s="524"/>
      <c r="Q13" s="524"/>
      <c r="R13" s="524"/>
      <c r="S13" s="936"/>
      <c r="T13" s="523"/>
      <c r="U13" s="523"/>
      <c r="V13" s="524"/>
      <c r="W13" s="523"/>
      <c r="X13" s="524"/>
      <c r="Y13" s="523"/>
      <c r="Z13" s="523"/>
      <c r="AA13" s="524"/>
      <c r="AB13" s="524"/>
    </row>
    <row r="14" spans="1:28" s="286" customFormat="1" ht="18.75">
      <c r="A14" s="523"/>
      <c r="B14" s="526" t="s">
        <v>2</v>
      </c>
      <c r="C14" s="526"/>
      <c r="D14" s="526"/>
      <c r="E14" s="523"/>
      <c r="F14" s="523"/>
      <c r="G14" s="527"/>
      <c r="H14" s="527">
        <f t="shared" ref="H14:Z14" si="1">SUM(H11:H13)</f>
        <v>60</v>
      </c>
      <c r="I14" s="527">
        <f t="shared" si="1"/>
        <v>60</v>
      </c>
      <c r="J14" s="527">
        <f t="shared" si="1"/>
        <v>0</v>
      </c>
      <c r="K14" s="527">
        <f t="shared" si="1"/>
        <v>0</v>
      </c>
      <c r="L14" s="527">
        <f t="shared" si="1"/>
        <v>0</v>
      </c>
      <c r="M14" s="527">
        <f t="shared" si="1"/>
        <v>0</v>
      </c>
      <c r="N14" s="527">
        <f t="shared" si="1"/>
        <v>120</v>
      </c>
      <c r="O14" s="527">
        <f t="shared" si="1"/>
        <v>0</v>
      </c>
      <c r="P14" s="527">
        <f t="shared" si="1"/>
        <v>0</v>
      </c>
      <c r="Q14" s="527">
        <f t="shared" si="1"/>
        <v>0</v>
      </c>
      <c r="R14" s="527">
        <f t="shared" si="1"/>
        <v>0</v>
      </c>
      <c r="S14" s="527">
        <f t="shared" si="1"/>
        <v>0</v>
      </c>
      <c r="T14" s="527">
        <f t="shared" si="1"/>
        <v>0</v>
      </c>
      <c r="U14" s="527">
        <f t="shared" si="1"/>
        <v>0</v>
      </c>
      <c r="V14" s="527">
        <f t="shared" si="1"/>
        <v>0</v>
      </c>
      <c r="W14" s="527">
        <f t="shared" si="1"/>
        <v>0</v>
      </c>
      <c r="X14" s="527">
        <f t="shared" si="1"/>
        <v>0</v>
      </c>
      <c r="Y14" s="527">
        <f t="shared" si="1"/>
        <v>0</v>
      </c>
      <c r="Z14" s="527">
        <f t="shared" si="1"/>
        <v>0</v>
      </c>
      <c r="AA14" s="524">
        <f t="shared" si="0"/>
        <v>0</v>
      </c>
      <c r="AB14" s="524">
        <f t="shared" ref="AB14:AB18" si="2">N14+AA14</f>
        <v>120</v>
      </c>
    </row>
    <row r="15" spans="1:28" ht="38.25" hidden="1" customHeight="1">
      <c r="A15" s="104" t="s">
        <v>3</v>
      </c>
      <c r="G15" s="104" t="s">
        <v>1</v>
      </c>
      <c r="AB15" s="8">
        <f t="shared" si="2"/>
        <v>0</v>
      </c>
    </row>
    <row r="16" spans="1:28" ht="15.75" hidden="1" customHeight="1">
      <c r="A16" s="104" t="s">
        <v>4</v>
      </c>
      <c r="AB16" s="8">
        <f t="shared" si="2"/>
        <v>0</v>
      </c>
    </row>
    <row r="17" spans="1:28" ht="16.5" hidden="1" customHeight="1">
      <c r="A17" s="1">
        <v>14</v>
      </c>
      <c r="B17" s="33"/>
      <c r="C17" s="33"/>
      <c r="D17" s="33"/>
      <c r="E17" s="33"/>
      <c r="F17" s="7"/>
      <c r="G17" s="7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4"/>
      <c r="AA17" s="34"/>
      <c r="AB17" s="8">
        <f t="shared" si="2"/>
        <v>0</v>
      </c>
    </row>
    <row r="18" spans="1:28" ht="16.5" hidden="1" customHeight="1">
      <c r="A18" s="33"/>
      <c r="B18" s="31" t="s">
        <v>5</v>
      </c>
      <c r="C18" s="31"/>
      <c r="D18" s="3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34"/>
      <c r="AA18" s="34"/>
      <c r="AB18" s="8">
        <f t="shared" si="2"/>
        <v>0</v>
      </c>
    </row>
    <row r="19" spans="1:28">
      <c r="H19" s="898"/>
    </row>
    <row r="21" spans="1:28" ht="18.75">
      <c r="B21" s="1243" t="s">
        <v>31</v>
      </c>
      <c r="C21" s="1735" t="s">
        <v>419</v>
      </c>
      <c r="D21" s="1735"/>
      <c r="E21" s="1735"/>
      <c r="F21" s="1735"/>
      <c r="G21" s="1735"/>
      <c r="H21" s="1243"/>
      <c r="I21" s="37"/>
      <c r="J21" s="37"/>
      <c r="K21" s="37"/>
      <c r="L21" s="37"/>
      <c r="M21" s="37"/>
      <c r="N21" s="37"/>
      <c r="O21" s="37"/>
      <c r="P21" s="37"/>
      <c r="Q21" s="37"/>
    </row>
    <row r="22" spans="1:28" ht="18.75">
      <c r="B22" s="1243"/>
      <c r="C22" s="286"/>
      <c r="D22" s="286"/>
      <c r="E22" s="1244"/>
      <c r="F22" s="286"/>
      <c r="G22" s="286"/>
      <c r="H22" s="1243"/>
    </row>
    <row r="23" spans="1:28" ht="18.75">
      <c r="B23" s="1243" t="s">
        <v>32</v>
      </c>
      <c r="C23" s="1736" t="s">
        <v>237</v>
      </c>
      <c r="D23" s="1737"/>
      <c r="E23" s="1737"/>
      <c r="F23" s="1737"/>
      <c r="G23" s="1737"/>
      <c r="H23" s="1737"/>
    </row>
    <row r="24" spans="1:28" ht="18.75">
      <c r="G24" s="336"/>
      <c r="H24" s="336"/>
      <c r="I24" s="336"/>
      <c r="J24" s="57"/>
      <c r="K24" s="57"/>
    </row>
  </sheetData>
  <mergeCells count="15">
    <mergeCell ref="H5:N8"/>
    <mergeCell ref="O5:AB8"/>
    <mergeCell ref="C21:G21"/>
    <mergeCell ref="C23:H23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B11:B13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3"/>
  <sheetViews>
    <sheetView zoomScale="50" zoomScaleNormal="50" workbookViewId="0">
      <selection activeCell="A5" sqref="A5:AB14"/>
    </sheetView>
  </sheetViews>
  <sheetFormatPr defaultColWidth="8.85546875" defaultRowHeight="15"/>
  <cols>
    <col min="1" max="1" width="4.42578125" style="344" customWidth="1"/>
    <col min="2" max="2" width="15.7109375" style="344" customWidth="1"/>
    <col min="3" max="3" width="12.28515625" style="344" customWidth="1"/>
    <col min="4" max="4" width="30.7109375" style="344" customWidth="1"/>
    <col min="5" max="5" width="10.140625" style="344" customWidth="1"/>
    <col min="6" max="6" width="7.42578125" style="344" customWidth="1"/>
    <col min="7" max="7" width="7.28515625" style="344" customWidth="1"/>
    <col min="8" max="8" width="5.7109375" style="344" customWidth="1"/>
    <col min="9" max="9" width="6.140625" style="344" customWidth="1"/>
    <col min="10" max="10" width="3.85546875" style="344" customWidth="1"/>
    <col min="11" max="11" width="4" style="344" customWidth="1"/>
    <col min="12" max="12" width="3.42578125" style="344" customWidth="1"/>
    <col min="13" max="13" width="4.7109375" style="344" customWidth="1"/>
    <col min="14" max="14" width="5.5703125" style="344" customWidth="1"/>
    <col min="15" max="15" width="6.85546875" style="344" customWidth="1"/>
    <col min="16" max="16" width="6.140625" style="344" bestFit="1" customWidth="1"/>
    <col min="17" max="17" width="3.5703125" style="344" bestFit="1" customWidth="1"/>
    <col min="18" max="18" width="4" style="344" bestFit="1" customWidth="1"/>
    <col min="19" max="19" width="3.5703125" style="344" bestFit="1" customWidth="1"/>
    <col min="20" max="20" width="3.140625" style="344" customWidth="1"/>
    <col min="21" max="21" width="3.42578125" style="344" customWidth="1"/>
    <col min="22" max="22" width="3" style="344" customWidth="1"/>
    <col min="23" max="23" width="3.7109375" style="344" customWidth="1"/>
    <col min="24" max="24" width="3.85546875" style="344" customWidth="1"/>
    <col min="25" max="25" width="5" style="344" customWidth="1"/>
    <col min="26" max="26" width="4.7109375" style="344" customWidth="1"/>
    <col min="27" max="28" width="6.140625" style="344" bestFit="1" customWidth="1"/>
    <col min="29" max="29" width="6.7109375" style="344" customWidth="1"/>
    <col min="30" max="16384" width="8.85546875" style="344"/>
  </cols>
  <sheetData>
    <row r="2" spans="1:38" ht="18.75" customHeight="1">
      <c r="A2" s="1579" t="s">
        <v>264</v>
      </c>
      <c r="B2" s="1579"/>
      <c r="C2" s="1579"/>
      <c r="D2" s="1579"/>
      <c r="E2" s="1579"/>
      <c r="F2" s="1579"/>
      <c r="G2" s="1579"/>
      <c r="H2" s="1579"/>
      <c r="I2" s="1579"/>
      <c r="J2" s="1579"/>
      <c r="K2" s="1579"/>
      <c r="L2" s="1579"/>
      <c r="M2" s="1579"/>
      <c r="N2" s="1579"/>
      <c r="O2" s="1579"/>
      <c r="P2" s="1579"/>
      <c r="Q2" s="1579"/>
      <c r="R2" s="1579"/>
      <c r="S2" s="1579"/>
      <c r="T2" s="1579"/>
      <c r="U2" s="1579"/>
      <c r="V2" s="1579"/>
      <c r="W2" s="1579"/>
      <c r="X2" s="1579"/>
      <c r="Y2" s="1579"/>
      <c r="Z2" s="1579"/>
      <c r="AA2" s="1579"/>
      <c r="AB2" s="1579"/>
    </row>
    <row r="3" spans="1:38" ht="18.75" customHeight="1">
      <c r="A3" s="1579" t="s">
        <v>246</v>
      </c>
      <c r="B3" s="1579"/>
      <c r="C3" s="1579"/>
      <c r="D3" s="1579"/>
      <c r="E3" s="1579"/>
      <c r="F3" s="1579"/>
      <c r="G3" s="1579"/>
      <c r="H3" s="1579"/>
      <c r="I3" s="1579"/>
      <c r="J3" s="1579"/>
      <c r="K3" s="1579"/>
      <c r="L3" s="1579"/>
      <c r="M3" s="1579"/>
      <c r="N3" s="1579"/>
      <c r="O3" s="1579"/>
      <c r="P3" s="1579"/>
      <c r="Q3" s="1579"/>
      <c r="R3" s="1579"/>
      <c r="S3" s="1579"/>
      <c r="T3" s="1579"/>
      <c r="U3" s="1579"/>
      <c r="V3" s="1579"/>
      <c r="W3" s="1579"/>
      <c r="X3" s="1579"/>
      <c r="Y3" s="1579"/>
      <c r="Z3" s="1579"/>
      <c r="AA3" s="1579"/>
      <c r="AB3" s="1579"/>
    </row>
    <row r="4" spans="1:38" ht="21.75" customHeight="1" thickBot="1">
      <c r="A4" s="1580" t="s">
        <v>411</v>
      </c>
      <c r="B4" s="1580"/>
      <c r="C4" s="1580"/>
      <c r="D4" s="1580"/>
      <c r="E4" s="1580"/>
      <c r="F4" s="1580"/>
      <c r="G4" s="1580"/>
      <c r="H4" s="1580"/>
      <c r="I4" s="1580"/>
      <c r="J4" s="1580"/>
      <c r="K4" s="1580"/>
      <c r="L4" s="1580"/>
      <c r="M4" s="1580"/>
      <c r="N4" s="1580"/>
      <c r="O4" s="1580"/>
      <c r="P4" s="1580"/>
      <c r="Q4" s="1580"/>
      <c r="R4" s="1580"/>
      <c r="S4" s="1580"/>
      <c r="T4" s="1580"/>
      <c r="U4" s="1580"/>
      <c r="V4" s="1580"/>
      <c r="W4" s="1580"/>
      <c r="X4" s="1580"/>
      <c r="Y4" s="1580"/>
      <c r="Z4" s="1580"/>
      <c r="AA4" s="1580"/>
      <c r="AB4" s="1580"/>
    </row>
    <row r="5" spans="1:38" ht="12.75" customHeight="1">
      <c r="A5" s="1581" t="s">
        <v>14</v>
      </c>
      <c r="B5" s="1584" t="s">
        <v>15</v>
      </c>
      <c r="C5" s="1584" t="s">
        <v>16</v>
      </c>
      <c r="D5" s="1584" t="s">
        <v>17</v>
      </c>
      <c r="E5" s="1581" t="s">
        <v>18</v>
      </c>
      <c r="F5" s="1581" t="s">
        <v>19</v>
      </c>
      <c r="G5" s="1581" t="s">
        <v>20</v>
      </c>
      <c r="H5" s="1561" t="s">
        <v>12</v>
      </c>
      <c r="I5" s="1562"/>
      <c r="J5" s="1562"/>
      <c r="K5" s="1562"/>
      <c r="L5" s="1562"/>
      <c r="M5" s="1562"/>
      <c r="N5" s="1563"/>
      <c r="O5" s="1570" t="s">
        <v>13</v>
      </c>
      <c r="P5" s="1562"/>
      <c r="Q5" s="1562"/>
      <c r="R5" s="1562"/>
      <c r="S5" s="1562"/>
      <c r="T5" s="1562"/>
      <c r="U5" s="1562"/>
      <c r="V5" s="1562"/>
      <c r="W5" s="1562"/>
      <c r="X5" s="1562"/>
      <c r="Y5" s="1562"/>
      <c r="Z5" s="1562"/>
      <c r="AA5" s="1562"/>
      <c r="AB5" s="1571"/>
    </row>
    <row r="6" spans="1:38" ht="3.75" customHeight="1" thickBot="1">
      <c r="A6" s="1582"/>
      <c r="B6" s="1585"/>
      <c r="C6" s="1585"/>
      <c r="D6" s="1585"/>
      <c r="E6" s="1582"/>
      <c r="F6" s="1582"/>
      <c r="G6" s="1582"/>
      <c r="H6" s="1564"/>
      <c r="I6" s="1565"/>
      <c r="J6" s="1565"/>
      <c r="K6" s="1565"/>
      <c r="L6" s="1565"/>
      <c r="M6" s="1565"/>
      <c r="N6" s="1566"/>
      <c r="O6" s="1572"/>
      <c r="P6" s="1565"/>
      <c r="Q6" s="1565"/>
      <c r="R6" s="1565"/>
      <c r="S6" s="1565"/>
      <c r="T6" s="1565"/>
      <c r="U6" s="1565"/>
      <c r="V6" s="1565"/>
      <c r="W6" s="1565"/>
      <c r="X6" s="1565"/>
      <c r="Y6" s="1565"/>
      <c r="Z6" s="1565"/>
      <c r="AA6" s="1565"/>
      <c r="AB6" s="1573"/>
    </row>
    <row r="7" spans="1:38" ht="2.25" hidden="1" customHeight="1">
      <c r="A7" s="1582"/>
      <c r="B7" s="1585"/>
      <c r="C7" s="1585"/>
      <c r="D7" s="1585"/>
      <c r="E7" s="1582"/>
      <c r="F7" s="1582"/>
      <c r="G7" s="1582"/>
      <c r="H7" s="1564"/>
      <c r="I7" s="1565"/>
      <c r="J7" s="1565"/>
      <c r="K7" s="1565"/>
      <c r="L7" s="1565"/>
      <c r="M7" s="1565"/>
      <c r="N7" s="1566"/>
      <c r="O7" s="1572"/>
      <c r="P7" s="1565"/>
      <c r="Q7" s="1565"/>
      <c r="R7" s="1565"/>
      <c r="S7" s="1565"/>
      <c r="T7" s="1565"/>
      <c r="U7" s="1565"/>
      <c r="V7" s="1565"/>
      <c r="W7" s="1565"/>
      <c r="X7" s="1565"/>
      <c r="Y7" s="1565"/>
      <c r="Z7" s="1565"/>
      <c r="AA7" s="1565"/>
      <c r="AB7" s="1573"/>
    </row>
    <row r="8" spans="1:38" ht="13.5" hidden="1" customHeight="1">
      <c r="A8" s="1582"/>
      <c r="B8" s="1585"/>
      <c r="C8" s="1585"/>
      <c r="D8" s="1585"/>
      <c r="E8" s="1582"/>
      <c r="F8" s="1582"/>
      <c r="G8" s="1582"/>
      <c r="H8" s="1567"/>
      <c r="I8" s="1568"/>
      <c r="J8" s="1568"/>
      <c r="K8" s="1568"/>
      <c r="L8" s="1568"/>
      <c r="M8" s="1568"/>
      <c r="N8" s="1569"/>
      <c r="O8" s="1574"/>
      <c r="P8" s="1568"/>
      <c r="Q8" s="1568"/>
      <c r="R8" s="1568"/>
      <c r="S8" s="1568"/>
      <c r="T8" s="1568"/>
      <c r="U8" s="1568"/>
      <c r="V8" s="1568"/>
      <c r="W8" s="1568"/>
      <c r="X8" s="1568"/>
      <c r="Y8" s="1568"/>
      <c r="Z8" s="1568"/>
      <c r="AA8" s="1568"/>
      <c r="AB8" s="1573"/>
    </row>
    <row r="9" spans="1:38" ht="118.5" customHeight="1" thickBot="1">
      <c r="A9" s="1583"/>
      <c r="B9" s="1586"/>
      <c r="C9" s="1586"/>
      <c r="D9" s="1586"/>
      <c r="E9" s="1583"/>
      <c r="F9" s="1583"/>
      <c r="G9" s="1583"/>
      <c r="H9" s="39" t="s">
        <v>21</v>
      </c>
      <c r="I9" s="39" t="s">
        <v>22</v>
      </c>
      <c r="J9" s="39" t="s">
        <v>23</v>
      </c>
      <c r="K9" s="39" t="s">
        <v>24</v>
      </c>
      <c r="L9" s="39" t="s">
        <v>25</v>
      </c>
      <c r="M9" s="39" t="s">
        <v>6</v>
      </c>
      <c r="N9" s="39" t="s">
        <v>26</v>
      </c>
      <c r="O9" s="39" t="s">
        <v>21</v>
      </c>
      <c r="P9" s="39" t="s">
        <v>22</v>
      </c>
      <c r="Q9" s="39" t="s">
        <v>27</v>
      </c>
      <c r="R9" s="39" t="s">
        <v>28</v>
      </c>
      <c r="S9" s="39" t="s">
        <v>25</v>
      </c>
      <c r="T9" s="39" t="s">
        <v>6</v>
      </c>
      <c r="U9" s="39" t="s">
        <v>29</v>
      </c>
      <c r="V9" s="39" t="s">
        <v>7</v>
      </c>
      <c r="W9" s="39" t="s">
        <v>8</v>
      </c>
      <c r="X9" s="39" t="s">
        <v>9</v>
      </c>
      <c r="Y9" s="39" t="s">
        <v>10</v>
      </c>
      <c r="Z9" s="39" t="s">
        <v>11</v>
      </c>
      <c r="AA9" s="559" t="s">
        <v>26</v>
      </c>
      <c r="AB9" s="39" t="s">
        <v>0</v>
      </c>
      <c r="AC9" s="558"/>
      <c r="AD9" s="57"/>
    </row>
    <row r="10" spans="1:38" ht="15.75" thickBot="1">
      <c r="A10" s="550">
        <v>1</v>
      </c>
      <c r="B10" s="551">
        <v>2</v>
      </c>
      <c r="C10" s="551">
        <v>3</v>
      </c>
      <c r="D10" s="551">
        <v>4</v>
      </c>
      <c r="E10" s="551">
        <v>5</v>
      </c>
      <c r="F10" s="551">
        <v>6</v>
      </c>
      <c r="G10" s="551">
        <v>7</v>
      </c>
      <c r="H10" s="551">
        <v>8</v>
      </c>
      <c r="I10" s="551">
        <v>9</v>
      </c>
      <c r="J10" s="551">
        <v>10</v>
      </c>
      <c r="K10" s="551">
        <v>11</v>
      </c>
      <c r="L10" s="551">
        <v>12</v>
      </c>
      <c r="M10" s="551">
        <v>13</v>
      </c>
      <c r="N10" s="551">
        <v>14</v>
      </c>
      <c r="O10" s="551">
        <v>15</v>
      </c>
      <c r="P10" s="551">
        <v>16</v>
      </c>
      <c r="Q10" s="551">
        <v>17</v>
      </c>
      <c r="R10" s="551">
        <v>18</v>
      </c>
      <c r="S10" s="551">
        <v>19</v>
      </c>
      <c r="T10" s="551">
        <v>20</v>
      </c>
      <c r="U10" s="551">
        <v>21</v>
      </c>
      <c r="V10" s="551">
        <v>22</v>
      </c>
      <c r="W10" s="551">
        <v>23</v>
      </c>
      <c r="X10" s="551">
        <v>24</v>
      </c>
      <c r="Y10" s="551">
        <v>25</v>
      </c>
      <c r="Z10" s="551">
        <v>26</v>
      </c>
      <c r="AA10" s="1163">
        <v>27</v>
      </c>
      <c r="AB10" s="1164">
        <v>28</v>
      </c>
    </row>
    <row r="11" spans="1:38" s="848" customFormat="1" ht="18.75">
      <c r="A11" s="881">
        <v>1</v>
      </c>
      <c r="B11" s="1652" t="s">
        <v>182</v>
      </c>
      <c r="C11" s="877"/>
      <c r="D11" s="1622" t="s">
        <v>327</v>
      </c>
      <c r="E11" s="346" t="s">
        <v>47</v>
      </c>
      <c r="F11" s="346">
        <v>584</v>
      </c>
      <c r="G11" s="346">
        <v>25</v>
      </c>
      <c r="H11" s="346">
        <v>30</v>
      </c>
      <c r="I11" s="346">
        <v>30</v>
      </c>
      <c r="J11" s="878"/>
      <c r="K11" s="800"/>
      <c r="L11" s="878"/>
      <c r="M11" s="878"/>
      <c r="N11" s="878">
        <f t="shared" ref="N11:N14" si="0">SUM(H11:M11)</f>
        <v>60</v>
      </c>
      <c r="O11" s="878"/>
      <c r="P11" s="878"/>
      <c r="Q11" s="878"/>
      <c r="R11" s="878"/>
      <c r="S11" s="878"/>
      <c r="T11" s="878"/>
      <c r="U11" s="878"/>
      <c r="V11" s="878"/>
      <c r="W11" s="878"/>
      <c r="X11" s="878"/>
      <c r="Y11" s="878"/>
      <c r="Z11" s="878"/>
      <c r="AA11" s="1157">
        <f t="shared" ref="AA11:AA16" si="1">SUM(O11:Z11)</f>
        <v>0</v>
      </c>
      <c r="AB11" s="1160">
        <f t="shared" ref="AB11:AB20" si="2">N11+AA11</f>
        <v>60</v>
      </c>
      <c r="AC11" s="286"/>
      <c r="AD11" s="286"/>
      <c r="AE11" s="1618"/>
      <c r="AF11" s="192"/>
      <c r="AG11" s="1619"/>
      <c r="AH11" s="335"/>
      <c r="AI11" s="335"/>
      <c r="AJ11" s="336"/>
      <c r="AK11" s="335"/>
      <c r="AL11" s="513"/>
    </row>
    <row r="12" spans="1:38" s="848" customFormat="1" ht="18.75">
      <c r="A12" s="880">
        <v>2</v>
      </c>
      <c r="B12" s="1653"/>
      <c r="C12" s="877"/>
      <c r="D12" s="1742"/>
      <c r="E12" s="346" t="s">
        <v>47</v>
      </c>
      <c r="F12" s="346">
        <v>588</v>
      </c>
      <c r="G12" s="346">
        <v>25</v>
      </c>
      <c r="H12" s="346"/>
      <c r="I12" s="346">
        <v>30</v>
      </c>
      <c r="J12" s="878"/>
      <c r="K12" s="800"/>
      <c r="L12" s="878"/>
      <c r="M12" s="878"/>
      <c r="N12" s="878">
        <f t="shared" si="0"/>
        <v>30</v>
      </c>
      <c r="O12" s="878"/>
      <c r="P12" s="878"/>
      <c r="Q12" s="878"/>
      <c r="R12" s="878"/>
      <c r="S12" s="878"/>
      <c r="T12" s="878"/>
      <c r="U12" s="878"/>
      <c r="V12" s="878"/>
      <c r="W12" s="878"/>
      <c r="X12" s="878"/>
      <c r="Y12" s="878"/>
      <c r="Z12" s="878"/>
      <c r="AA12" s="1157">
        <f t="shared" si="1"/>
        <v>0</v>
      </c>
      <c r="AB12" s="1160">
        <f t="shared" si="2"/>
        <v>30</v>
      </c>
      <c r="AC12" s="286"/>
      <c r="AD12" s="286"/>
      <c r="AE12" s="1618"/>
      <c r="AF12" s="342"/>
      <c r="AG12" s="1619"/>
      <c r="AH12" s="335"/>
      <c r="AI12" s="335"/>
      <c r="AJ12" s="336"/>
      <c r="AK12" s="335"/>
      <c r="AL12" s="182"/>
    </row>
    <row r="13" spans="1:38" s="848" customFormat="1" ht="19.899999999999999" customHeight="1">
      <c r="A13" s="125">
        <v>3</v>
      </c>
      <c r="B13" s="1662" t="s">
        <v>40</v>
      </c>
      <c r="C13" s="882"/>
      <c r="D13" s="1743" t="s">
        <v>147</v>
      </c>
      <c r="E13" s="346" t="s">
        <v>39</v>
      </c>
      <c r="F13" s="886">
        <v>152</v>
      </c>
      <c r="G13" s="346">
        <v>28</v>
      </c>
      <c r="H13" s="393"/>
      <c r="I13" s="804">
        <v>30</v>
      </c>
      <c r="J13" s="313"/>
      <c r="K13" s="800"/>
      <c r="L13" s="803"/>
      <c r="M13" s="803"/>
      <c r="N13" s="887">
        <f t="shared" si="0"/>
        <v>30</v>
      </c>
      <c r="O13" s="881"/>
      <c r="P13" s="881"/>
      <c r="Q13" s="881"/>
      <c r="R13" s="881"/>
      <c r="S13" s="881"/>
      <c r="T13" s="881"/>
      <c r="U13" s="881"/>
      <c r="V13" s="881"/>
      <c r="W13" s="881"/>
      <c r="X13" s="881"/>
      <c r="Y13" s="881"/>
      <c r="Z13" s="881"/>
      <c r="AA13" s="1156">
        <f t="shared" si="1"/>
        <v>0</v>
      </c>
      <c r="AB13" s="1160">
        <f t="shared" si="2"/>
        <v>30</v>
      </c>
      <c r="AC13" s="286"/>
      <c r="AD13" s="286"/>
      <c r="AE13" s="57"/>
      <c r="AF13" s="57"/>
      <c r="AG13" s="57"/>
      <c r="AH13" s="57"/>
      <c r="AI13" s="57"/>
      <c r="AJ13" s="57"/>
      <c r="AK13" s="57"/>
      <c r="AL13" s="57"/>
    </row>
    <row r="14" spans="1:38" s="848" customFormat="1" ht="24" customHeight="1">
      <c r="A14" s="880">
        <v>4</v>
      </c>
      <c r="B14" s="1710"/>
      <c r="C14" s="882"/>
      <c r="D14" s="1743"/>
      <c r="E14" s="346" t="s">
        <v>39</v>
      </c>
      <c r="F14" s="886">
        <v>153</v>
      </c>
      <c r="G14" s="346">
        <v>28</v>
      </c>
      <c r="H14" s="394"/>
      <c r="I14" s="347">
        <v>30</v>
      </c>
      <c r="J14" s="313"/>
      <c r="K14" s="800"/>
      <c r="L14" s="803"/>
      <c r="M14" s="803"/>
      <c r="N14" s="887">
        <f t="shared" si="0"/>
        <v>30</v>
      </c>
      <c r="O14" s="881"/>
      <c r="P14" s="881"/>
      <c r="Q14" s="881"/>
      <c r="R14" s="881"/>
      <c r="S14" s="881"/>
      <c r="T14" s="881"/>
      <c r="U14" s="881"/>
      <c r="V14" s="881"/>
      <c r="W14" s="881"/>
      <c r="X14" s="881"/>
      <c r="Y14" s="881"/>
      <c r="Z14" s="881"/>
      <c r="AA14" s="1156">
        <f t="shared" si="1"/>
        <v>0</v>
      </c>
      <c r="AB14" s="1160">
        <f t="shared" si="2"/>
        <v>30</v>
      </c>
      <c r="AC14" s="286"/>
      <c r="AD14" s="286"/>
    </row>
    <row r="15" spans="1:38" s="885" customFormat="1" ht="30" customHeight="1">
      <c r="A15" s="125">
        <v>5</v>
      </c>
      <c r="B15" s="1744" t="s">
        <v>182</v>
      </c>
      <c r="C15" s="127"/>
      <c r="D15" s="1700" t="s">
        <v>329</v>
      </c>
      <c r="E15" s="347" t="s">
        <v>47</v>
      </c>
      <c r="F15" s="347" t="s">
        <v>219</v>
      </c>
      <c r="G15" s="347">
        <v>21</v>
      </c>
      <c r="H15" s="347">
        <v>30</v>
      </c>
      <c r="I15" s="347">
        <v>15</v>
      </c>
      <c r="J15" s="929"/>
      <c r="K15" s="800"/>
      <c r="L15" s="204"/>
      <c r="M15" s="204"/>
      <c r="N15" s="887">
        <f>SUM(H15:M15)</f>
        <v>45</v>
      </c>
      <c r="O15" s="804"/>
      <c r="P15" s="804"/>
      <c r="Q15" s="808"/>
      <c r="R15" s="800"/>
      <c r="S15" s="793"/>
      <c r="T15" s="800"/>
      <c r="U15" s="800"/>
      <c r="V15" s="832"/>
      <c r="W15" s="805"/>
      <c r="X15" s="832"/>
      <c r="Y15" s="805"/>
      <c r="Z15" s="800"/>
      <c r="AA15" s="1156">
        <f t="shared" si="1"/>
        <v>0</v>
      </c>
      <c r="AB15" s="1160">
        <f t="shared" si="2"/>
        <v>45</v>
      </c>
      <c r="AC15" s="884"/>
      <c r="AD15" s="230"/>
    </row>
    <row r="16" spans="1:38" s="885" customFormat="1" ht="30" customHeight="1">
      <c r="A16" s="125">
        <v>6</v>
      </c>
      <c r="B16" s="1744"/>
      <c r="C16" s="127"/>
      <c r="D16" s="1701"/>
      <c r="E16" s="347" t="s">
        <v>47</v>
      </c>
      <c r="F16" s="347" t="s">
        <v>220</v>
      </c>
      <c r="G16" s="347">
        <v>21</v>
      </c>
      <c r="H16" s="347"/>
      <c r="I16" s="347">
        <v>15</v>
      </c>
      <c r="J16" s="929"/>
      <c r="K16" s="800"/>
      <c r="L16" s="204"/>
      <c r="M16" s="204"/>
      <c r="N16" s="887">
        <f>SUM(H16:M16)</f>
        <v>15</v>
      </c>
      <c r="O16" s="804"/>
      <c r="P16" s="804"/>
      <c r="Q16" s="808"/>
      <c r="R16" s="800"/>
      <c r="S16" s="793"/>
      <c r="T16" s="800"/>
      <c r="U16" s="800"/>
      <c r="V16" s="832"/>
      <c r="W16" s="805"/>
      <c r="X16" s="832"/>
      <c r="Y16" s="805"/>
      <c r="Z16" s="800"/>
      <c r="AA16" s="1156">
        <f t="shared" si="1"/>
        <v>0</v>
      </c>
      <c r="AB16" s="1160">
        <f t="shared" si="2"/>
        <v>15</v>
      </c>
      <c r="AC16" s="884"/>
      <c r="AD16" s="230"/>
    </row>
    <row r="17" spans="1:31" s="885" customFormat="1" ht="42" customHeight="1">
      <c r="A17" s="125">
        <v>7</v>
      </c>
      <c r="B17" s="1662" t="s">
        <v>214</v>
      </c>
      <c r="C17" s="127"/>
      <c r="D17" s="1700" t="s">
        <v>187</v>
      </c>
      <c r="E17" s="1136" t="s">
        <v>47</v>
      </c>
      <c r="F17" s="1136">
        <v>312</v>
      </c>
      <c r="G17" s="1136">
        <v>18</v>
      </c>
      <c r="H17" s="1136"/>
      <c r="I17" s="1136">
        <v>15</v>
      </c>
      <c r="J17" s="1136"/>
      <c r="K17" s="1136"/>
      <c r="L17" s="1136"/>
      <c r="M17" s="1136"/>
      <c r="N17" s="1141">
        <f>SUM(H17:M17)</f>
        <v>15</v>
      </c>
      <c r="O17" s="804"/>
      <c r="P17" s="804"/>
      <c r="Q17" s="808"/>
      <c r="R17" s="800"/>
      <c r="S17" s="793"/>
      <c r="T17" s="800"/>
      <c r="U17" s="800"/>
      <c r="V17" s="832"/>
      <c r="W17" s="805"/>
      <c r="X17" s="832"/>
      <c r="Y17" s="805"/>
      <c r="Z17" s="800"/>
      <c r="AA17" s="1156"/>
      <c r="AB17" s="1160">
        <f t="shared" si="2"/>
        <v>15</v>
      </c>
      <c r="AC17" s="884"/>
      <c r="AD17" s="230"/>
    </row>
    <row r="18" spans="1:31" ht="36" customHeight="1">
      <c r="A18" s="125">
        <v>8</v>
      </c>
      <c r="B18" s="1710"/>
      <c r="C18" s="811"/>
      <c r="D18" s="1701"/>
      <c r="E18" s="1136" t="s">
        <v>47</v>
      </c>
      <c r="F18" s="1136">
        <v>718</v>
      </c>
      <c r="G18" s="1136">
        <v>30</v>
      </c>
      <c r="H18" s="1143"/>
      <c r="I18" s="1143">
        <v>15</v>
      </c>
      <c r="J18" s="1136"/>
      <c r="K18" s="1136"/>
      <c r="L18" s="1136"/>
      <c r="M18" s="1143"/>
      <c r="N18" s="210">
        <f>SUM(H18:M18)</f>
        <v>15</v>
      </c>
      <c r="O18" s="804"/>
      <c r="P18" s="804"/>
      <c r="Q18" s="808"/>
      <c r="R18" s="800"/>
      <c r="S18" s="800"/>
      <c r="T18" s="800"/>
      <c r="U18" s="204"/>
      <c r="V18" s="832"/>
      <c r="W18" s="832"/>
      <c r="X18" s="832"/>
      <c r="Y18" s="832"/>
      <c r="Z18" s="204"/>
      <c r="AA18" s="1156"/>
      <c r="AB18" s="1160">
        <f t="shared" si="2"/>
        <v>15</v>
      </c>
      <c r="AC18" s="371"/>
      <c r="AD18" s="371"/>
      <c r="AE18" s="62"/>
    </row>
    <row r="19" spans="1:31" ht="33" customHeight="1" thickBot="1">
      <c r="A19" s="125"/>
      <c r="B19" s="966"/>
      <c r="C19" s="835"/>
      <c r="D19" s="800"/>
      <c r="E19" s="968"/>
      <c r="F19" s="968"/>
      <c r="G19" s="968"/>
      <c r="H19" s="808"/>
      <c r="I19" s="808"/>
      <c r="J19" s="804"/>
      <c r="K19" s="800"/>
      <c r="L19" s="800"/>
      <c r="M19" s="204"/>
      <c r="N19" s="943"/>
      <c r="O19" s="804"/>
      <c r="P19" s="804"/>
      <c r="Q19" s="808"/>
      <c r="R19" s="800"/>
      <c r="S19" s="800"/>
      <c r="T19" s="800"/>
      <c r="U19" s="204"/>
      <c r="V19" s="204"/>
      <c r="W19" s="204"/>
      <c r="X19" s="204"/>
      <c r="Y19" s="204"/>
      <c r="Z19" s="204"/>
      <c r="AA19" s="1158"/>
      <c r="AB19" s="1161">
        <f t="shared" si="2"/>
        <v>0</v>
      </c>
      <c r="AC19" s="371"/>
      <c r="AD19" s="371"/>
      <c r="AE19" s="62"/>
    </row>
    <row r="20" spans="1:31" ht="25.9" customHeight="1" thickBot="1">
      <c r="A20" s="1174"/>
      <c r="B20" s="536" t="s">
        <v>2</v>
      </c>
      <c r="C20" s="114"/>
      <c r="D20" s="114"/>
      <c r="E20" s="537"/>
      <c r="F20" s="537"/>
      <c r="G20" s="112"/>
      <c r="H20" s="112">
        <f>SUM(H11:H19)</f>
        <v>60</v>
      </c>
      <c r="I20" s="112">
        <f>SUM(I11:I19)</f>
        <v>180</v>
      </c>
      <c r="J20" s="112"/>
      <c r="K20" s="112"/>
      <c r="L20" s="112"/>
      <c r="M20" s="112"/>
      <c r="N20" s="114">
        <f>SUM(H20:M20)</f>
        <v>240</v>
      </c>
      <c r="O20" s="112">
        <f>SUM(O11:O19)</f>
        <v>0</v>
      </c>
      <c r="P20" s="112">
        <f>SUM(P11:P19)</f>
        <v>0</v>
      </c>
      <c r="Q20" s="112"/>
      <c r="R20" s="112">
        <f>SUM(R11:R19)</f>
        <v>0</v>
      </c>
      <c r="S20" s="112"/>
      <c r="T20" s="112"/>
      <c r="U20" s="112"/>
      <c r="V20" s="112"/>
      <c r="W20" s="112"/>
      <c r="X20" s="112"/>
      <c r="Y20" s="112"/>
      <c r="Z20" s="112"/>
      <c r="AA20" s="405">
        <f>SUM(O20:Z20)</f>
        <v>0</v>
      </c>
      <c r="AB20" s="1162">
        <f t="shared" si="2"/>
        <v>240</v>
      </c>
      <c r="AC20" s="286"/>
      <c r="AD20" s="286"/>
    </row>
    <row r="21" spans="1:31">
      <c r="H21" s="530"/>
    </row>
    <row r="23" spans="1:31" ht="18.75">
      <c r="B23" s="1576" t="s">
        <v>247</v>
      </c>
      <c r="C23" s="1577"/>
      <c r="D23" s="1577"/>
      <c r="E23" s="1577"/>
      <c r="F23" s="1577"/>
      <c r="G23" s="1577"/>
      <c r="H23" s="1577"/>
      <c r="I23" s="1577"/>
      <c r="J23" s="1577"/>
      <c r="K23" s="1577"/>
      <c r="L23" s="37"/>
      <c r="M23" s="37"/>
      <c r="N23" s="37"/>
      <c r="O23" s="37"/>
      <c r="P23" s="37"/>
      <c r="Q23" s="37"/>
    </row>
    <row r="24" spans="1:31" ht="18.75">
      <c r="B24" s="272"/>
      <c r="C24" s="529"/>
      <c r="D24" s="529"/>
      <c r="E24" s="529"/>
      <c r="F24" s="529"/>
      <c r="G24" s="529"/>
      <c r="H24" s="529"/>
      <c r="I24" s="529"/>
      <c r="J24" s="529"/>
      <c r="K24" s="529"/>
    </row>
    <row r="25" spans="1:31" ht="18.75">
      <c r="B25" s="1578" t="s">
        <v>248</v>
      </c>
      <c r="C25" s="1578"/>
      <c r="D25" s="1578"/>
      <c r="E25" s="1578"/>
      <c r="F25" s="1578"/>
      <c r="G25" s="1578"/>
      <c r="H25" s="1578"/>
      <c r="I25" s="1578"/>
      <c r="J25" s="529"/>
      <c r="K25" s="529"/>
      <c r="N25" s="344" t="s">
        <v>252</v>
      </c>
    </row>
    <row r="26" spans="1:31" ht="18.75">
      <c r="B26" s="529"/>
      <c r="C26" s="529"/>
      <c r="D26" s="529"/>
      <c r="E26" s="529"/>
      <c r="F26" s="529"/>
      <c r="G26" s="529"/>
      <c r="H26" s="529"/>
      <c r="I26" s="529"/>
      <c r="J26" s="529"/>
      <c r="K26" s="529"/>
    </row>
    <row r="28" spans="1:31"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</row>
    <row r="29" spans="1:31"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</row>
    <row r="30" spans="1:31"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</row>
    <row r="31" spans="1:31">
      <c r="H31" s="57"/>
      <c r="I31" s="57"/>
      <c r="J31" s="57"/>
      <c r="K31" s="57"/>
      <c r="L31" s="57"/>
      <c r="M31" s="57"/>
      <c r="N31" s="57"/>
      <c r="O31" s="1172"/>
      <c r="P31" s="1173"/>
      <c r="Q31" s="1173"/>
      <c r="R31" s="57"/>
      <c r="S31" s="57"/>
    </row>
    <row r="32" spans="1:31">
      <c r="H32" s="57"/>
      <c r="I32" s="57"/>
      <c r="J32" s="57"/>
      <c r="K32" s="57"/>
      <c r="L32" s="57"/>
      <c r="M32" s="57"/>
      <c r="N32" s="57"/>
      <c r="O32" s="1172"/>
      <c r="P32" s="1173"/>
      <c r="Q32" s="1173"/>
      <c r="R32" s="57"/>
      <c r="S32" s="57"/>
    </row>
    <row r="33" spans="8:19"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</row>
  </sheetData>
  <mergeCells count="24">
    <mergeCell ref="H5:N8"/>
    <mergeCell ref="O5:AB8"/>
    <mergeCell ref="B23:K23"/>
    <mergeCell ref="B25:I25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B15:B16"/>
    <mergeCell ref="D15:D16"/>
    <mergeCell ref="D17:D18"/>
    <mergeCell ref="B17:B18"/>
    <mergeCell ref="AE11:AE12"/>
    <mergeCell ref="AG11:AG12"/>
    <mergeCell ref="D11:D12"/>
    <mergeCell ref="B13:B14"/>
    <mergeCell ref="D13:D14"/>
    <mergeCell ref="B11:B12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8"/>
  <sheetViews>
    <sheetView zoomScale="75" zoomScaleNormal="75" workbookViewId="0">
      <selection activeCell="V29" sqref="V29"/>
    </sheetView>
  </sheetViews>
  <sheetFormatPr defaultColWidth="9.140625" defaultRowHeight="15"/>
  <cols>
    <col min="1" max="1" width="3.5703125" style="885" customWidth="1"/>
    <col min="2" max="2" width="28.7109375" style="885" customWidth="1"/>
    <col min="3" max="3" width="5.140625" style="885" customWidth="1"/>
    <col min="4" max="4" width="25.42578125" style="885" customWidth="1"/>
    <col min="5" max="5" width="10.140625" style="885" customWidth="1"/>
    <col min="6" max="6" width="7.28515625" style="885" customWidth="1"/>
    <col min="7" max="7" width="5.85546875" style="885" customWidth="1"/>
    <col min="8" max="8" width="5.7109375" style="885" customWidth="1"/>
    <col min="9" max="9" width="4.5703125" style="885" customWidth="1"/>
    <col min="10" max="10" width="3.85546875" style="885" customWidth="1"/>
    <col min="11" max="11" width="4" style="885" customWidth="1"/>
    <col min="12" max="12" width="4.42578125" style="885" customWidth="1"/>
    <col min="13" max="13" width="3.140625" style="885" customWidth="1"/>
    <col min="14" max="14" width="5.140625" style="885" customWidth="1"/>
    <col min="15" max="15" width="4.42578125" style="885" customWidth="1"/>
    <col min="16" max="16" width="4.7109375" style="885" bestFit="1" customWidth="1"/>
    <col min="17" max="17" width="3.7109375" style="885" bestFit="1" customWidth="1"/>
    <col min="18" max="18" width="4.140625" style="885" bestFit="1" customWidth="1"/>
    <col min="19" max="19" width="3.7109375" style="885" bestFit="1" customWidth="1"/>
    <col min="20" max="20" width="3.140625" style="885" customWidth="1"/>
    <col min="21" max="21" width="3.42578125" style="885" customWidth="1"/>
    <col min="22" max="22" width="3" style="885" customWidth="1"/>
    <col min="23" max="23" width="3.7109375" style="885" customWidth="1"/>
    <col min="24" max="24" width="3.85546875" style="885" customWidth="1"/>
    <col min="25" max="25" width="5" style="885" customWidth="1"/>
    <col min="26" max="26" width="4.7109375" style="885" customWidth="1"/>
    <col min="27" max="28" width="5.5703125" style="885" bestFit="1" customWidth="1"/>
    <col min="29" max="16384" width="9.140625" style="885"/>
  </cols>
  <sheetData>
    <row r="2" spans="1:29" ht="18.75" customHeight="1">
      <c r="A2" s="1754" t="s">
        <v>408</v>
      </c>
      <c r="B2" s="1754"/>
      <c r="C2" s="1754"/>
      <c r="D2" s="1754"/>
      <c r="E2" s="1754"/>
      <c r="F2" s="1754"/>
      <c r="G2" s="1754"/>
      <c r="H2" s="1754"/>
      <c r="I2" s="1754"/>
      <c r="J2" s="1754"/>
      <c r="K2" s="1754"/>
      <c r="L2" s="1754"/>
      <c r="M2" s="1754"/>
      <c r="N2" s="1754"/>
      <c r="O2" s="1754"/>
      <c r="P2" s="1754"/>
      <c r="Q2" s="1754"/>
      <c r="R2" s="1754"/>
      <c r="S2" s="1754"/>
      <c r="T2" s="1754"/>
      <c r="U2" s="1754"/>
      <c r="V2" s="1754"/>
      <c r="W2" s="1754"/>
      <c r="X2" s="1754"/>
      <c r="Y2" s="1754"/>
      <c r="Z2" s="1754"/>
      <c r="AA2" s="1754"/>
      <c r="AB2" s="1754"/>
    </row>
    <row r="3" spans="1:29" ht="18.75" customHeight="1">
      <c r="A3" s="1579" t="s">
        <v>407</v>
      </c>
      <c r="B3" s="1579"/>
      <c r="C3" s="1579"/>
      <c r="D3" s="1579"/>
      <c r="E3" s="1579"/>
      <c r="F3" s="1579"/>
      <c r="G3" s="1579"/>
      <c r="H3" s="1579"/>
      <c r="I3" s="1579"/>
      <c r="J3" s="1579"/>
      <c r="K3" s="1579"/>
      <c r="L3" s="1579"/>
      <c r="M3" s="1579"/>
      <c r="N3" s="1579"/>
      <c r="O3" s="1579"/>
      <c r="P3" s="1579"/>
      <c r="Q3" s="1579"/>
      <c r="R3" s="1579"/>
      <c r="S3" s="1579"/>
      <c r="T3" s="1579"/>
      <c r="U3" s="1579"/>
      <c r="V3" s="1579"/>
      <c r="W3" s="1579"/>
      <c r="X3" s="1579"/>
      <c r="Y3" s="1579"/>
      <c r="Z3" s="1579"/>
      <c r="AA3" s="1579"/>
      <c r="AB3" s="1579"/>
    </row>
    <row r="4" spans="1:29" ht="21.75" customHeight="1" thickBot="1">
      <c r="A4" s="1755" t="s">
        <v>406</v>
      </c>
      <c r="B4" s="1755"/>
      <c r="C4" s="1755"/>
      <c r="D4" s="1755"/>
      <c r="E4" s="1755"/>
      <c r="F4" s="1755"/>
      <c r="G4" s="1755"/>
      <c r="H4" s="1755"/>
      <c r="I4" s="1755"/>
      <c r="J4" s="1755"/>
      <c r="K4" s="1755"/>
      <c r="L4" s="1755"/>
      <c r="M4" s="1755"/>
      <c r="N4" s="1755"/>
      <c r="O4" s="1755"/>
      <c r="P4" s="1755"/>
      <c r="Q4" s="1755"/>
      <c r="R4" s="1755"/>
      <c r="S4" s="1755"/>
      <c r="T4" s="1755"/>
      <c r="U4" s="1755"/>
      <c r="V4" s="1755"/>
      <c r="W4" s="1755"/>
      <c r="X4" s="1755"/>
      <c r="Y4" s="1755"/>
      <c r="Z4" s="1755"/>
      <c r="AA4" s="1755"/>
      <c r="AB4" s="1755"/>
    </row>
    <row r="5" spans="1:29" ht="12.75" customHeight="1">
      <c r="A5" s="1581" t="s">
        <v>14</v>
      </c>
      <c r="B5" s="1584" t="s">
        <v>15</v>
      </c>
      <c r="C5" s="1584" t="s">
        <v>16</v>
      </c>
      <c r="D5" s="1584" t="s">
        <v>17</v>
      </c>
      <c r="E5" s="1581" t="s">
        <v>18</v>
      </c>
      <c r="F5" s="1581" t="s">
        <v>19</v>
      </c>
      <c r="G5" s="1581" t="s">
        <v>20</v>
      </c>
      <c r="H5" s="1561" t="s">
        <v>12</v>
      </c>
      <c r="I5" s="1562"/>
      <c r="J5" s="1562"/>
      <c r="K5" s="1562"/>
      <c r="L5" s="1562"/>
      <c r="M5" s="1562"/>
      <c r="N5" s="1563"/>
      <c r="O5" s="1570" t="s">
        <v>13</v>
      </c>
      <c r="P5" s="1562"/>
      <c r="Q5" s="1562"/>
      <c r="R5" s="1562"/>
      <c r="S5" s="1562"/>
      <c r="T5" s="1562"/>
      <c r="U5" s="1562"/>
      <c r="V5" s="1562"/>
      <c r="W5" s="1562"/>
      <c r="X5" s="1562"/>
      <c r="Y5" s="1562"/>
      <c r="Z5" s="1562"/>
      <c r="AA5" s="1562"/>
      <c r="AB5" s="1571"/>
    </row>
    <row r="6" spans="1:29" ht="3.75" customHeight="1" thickBot="1">
      <c r="A6" s="1582"/>
      <c r="B6" s="1585"/>
      <c r="C6" s="1585"/>
      <c r="D6" s="1585"/>
      <c r="E6" s="1582"/>
      <c r="F6" s="1582"/>
      <c r="G6" s="1582"/>
      <c r="H6" s="1564"/>
      <c r="I6" s="1565"/>
      <c r="J6" s="1565"/>
      <c r="K6" s="1565"/>
      <c r="L6" s="1565"/>
      <c r="M6" s="1565"/>
      <c r="N6" s="1566"/>
      <c r="O6" s="1572"/>
      <c r="P6" s="1565"/>
      <c r="Q6" s="1565"/>
      <c r="R6" s="1565"/>
      <c r="S6" s="1565"/>
      <c r="T6" s="1565"/>
      <c r="U6" s="1565"/>
      <c r="V6" s="1565"/>
      <c r="W6" s="1565"/>
      <c r="X6" s="1565"/>
      <c r="Y6" s="1565"/>
      <c r="Z6" s="1565"/>
      <c r="AA6" s="1565"/>
      <c r="AB6" s="1573"/>
    </row>
    <row r="7" spans="1:29" ht="2.25" hidden="1" customHeight="1">
      <c r="A7" s="1582"/>
      <c r="B7" s="1585"/>
      <c r="C7" s="1585"/>
      <c r="D7" s="1585"/>
      <c r="E7" s="1582"/>
      <c r="F7" s="1582"/>
      <c r="G7" s="1582"/>
      <c r="H7" s="1564"/>
      <c r="I7" s="1565"/>
      <c r="J7" s="1565"/>
      <c r="K7" s="1565"/>
      <c r="L7" s="1565"/>
      <c r="M7" s="1565"/>
      <c r="N7" s="1566"/>
      <c r="O7" s="1572"/>
      <c r="P7" s="1565"/>
      <c r="Q7" s="1565"/>
      <c r="R7" s="1565"/>
      <c r="S7" s="1565"/>
      <c r="T7" s="1565"/>
      <c r="U7" s="1565"/>
      <c r="V7" s="1565"/>
      <c r="W7" s="1565"/>
      <c r="X7" s="1565"/>
      <c r="Y7" s="1565"/>
      <c r="Z7" s="1565"/>
      <c r="AA7" s="1565"/>
      <c r="AB7" s="1573"/>
    </row>
    <row r="8" spans="1:29" ht="13.5" hidden="1" customHeight="1">
      <c r="A8" s="1582"/>
      <c r="B8" s="1585"/>
      <c r="C8" s="1585"/>
      <c r="D8" s="1585"/>
      <c r="E8" s="1582"/>
      <c r="F8" s="1582"/>
      <c r="G8" s="1582"/>
      <c r="H8" s="1567"/>
      <c r="I8" s="1568"/>
      <c r="J8" s="1568"/>
      <c r="K8" s="1568"/>
      <c r="L8" s="1568"/>
      <c r="M8" s="1568"/>
      <c r="N8" s="1569"/>
      <c r="O8" s="1574"/>
      <c r="P8" s="1568"/>
      <c r="Q8" s="1568"/>
      <c r="R8" s="1568"/>
      <c r="S8" s="1568"/>
      <c r="T8" s="1568"/>
      <c r="U8" s="1568"/>
      <c r="V8" s="1568"/>
      <c r="W8" s="1568"/>
      <c r="X8" s="1568"/>
      <c r="Y8" s="1568"/>
      <c r="Z8" s="1568"/>
      <c r="AA8" s="1568"/>
      <c r="AB8" s="1575"/>
    </row>
    <row r="9" spans="1:29" ht="118.5" customHeight="1" thickBot="1">
      <c r="A9" s="1583"/>
      <c r="B9" s="1586"/>
      <c r="C9" s="1586"/>
      <c r="D9" s="1586"/>
      <c r="E9" s="1583"/>
      <c r="F9" s="1583"/>
      <c r="G9" s="1583"/>
      <c r="H9" s="39" t="s">
        <v>21</v>
      </c>
      <c r="I9" s="39" t="s">
        <v>22</v>
      </c>
      <c r="J9" s="39" t="s">
        <v>23</v>
      </c>
      <c r="K9" s="39" t="s">
        <v>24</v>
      </c>
      <c r="L9" s="39" t="s">
        <v>25</v>
      </c>
      <c r="M9" s="39" t="s">
        <v>6</v>
      </c>
      <c r="N9" s="39" t="s">
        <v>26</v>
      </c>
      <c r="O9" s="39" t="s">
        <v>21</v>
      </c>
      <c r="P9" s="39" t="s">
        <v>22</v>
      </c>
      <c r="Q9" s="39" t="s">
        <v>27</v>
      </c>
      <c r="R9" s="39" t="s">
        <v>28</v>
      </c>
      <c r="S9" s="39" t="s">
        <v>25</v>
      </c>
      <c r="T9" s="39" t="s">
        <v>6</v>
      </c>
      <c r="U9" s="39" t="s">
        <v>29</v>
      </c>
      <c r="V9" s="39" t="s">
        <v>7</v>
      </c>
      <c r="W9" s="39" t="s">
        <v>8</v>
      </c>
      <c r="X9" s="39" t="s">
        <v>9</v>
      </c>
      <c r="Y9" s="39" t="s">
        <v>10</v>
      </c>
      <c r="Z9" s="39" t="s">
        <v>11</v>
      </c>
      <c r="AA9" s="39" t="s">
        <v>26</v>
      </c>
      <c r="AB9" s="40" t="s">
        <v>0</v>
      </c>
    </row>
    <row r="10" spans="1:29">
      <c r="A10" s="38">
        <v>1</v>
      </c>
      <c r="B10" s="38">
        <v>2</v>
      </c>
      <c r="C10" s="38">
        <v>3</v>
      </c>
      <c r="D10" s="38">
        <v>4</v>
      </c>
      <c r="E10" s="38">
        <v>5</v>
      </c>
      <c r="F10" s="38">
        <v>6</v>
      </c>
      <c r="G10" s="38">
        <v>7</v>
      </c>
      <c r="H10" s="38">
        <v>8</v>
      </c>
      <c r="I10" s="38">
        <v>9</v>
      </c>
      <c r="J10" s="38">
        <v>10</v>
      </c>
      <c r="K10" s="38">
        <v>11</v>
      </c>
      <c r="L10" s="38">
        <v>12</v>
      </c>
      <c r="M10" s="38">
        <v>13</v>
      </c>
      <c r="N10" s="38">
        <v>14</v>
      </c>
      <c r="O10" s="38">
        <v>15</v>
      </c>
      <c r="P10" s="38">
        <v>16</v>
      </c>
      <c r="Q10" s="38">
        <v>17</v>
      </c>
      <c r="R10" s="38">
        <v>18</v>
      </c>
      <c r="S10" s="38">
        <v>19</v>
      </c>
      <c r="T10" s="38">
        <v>20</v>
      </c>
      <c r="U10" s="38">
        <v>21</v>
      </c>
      <c r="V10" s="38">
        <v>22</v>
      </c>
      <c r="W10" s="38">
        <v>23</v>
      </c>
      <c r="X10" s="38">
        <v>24</v>
      </c>
      <c r="Y10" s="38">
        <v>25</v>
      </c>
      <c r="Z10" s="38">
        <v>26</v>
      </c>
      <c r="AA10" s="353">
        <v>27</v>
      </c>
      <c r="AB10" s="354">
        <v>28</v>
      </c>
    </row>
    <row r="11" spans="1:29" ht="21" customHeight="1">
      <c r="A11" s="258">
        <v>1</v>
      </c>
      <c r="B11" s="1748" t="s">
        <v>182</v>
      </c>
      <c r="C11" s="1053"/>
      <c r="D11" s="1703" t="s">
        <v>223</v>
      </c>
      <c r="E11" s="1065" t="s">
        <v>37</v>
      </c>
      <c r="F11" s="1065">
        <v>580</v>
      </c>
      <c r="G11" s="1065">
        <v>25</v>
      </c>
      <c r="H11" s="1065">
        <v>30</v>
      </c>
      <c r="I11" s="1065">
        <v>30</v>
      </c>
      <c r="J11" s="309"/>
      <c r="K11" s="309"/>
      <c r="L11" s="277"/>
      <c r="M11" s="309"/>
      <c r="N11" s="277">
        <f>SUM(H11:M11)</f>
        <v>60</v>
      </c>
      <c r="O11" s="277"/>
      <c r="P11" s="277"/>
      <c r="Q11" s="277"/>
      <c r="R11" s="277"/>
      <c r="S11" s="277"/>
      <c r="T11" s="1053"/>
      <c r="U11" s="1053"/>
      <c r="V11" s="939"/>
      <c r="W11" s="1053"/>
      <c r="X11" s="939"/>
      <c r="Y11" s="1053"/>
      <c r="Z11" s="1053"/>
      <c r="AA11" s="238">
        <f>SUM(O11:Z11)</f>
        <v>0</v>
      </c>
      <c r="AB11" s="251">
        <f>N11+AA11</f>
        <v>60</v>
      </c>
      <c r="AC11" s="1031"/>
    </row>
    <row r="12" spans="1:29" ht="30.6" customHeight="1">
      <c r="A12" s="258">
        <v>2</v>
      </c>
      <c r="B12" s="1749"/>
      <c r="C12" s="1053"/>
      <c r="D12" s="1704"/>
      <c r="E12" s="1065" t="s">
        <v>37</v>
      </c>
      <c r="F12" s="1065">
        <v>582</v>
      </c>
      <c r="G12" s="1065">
        <v>25</v>
      </c>
      <c r="H12" s="1065"/>
      <c r="I12" s="1065">
        <v>30</v>
      </c>
      <c r="J12" s="309"/>
      <c r="K12" s="312"/>
      <c r="L12" s="939"/>
      <c r="M12" s="309"/>
      <c r="N12" s="277">
        <f>SUM(H12:M12)</f>
        <v>30</v>
      </c>
      <c r="O12" s="277"/>
      <c r="P12" s="277"/>
      <c r="Q12" s="277"/>
      <c r="R12" s="277"/>
      <c r="S12" s="939"/>
      <c r="T12" s="1053"/>
      <c r="U12" s="1053"/>
      <c r="V12" s="277"/>
      <c r="W12" s="1053"/>
      <c r="X12" s="277"/>
      <c r="Y12" s="1053"/>
      <c r="Z12" s="1053"/>
      <c r="AA12" s="238">
        <f t="shared" ref="AA12:AA19" si="0">SUM(O12:Z12)</f>
        <v>0</v>
      </c>
      <c r="AB12" s="251">
        <f>N12+AA12</f>
        <v>30</v>
      </c>
      <c r="AC12" s="286"/>
    </row>
    <row r="13" spans="1:29" ht="20.45" customHeight="1">
      <c r="A13" s="258">
        <v>3</v>
      </c>
      <c r="B13" s="1748" t="s">
        <v>214</v>
      </c>
      <c r="C13" s="847"/>
      <c r="D13" s="1703" t="s">
        <v>144</v>
      </c>
      <c r="E13" s="1065" t="s">
        <v>37</v>
      </c>
      <c r="F13" s="1065">
        <v>734</v>
      </c>
      <c r="G13" s="1065">
        <v>17</v>
      </c>
      <c r="H13" s="1065">
        <v>30</v>
      </c>
      <c r="I13" s="1065">
        <v>15</v>
      </c>
      <c r="J13" s="277"/>
      <c r="K13" s="309"/>
      <c r="L13" s="1073"/>
      <c r="M13" s="1073"/>
      <c r="N13" s="277">
        <f>SUM(H13:M13)</f>
        <v>45</v>
      </c>
      <c r="O13" s="1073"/>
      <c r="P13" s="1073"/>
      <c r="Q13" s="1073"/>
      <c r="R13" s="1073"/>
      <c r="S13" s="847"/>
      <c r="T13" s="847"/>
      <c r="U13" s="847"/>
      <c r="V13" s="847"/>
      <c r="W13" s="847"/>
      <c r="X13" s="847"/>
      <c r="Y13" s="935"/>
      <c r="Z13" s="847"/>
      <c r="AA13" s="238">
        <f t="shared" si="0"/>
        <v>0</v>
      </c>
      <c r="AB13" s="251">
        <f t="shared" ref="AB13:AB19" si="1">N13+AA13</f>
        <v>45</v>
      </c>
      <c r="AC13" s="1031"/>
    </row>
    <row r="14" spans="1:29" ht="21" customHeight="1">
      <c r="A14" s="258">
        <v>4</v>
      </c>
      <c r="B14" s="1749"/>
      <c r="C14" s="847"/>
      <c r="D14" s="1704"/>
      <c r="E14" s="1065" t="s">
        <v>37</v>
      </c>
      <c r="F14" s="1065">
        <v>736</v>
      </c>
      <c r="G14" s="1065">
        <v>17</v>
      </c>
      <c r="H14" s="1065"/>
      <c r="I14" s="1065">
        <v>15</v>
      </c>
      <c r="J14" s="277"/>
      <c r="K14" s="309"/>
      <c r="L14" s="1073"/>
      <c r="M14" s="1073"/>
      <c r="N14" s="277">
        <f>SUM(H14:M14)</f>
        <v>15</v>
      </c>
      <c r="O14" s="1073"/>
      <c r="P14" s="1073"/>
      <c r="Q14" s="1073"/>
      <c r="R14" s="1073"/>
      <c r="S14" s="847"/>
      <c r="T14" s="847"/>
      <c r="U14" s="847"/>
      <c r="V14" s="847"/>
      <c r="W14" s="847"/>
      <c r="X14" s="847"/>
      <c r="Y14" s="935"/>
      <c r="Z14" s="847"/>
      <c r="AA14" s="238">
        <f t="shared" si="0"/>
        <v>0</v>
      </c>
      <c r="AB14" s="251">
        <f t="shared" si="1"/>
        <v>15</v>
      </c>
      <c r="AC14" s="1031"/>
    </row>
    <row r="15" spans="1:29" ht="23.25" customHeight="1">
      <c r="A15" s="258">
        <v>5</v>
      </c>
      <c r="B15" s="1750" t="s">
        <v>182</v>
      </c>
      <c r="C15" s="847"/>
      <c r="D15" s="1703" t="s">
        <v>365</v>
      </c>
      <c r="E15" s="1065" t="s">
        <v>47</v>
      </c>
      <c r="F15" s="1065">
        <v>572</v>
      </c>
      <c r="G15" s="1065">
        <v>24</v>
      </c>
      <c r="H15" s="1065"/>
      <c r="I15" s="1065"/>
      <c r="J15" s="277"/>
      <c r="K15" s="309"/>
      <c r="L15" s="1073"/>
      <c r="M15" s="1073"/>
      <c r="N15" s="277"/>
      <c r="O15" s="1073">
        <v>30</v>
      </c>
      <c r="P15" s="312">
        <v>30</v>
      </c>
      <c r="Q15" s="1073"/>
      <c r="R15" s="1073"/>
      <c r="S15" s="847"/>
      <c r="T15" s="847"/>
      <c r="U15" s="847"/>
      <c r="V15" s="847"/>
      <c r="W15" s="847"/>
      <c r="X15" s="847"/>
      <c r="Y15" s="935"/>
      <c r="Z15" s="847"/>
      <c r="AA15" s="238">
        <f t="shared" si="0"/>
        <v>60</v>
      </c>
      <c r="AB15" s="251">
        <f t="shared" si="1"/>
        <v>60</v>
      </c>
      <c r="AC15" s="286"/>
    </row>
    <row r="16" spans="1:29" ht="24.6" customHeight="1">
      <c r="A16" s="258">
        <v>6</v>
      </c>
      <c r="B16" s="1751"/>
      <c r="C16" s="847"/>
      <c r="D16" s="1753"/>
      <c r="E16" s="1065" t="s">
        <v>47</v>
      </c>
      <c r="F16" s="1065">
        <v>574</v>
      </c>
      <c r="G16" s="1065">
        <v>23</v>
      </c>
      <c r="H16" s="1065"/>
      <c r="I16" s="1065"/>
      <c r="J16" s="277"/>
      <c r="K16" s="309"/>
      <c r="L16" s="1073"/>
      <c r="M16" s="1073"/>
      <c r="N16" s="277"/>
      <c r="O16" s="1073"/>
      <c r="P16" s="312">
        <v>30</v>
      </c>
      <c r="Q16" s="1073"/>
      <c r="R16" s="1073"/>
      <c r="S16" s="847"/>
      <c r="T16" s="847"/>
      <c r="U16" s="847"/>
      <c r="V16" s="847"/>
      <c r="W16" s="847"/>
      <c r="X16" s="847"/>
      <c r="Y16" s="935"/>
      <c r="Z16" s="847"/>
      <c r="AA16" s="238">
        <f t="shared" si="0"/>
        <v>30</v>
      </c>
      <c r="AB16" s="251">
        <f t="shared" si="1"/>
        <v>30</v>
      </c>
      <c r="AC16" s="286"/>
    </row>
    <row r="17" spans="1:29" ht="21" customHeight="1">
      <c r="A17" s="258">
        <v>7</v>
      </c>
      <c r="B17" s="1752"/>
      <c r="C17" s="847"/>
      <c r="D17" s="1704"/>
      <c r="E17" s="1065" t="s">
        <v>47</v>
      </c>
      <c r="F17" s="1065">
        <v>576</v>
      </c>
      <c r="G17" s="1065">
        <v>23</v>
      </c>
      <c r="H17" s="1065"/>
      <c r="I17" s="1065"/>
      <c r="J17" s="277"/>
      <c r="K17" s="309"/>
      <c r="L17" s="1073"/>
      <c r="M17" s="1073"/>
      <c r="N17" s="277"/>
      <c r="O17" s="1073"/>
      <c r="P17" s="312">
        <v>30</v>
      </c>
      <c r="Q17" s="1073"/>
      <c r="R17" s="1073"/>
      <c r="S17" s="847"/>
      <c r="T17" s="847"/>
      <c r="U17" s="847"/>
      <c r="V17" s="847"/>
      <c r="W17" s="847"/>
      <c r="X17" s="847"/>
      <c r="Y17" s="935"/>
      <c r="Z17" s="847"/>
      <c r="AA17" s="238">
        <f t="shared" si="0"/>
        <v>30</v>
      </c>
      <c r="AB17" s="251">
        <f t="shared" si="1"/>
        <v>30</v>
      </c>
      <c r="AC17" s="286"/>
    </row>
    <row r="18" spans="1:29" ht="36" customHeight="1" thickBot="1">
      <c r="A18" s="258">
        <v>8</v>
      </c>
      <c r="B18" s="1187" t="s">
        <v>182</v>
      </c>
      <c r="C18" s="1054"/>
      <c r="D18" s="1015" t="s">
        <v>345</v>
      </c>
      <c r="E18" s="1064" t="s">
        <v>47</v>
      </c>
      <c r="F18" s="1064">
        <v>588</v>
      </c>
      <c r="G18" s="1064">
        <v>25</v>
      </c>
      <c r="H18" s="1063"/>
      <c r="I18" s="1063"/>
      <c r="J18" s="1063"/>
      <c r="K18" s="1063"/>
      <c r="L18" s="1063"/>
      <c r="M18" s="1051"/>
      <c r="N18" s="1055"/>
      <c r="O18" s="227"/>
      <c r="P18" s="1063">
        <v>30</v>
      </c>
      <c r="Q18" s="1063"/>
      <c r="R18" s="1063"/>
      <c r="S18" s="1019"/>
      <c r="T18" s="1019"/>
      <c r="U18" s="1019"/>
      <c r="V18" s="1019"/>
      <c r="W18" s="1019"/>
      <c r="X18" s="1019"/>
      <c r="Y18" s="1019"/>
      <c r="Z18" s="1019"/>
      <c r="AA18" s="234">
        <f t="shared" si="0"/>
        <v>30</v>
      </c>
      <c r="AB18" s="245">
        <f t="shared" si="1"/>
        <v>30</v>
      </c>
    </row>
    <row r="19" spans="1:29" ht="19.5" thickBot="1">
      <c r="A19" s="493"/>
      <c r="B19" s="1056" t="s">
        <v>2</v>
      </c>
      <c r="C19" s="1057"/>
      <c r="D19" s="1057"/>
      <c r="E19" s="1058"/>
      <c r="F19" s="1058"/>
      <c r="G19" s="1059"/>
      <c r="H19" s="1059">
        <f t="shared" ref="H19:Z19" si="2">SUM(H11:H18)</f>
        <v>60</v>
      </c>
      <c r="I19" s="1059">
        <f t="shared" si="2"/>
        <v>90</v>
      </c>
      <c r="J19" s="1059">
        <f t="shared" si="2"/>
        <v>0</v>
      </c>
      <c r="K19" s="1059">
        <f t="shared" si="2"/>
        <v>0</v>
      </c>
      <c r="L19" s="1059">
        <f t="shared" si="2"/>
        <v>0</v>
      </c>
      <c r="M19" s="1059">
        <f t="shared" si="2"/>
        <v>0</v>
      </c>
      <c r="N19" s="1059">
        <f t="shared" si="2"/>
        <v>150</v>
      </c>
      <c r="O19" s="1059">
        <f t="shared" si="2"/>
        <v>30</v>
      </c>
      <c r="P19" s="1059">
        <f t="shared" si="2"/>
        <v>120</v>
      </c>
      <c r="Q19" s="1059">
        <f t="shared" si="2"/>
        <v>0</v>
      </c>
      <c r="R19" s="1059">
        <f t="shared" si="2"/>
        <v>0</v>
      </c>
      <c r="S19" s="1059">
        <f t="shared" si="2"/>
        <v>0</v>
      </c>
      <c r="T19" s="1059">
        <f t="shared" si="2"/>
        <v>0</v>
      </c>
      <c r="U19" s="1059">
        <f t="shared" si="2"/>
        <v>0</v>
      </c>
      <c r="V19" s="1059">
        <f t="shared" si="2"/>
        <v>0</v>
      </c>
      <c r="W19" s="1059">
        <f t="shared" si="2"/>
        <v>0</v>
      </c>
      <c r="X19" s="1059">
        <f t="shared" si="2"/>
        <v>0</v>
      </c>
      <c r="Y19" s="1059">
        <f t="shared" si="2"/>
        <v>0</v>
      </c>
      <c r="Z19" s="1059">
        <f t="shared" si="2"/>
        <v>0</v>
      </c>
      <c r="AA19" s="1061">
        <f t="shared" si="0"/>
        <v>150</v>
      </c>
      <c r="AB19" s="1062">
        <f t="shared" si="1"/>
        <v>300</v>
      </c>
    </row>
    <row r="20" spans="1:29" ht="38.25" hidden="1" customHeight="1">
      <c r="A20" s="104" t="s">
        <v>3</v>
      </c>
      <c r="G20" s="104" t="s">
        <v>1</v>
      </c>
    </row>
    <row r="21" spans="1:29" ht="15.75" hidden="1" customHeight="1">
      <c r="A21" s="104" t="s">
        <v>4</v>
      </c>
    </row>
    <row r="22" spans="1:29" ht="16.5" hidden="1" customHeight="1">
      <c r="A22" s="1">
        <v>14</v>
      </c>
      <c r="B22" s="33"/>
      <c r="C22" s="33"/>
      <c r="D22" s="33"/>
      <c r="E22" s="33"/>
      <c r="F22" s="7"/>
      <c r="G22" s="7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4"/>
      <c r="AA22" s="34"/>
      <c r="AB22" s="34"/>
    </row>
    <row r="23" spans="1:29" ht="16.5" hidden="1" customHeight="1">
      <c r="A23" s="33"/>
      <c r="B23" s="31" t="s">
        <v>5</v>
      </c>
      <c r="C23" s="31"/>
      <c r="D23" s="3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34"/>
      <c r="AA23" s="34"/>
      <c r="AB23" s="34"/>
    </row>
    <row r="24" spans="1:29">
      <c r="H24" s="1022"/>
    </row>
    <row r="26" spans="1:29" ht="15.75">
      <c r="B26" s="104" t="s">
        <v>371</v>
      </c>
      <c r="C26" s="1745" t="s">
        <v>405</v>
      </c>
      <c r="D26" s="1745"/>
      <c r="E26" s="1745"/>
      <c r="F26" s="1745"/>
      <c r="G26" s="1745"/>
      <c r="H26" s="104"/>
      <c r="I26" s="37"/>
      <c r="J26" s="37"/>
      <c r="K26" s="37"/>
      <c r="L26" s="37"/>
      <c r="M26" s="37"/>
      <c r="N26" s="37"/>
      <c r="O26" s="37"/>
      <c r="P26" s="37"/>
      <c r="Q26" s="37"/>
    </row>
    <row r="27" spans="1:29" ht="15.75">
      <c r="B27" s="104"/>
      <c r="E27" s="36"/>
      <c r="H27" s="104"/>
    </row>
    <row r="28" spans="1:29" ht="15.75">
      <c r="B28" s="104" t="s">
        <v>372</v>
      </c>
      <c r="C28" s="1746" t="s">
        <v>237</v>
      </c>
      <c r="D28" s="1747"/>
      <c r="E28" s="1747"/>
      <c r="F28" s="1747"/>
      <c r="G28" s="1747"/>
      <c r="H28" s="1747"/>
    </row>
  </sheetData>
  <mergeCells count="20">
    <mergeCell ref="H5:N8"/>
    <mergeCell ref="O5:AB8"/>
    <mergeCell ref="B11:B12"/>
    <mergeCell ref="D11:D12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C26:G26"/>
    <mergeCell ref="C28:H28"/>
    <mergeCell ref="B13:B14"/>
    <mergeCell ref="D13:D14"/>
    <mergeCell ref="B15:B17"/>
    <mergeCell ref="D15:D17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6"/>
  <sheetViews>
    <sheetView zoomScale="50" zoomScaleNormal="50" workbookViewId="0">
      <selection activeCell="Z38" sqref="Z38"/>
    </sheetView>
  </sheetViews>
  <sheetFormatPr defaultColWidth="8.85546875" defaultRowHeight="15"/>
  <cols>
    <col min="1" max="1" width="3.5703125" style="344" customWidth="1"/>
    <col min="2" max="2" width="33.140625" style="344" customWidth="1"/>
    <col min="3" max="3" width="33.28515625" style="344" customWidth="1"/>
    <col min="4" max="4" width="40.85546875" style="344" customWidth="1"/>
    <col min="5" max="5" width="10.5703125" style="344" customWidth="1"/>
    <col min="6" max="6" width="10.7109375" style="344" customWidth="1"/>
    <col min="7" max="7" width="5.85546875" style="344" customWidth="1"/>
    <col min="8" max="9" width="6.140625" style="344" bestFit="1" customWidth="1"/>
    <col min="10" max="10" width="3.85546875" style="344" customWidth="1"/>
    <col min="11" max="12" width="4.7109375" style="344" customWidth="1"/>
    <col min="13" max="13" width="6.7109375" style="344" customWidth="1"/>
    <col min="14" max="14" width="6.140625" style="344" bestFit="1" customWidth="1"/>
    <col min="15" max="15" width="5.5703125" style="344" customWidth="1"/>
    <col min="16" max="16" width="4.42578125" style="344" bestFit="1" customWidth="1"/>
    <col min="17" max="17" width="3.5703125" style="344" bestFit="1" customWidth="1"/>
    <col min="18" max="18" width="4" style="344" bestFit="1" customWidth="1"/>
    <col min="19" max="19" width="3.5703125" style="344" bestFit="1" customWidth="1"/>
    <col min="20" max="20" width="3.140625" style="344" customWidth="1"/>
    <col min="21" max="21" width="3.42578125" style="344" customWidth="1"/>
    <col min="22" max="22" width="3" style="344" customWidth="1"/>
    <col min="23" max="23" width="3.7109375" style="344" customWidth="1"/>
    <col min="24" max="24" width="3.85546875" style="344" customWidth="1"/>
    <col min="25" max="25" width="6.42578125" style="344" customWidth="1"/>
    <col min="26" max="26" width="4.7109375" style="344" customWidth="1"/>
    <col min="27" max="28" width="6.85546875" style="344" customWidth="1"/>
    <col min="29" max="29" width="6.7109375" style="344" customWidth="1"/>
    <col min="30" max="16384" width="8.85546875" style="344"/>
  </cols>
  <sheetData>
    <row r="2" spans="1:31" ht="18.75" customHeight="1">
      <c r="A2" s="1579" t="s">
        <v>264</v>
      </c>
      <c r="B2" s="1579"/>
      <c r="C2" s="1579"/>
      <c r="D2" s="1579"/>
      <c r="E2" s="1579"/>
      <c r="F2" s="1579"/>
      <c r="G2" s="1579"/>
      <c r="H2" s="1579"/>
      <c r="I2" s="1579"/>
      <c r="J2" s="1579"/>
      <c r="K2" s="1579"/>
      <c r="L2" s="1579"/>
      <c r="M2" s="1579"/>
      <c r="N2" s="1579"/>
      <c r="O2" s="1579"/>
      <c r="P2" s="1579"/>
      <c r="Q2" s="1579"/>
      <c r="R2" s="1579"/>
      <c r="S2" s="1579"/>
      <c r="T2" s="1579"/>
      <c r="U2" s="1579"/>
      <c r="V2" s="1579"/>
      <c r="W2" s="1579"/>
      <c r="X2" s="1579"/>
      <c r="Y2" s="1579"/>
      <c r="Z2" s="1579"/>
      <c r="AA2" s="1579"/>
      <c r="AB2" s="1579"/>
    </row>
    <row r="3" spans="1:31" ht="18.75" customHeight="1">
      <c r="A3" s="1579" t="s">
        <v>246</v>
      </c>
      <c r="B3" s="1579"/>
      <c r="C3" s="1579"/>
      <c r="D3" s="1579"/>
      <c r="E3" s="1579"/>
      <c r="F3" s="1579"/>
      <c r="G3" s="1579"/>
      <c r="H3" s="1579"/>
      <c r="I3" s="1579"/>
      <c r="J3" s="1579"/>
      <c r="K3" s="1579"/>
      <c r="L3" s="1579"/>
      <c r="M3" s="1579"/>
      <c r="N3" s="1579"/>
      <c r="O3" s="1579"/>
      <c r="P3" s="1579"/>
      <c r="Q3" s="1579"/>
      <c r="R3" s="1579"/>
      <c r="S3" s="1579"/>
      <c r="T3" s="1579"/>
      <c r="U3" s="1579"/>
      <c r="V3" s="1579"/>
      <c r="W3" s="1579"/>
      <c r="X3" s="1579"/>
      <c r="Y3" s="1579"/>
      <c r="Z3" s="1579"/>
      <c r="AA3" s="1579"/>
      <c r="AB3" s="1579"/>
    </row>
    <row r="4" spans="1:31" ht="21.75" customHeight="1" thickBot="1">
      <c r="A4" s="1580" t="s">
        <v>420</v>
      </c>
      <c r="B4" s="1580"/>
      <c r="C4" s="1580"/>
      <c r="D4" s="1580"/>
      <c r="E4" s="1580"/>
      <c r="F4" s="1580"/>
      <c r="G4" s="1580"/>
      <c r="H4" s="1580"/>
      <c r="I4" s="1580"/>
      <c r="J4" s="1580"/>
      <c r="K4" s="1580"/>
      <c r="L4" s="1580"/>
      <c r="M4" s="1580"/>
      <c r="N4" s="1580"/>
      <c r="O4" s="1580"/>
      <c r="P4" s="1580"/>
      <c r="Q4" s="1580"/>
      <c r="R4" s="1580"/>
      <c r="S4" s="1580"/>
      <c r="T4" s="1580"/>
      <c r="U4" s="1580"/>
      <c r="V4" s="1580"/>
      <c r="W4" s="1580"/>
      <c r="X4" s="1580"/>
      <c r="Y4" s="1580"/>
      <c r="Z4" s="1580"/>
      <c r="AA4" s="1580"/>
      <c r="AB4" s="1580"/>
    </row>
    <row r="5" spans="1:31" ht="12.75" customHeight="1">
      <c r="A5" s="1581" t="s">
        <v>14</v>
      </c>
      <c r="B5" s="1584" t="s">
        <v>15</v>
      </c>
      <c r="C5" s="1584" t="s">
        <v>16</v>
      </c>
      <c r="D5" s="1584" t="s">
        <v>17</v>
      </c>
      <c r="E5" s="1581" t="s">
        <v>18</v>
      </c>
      <c r="F5" s="1581" t="s">
        <v>19</v>
      </c>
      <c r="G5" s="1581" t="s">
        <v>20</v>
      </c>
      <c r="H5" s="1561" t="s">
        <v>12</v>
      </c>
      <c r="I5" s="1562"/>
      <c r="J5" s="1562"/>
      <c r="K5" s="1562"/>
      <c r="L5" s="1562"/>
      <c r="M5" s="1562"/>
      <c r="N5" s="1563"/>
      <c r="O5" s="1570" t="s">
        <v>13</v>
      </c>
      <c r="P5" s="1562"/>
      <c r="Q5" s="1562"/>
      <c r="R5" s="1562"/>
      <c r="S5" s="1562"/>
      <c r="T5" s="1562"/>
      <c r="U5" s="1562"/>
      <c r="V5" s="1562"/>
      <c r="W5" s="1562"/>
      <c r="X5" s="1562"/>
      <c r="Y5" s="1562"/>
      <c r="Z5" s="1562"/>
      <c r="AA5" s="1562"/>
      <c r="AB5" s="1571"/>
    </row>
    <row r="6" spans="1:31" ht="3.75" customHeight="1" thickBot="1">
      <c r="A6" s="1582"/>
      <c r="B6" s="1585"/>
      <c r="C6" s="1585"/>
      <c r="D6" s="1585"/>
      <c r="E6" s="1582"/>
      <c r="F6" s="1582"/>
      <c r="G6" s="1582"/>
      <c r="H6" s="1564"/>
      <c r="I6" s="1565"/>
      <c r="J6" s="1565"/>
      <c r="K6" s="1565"/>
      <c r="L6" s="1565"/>
      <c r="M6" s="1565"/>
      <c r="N6" s="1566"/>
      <c r="O6" s="1572"/>
      <c r="P6" s="1565"/>
      <c r="Q6" s="1565"/>
      <c r="R6" s="1565"/>
      <c r="S6" s="1565"/>
      <c r="T6" s="1565"/>
      <c r="U6" s="1565"/>
      <c r="V6" s="1565"/>
      <c r="W6" s="1565"/>
      <c r="X6" s="1565"/>
      <c r="Y6" s="1565"/>
      <c r="Z6" s="1565"/>
      <c r="AA6" s="1565"/>
      <c r="AB6" s="1573"/>
    </row>
    <row r="7" spans="1:31" ht="2.25" hidden="1" customHeight="1">
      <c r="A7" s="1582"/>
      <c r="B7" s="1585"/>
      <c r="C7" s="1585"/>
      <c r="D7" s="1585"/>
      <c r="E7" s="1582"/>
      <c r="F7" s="1582"/>
      <c r="G7" s="1582"/>
      <c r="H7" s="1564"/>
      <c r="I7" s="1565"/>
      <c r="J7" s="1565"/>
      <c r="K7" s="1565"/>
      <c r="L7" s="1565"/>
      <c r="M7" s="1565"/>
      <c r="N7" s="1566"/>
      <c r="O7" s="1572"/>
      <c r="P7" s="1565"/>
      <c r="Q7" s="1565"/>
      <c r="R7" s="1565"/>
      <c r="S7" s="1565"/>
      <c r="T7" s="1565"/>
      <c r="U7" s="1565"/>
      <c r="V7" s="1565"/>
      <c r="W7" s="1565"/>
      <c r="X7" s="1565"/>
      <c r="Y7" s="1565"/>
      <c r="Z7" s="1565"/>
      <c r="AA7" s="1565"/>
      <c r="AB7" s="1573"/>
    </row>
    <row r="8" spans="1:31" ht="13.5" hidden="1" customHeight="1">
      <c r="A8" s="1582"/>
      <c r="B8" s="1585"/>
      <c r="C8" s="1585"/>
      <c r="D8" s="1585"/>
      <c r="E8" s="1582"/>
      <c r="F8" s="1582"/>
      <c r="G8" s="1582"/>
      <c r="H8" s="1567"/>
      <c r="I8" s="1568"/>
      <c r="J8" s="1568"/>
      <c r="K8" s="1568"/>
      <c r="L8" s="1568"/>
      <c r="M8" s="1568"/>
      <c r="N8" s="1569"/>
      <c r="O8" s="1574"/>
      <c r="P8" s="1568"/>
      <c r="Q8" s="1568"/>
      <c r="R8" s="1568"/>
      <c r="S8" s="1568"/>
      <c r="T8" s="1568"/>
      <c r="U8" s="1568"/>
      <c r="V8" s="1568"/>
      <c r="W8" s="1568"/>
      <c r="X8" s="1568"/>
      <c r="Y8" s="1568"/>
      <c r="Z8" s="1568"/>
      <c r="AA8" s="1568"/>
      <c r="AB8" s="1575"/>
    </row>
    <row r="9" spans="1:31" ht="118.5" customHeight="1" thickBot="1">
      <c r="A9" s="1583"/>
      <c r="B9" s="1586"/>
      <c r="C9" s="1586"/>
      <c r="D9" s="1586"/>
      <c r="E9" s="1583"/>
      <c r="F9" s="1583"/>
      <c r="G9" s="1583"/>
      <c r="H9" s="39" t="s">
        <v>21</v>
      </c>
      <c r="I9" s="39" t="s">
        <v>22</v>
      </c>
      <c r="J9" s="39" t="s">
        <v>23</v>
      </c>
      <c r="K9" s="39" t="s">
        <v>24</v>
      </c>
      <c r="L9" s="39" t="s">
        <v>25</v>
      </c>
      <c r="M9" s="39" t="s">
        <v>6</v>
      </c>
      <c r="N9" s="39" t="s">
        <v>26</v>
      </c>
      <c r="O9" s="39" t="s">
        <v>21</v>
      </c>
      <c r="P9" s="39" t="s">
        <v>22</v>
      </c>
      <c r="Q9" s="39" t="s">
        <v>27</v>
      </c>
      <c r="R9" s="39" t="s">
        <v>28</v>
      </c>
      <c r="S9" s="39" t="s">
        <v>25</v>
      </c>
      <c r="T9" s="39" t="s">
        <v>6</v>
      </c>
      <c r="U9" s="39" t="s">
        <v>29</v>
      </c>
      <c r="V9" s="39" t="s">
        <v>7</v>
      </c>
      <c r="W9" s="39" t="s">
        <v>8</v>
      </c>
      <c r="X9" s="39" t="s">
        <v>9</v>
      </c>
      <c r="Y9" s="39" t="s">
        <v>10</v>
      </c>
      <c r="Z9" s="39" t="s">
        <v>11</v>
      </c>
      <c r="AA9" s="559" t="s">
        <v>26</v>
      </c>
      <c r="AB9" s="39" t="s">
        <v>0</v>
      </c>
      <c r="AC9" s="558"/>
      <c r="AD9" s="57"/>
      <c r="AE9" s="57"/>
    </row>
    <row r="10" spans="1:31" ht="15.75" thickBot="1">
      <c r="A10" s="38">
        <v>1</v>
      </c>
      <c r="B10" s="38">
        <v>2</v>
      </c>
      <c r="C10" s="38">
        <v>3</v>
      </c>
      <c r="D10" s="38">
        <v>4</v>
      </c>
      <c r="E10" s="38">
        <v>5</v>
      </c>
      <c r="F10" s="38">
        <v>6</v>
      </c>
      <c r="G10" s="38">
        <v>7</v>
      </c>
      <c r="H10" s="38">
        <v>8</v>
      </c>
      <c r="I10" s="38">
        <v>9</v>
      </c>
      <c r="J10" s="38">
        <v>10</v>
      </c>
      <c r="K10" s="38">
        <v>11</v>
      </c>
      <c r="L10" s="38">
        <v>12</v>
      </c>
      <c r="M10" s="38">
        <v>13</v>
      </c>
      <c r="N10" s="38">
        <v>14</v>
      </c>
      <c r="O10" s="38">
        <v>15</v>
      </c>
      <c r="P10" s="38">
        <v>16</v>
      </c>
      <c r="Q10" s="38">
        <v>17</v>
      </c>
      <c r="R10" s="38">
        <v>18</v>
      </c>
      <c r="S10" s="38">
        <v>19</v>
      </c>
      <c r="T10" s="38">
        <v>20</v>
      </c>
      <c r="U10" s="38">
        <v>21</v>
      </c>
      <c r="V10" s="38">
        <v>22</v>
      </c>
      <c r="W10" s="38">
        <v>23</v>
      </c>
      <c r="X10" s="38">
        <v>24</v>
      </c>
      <c r="Y10" s="38">
        <v>25</v>
      </c>
      <c r="Z10" s="38">
        <v>26</v>
      </c>
      <c r="AA10" s="353">
        <v>27</v>
      </c>
      <c r="AB10" s="580">
        <v>28</v>
      </c>
      <c r="AC10" s="57"/>
      <c r="AD10" s="57"/>
      <c r="AE10" s="57"/>
    </row>
    <row r="11" spans="1:31" ht="19.5" thickBot="1">
      <c r="A11" s="152">
        <v>1</v>
      </c>
      <c r="B11" s="1748" t="s">
        <v>50</v>
      </c>
      <c r="C11" s="731"/>
      <c r="D11" s="1761" t="s">
        <v>36</v>
      </c>
      <c r="E11" s="710" t="s">
        <v>37</v>
      </c>
      <c r="F11" s="312">
        <v>546</v>
      </c>
      <c r="G11" s="710">
        <v>3</v>
      </c>
      <c r="H11" s="312"/>
      <c r="I11" s="312"/>
      <c r="J11" s="312"/>
      <c r="K11" s="312"/>
      <c r="L11" s="729"/>
      <c r="M11" s="312"/>
      <c r="N11" s="277"/>
      <c r="O11" s="312"/>
      <c r="P11" s="312"/>
      <c r="Q11" s="312"/>
      <c r="R11" s="312"/>
      <c r="S11" s="312"/>
      <c r="T11" s="312"/>
      <c r="U11" s="312"/>
      <c r="V11" s="312"/>
      <c r="W11" s="312"/>
      <c r="X11" s="312"/>
      <c r="Y11" s="312">
        <v>120</v>
      </c>
      <c r="Z11" s="312"/>
      <c r="AA11" s="730">
        <f>SUM(O11:Z11)</f>
        <v>120</v>
      </c>
      <c r="AB11" s="236">
        <f>N11+AA11</f>
        <v>120</v>
      </c>
      <c r="AC11" s="57"/>
      <c r="AD11" s="57"/>
      <c r="AE11" s="57"/>
    </row>
    <row r="12" spans="1:31" ht="19.5" thickBot="1">
      <c r="A12" s="152">
        <v>2</v>
      </c>
      <c r="B12" s="1760"/>
      <c r="C12" s="731"/>
      <c r="D12" s="1761"/>
      <c r="E12" s="710" t="s">
        <v>37</v>
      </c>
      <c r="F12" s="312">
        <v>552</v>
      </c>
      <c r="G12" s="710">
        <v>1</v>
      </c>
      <c r="H12" s="312"/>
      <c r="I12" s="312"/>
      <c r="J12" s="312"/>
      <c r="K12" s="312"/>
      <c r="L12" s="729"/>
      <c r="M12" s="312"/>
      <c r="N12" s="277"/>
      <c r="O12" s="312"/>
      <c r="P12" s="312"/>
      <c r="Q12" s="312"/>
      <c r="R12" s="312"/>
      <c r="S12" s="312"/>
      <c r="T12" s="312"/>
      <c r="U12" s="312"/>
      <c r="V12" s="312"/>
      <c r="W12" s="312"/>
      <c r="X12" s="312"/>
      <c r="Y12" s="312">
        <v>40</v>
      </c>
      <c r="Z12" s="312"/>
      <c r="AA12" s="730">
        <f>SUM(O12:Z12)</f>
        <v>40</v>
      </c>
      <c r="AB12" s="236">
        <f t="shared" ref="AB12:AB29" si="0">N12+AA12</f>
        <v>40</v>
      </c>
      <c r="AC12" s="57"/>
      <c r="AD12" s="57"/>
      <c r="AE12" s="57"/>
    </row>
    <row r="13" spans="1:31" ht="19.5" thickBot="1">
      <c r="A13" s="152">
        <v>3</v>
      </c>
      <c r="B13" s="1749"/>
      <c r="C13" s="731"/>
      <c r="D13" s="1761"/>
      <c r="E13" s="710" t="s">
        <v>37</v>
      </c>
      <c r="F13" s="312">
        <v>570</v>
      </c>
      <c r="G13" s="710">
        <v>1</v>
      </c>
      <c r="H13" s="312"/>
      <c r="I13" s="312"/>
      <c r="J13" s="312"/>
      <c r="K13" s="312"/>
      <c r="L13" s="729"/>
      <c r="M13" s="312"/>
      <c r="N13" s="277"/>
      <c r="O13" s="312"/>
      <c r="P13" s="312"/>
      <c r="Q13" s="312"/>
      <c r="R13" s="312"/>
      <c r="S13" s="312"/>
      <c r="T13" s="312"/>
      <c r="U13" s="312"/>
      <c r="V13" s="312"/>
      <c r="W13" s="312"/>
      <c r="X13" s="312"/>
      <c r="Y13" s="312">
        <v>40</v>
      </c>
      <c r="Z13" s="312"/>
      <c r="AA13" s="730">
        <f>SUM(O13:Z13)</f>
        <v>40</v>
      </c>
      <c r="AB13" s="236">
        <f t="shared" si="0"/>
        <v>40</v>
      </c>
      <c r="AC13" s="57"/>
      <c r="AD13" s="57"/>
      <c r="AE13" s="57"/>
    </row>
    <row r="14" spans="1:31" s="885" customFormat="1" ht="18.600000000000001" customHeight="1" thickBot="1">
      <c r="A14" s="152">
        <v>4</v>
      </c>
      <c r="B14" s="1756" t="s">
        <v>109</v>
      </c>
      <c r="C14" s="1662" t="s">
        <v>45</v>
      </c>
      <c r="D14" s="1551" t="s">
        <v>359</v>
      </c>
      <c r="E14" s="886" t="s">
        <v>39</v>
      </c>
      <c r="F14" s="1155">
        <v>509</v>
      </c>
      <c r="G14" s="886">
        <v>3</v>
      </c>
      <c r="H14" s="1151">
        <v>30</v>
      </c>
      <c r="I14" s="1151">
        <v>30</v>
      </c>
      <c r="J14" s="195"/>
      <c r="K14" s="1147">
        <v>1</v>
      </c>
      <c r="L14" s="1147">
        <v>3</v>
      </c>
      <c r="M14" s="1147"/>
      <c r="N14" s="277">
        <f>SUM(H14:M14)</f>
        <v>64</v>
      </c>
      <c r="O14" s="312"/>
      <c r="P14" s="312"/>
      <c r="Q14" s="312"/>
      <c r="R14" s="312"/>
      <c r="S14" s="312"/>
      <c r="T14" s="312"/>
      <c r="U14" s="312"/>
      <c r="V14" s="312"/>
      <c r="W14" s="312"/>
      <c r="X14" s="312"/>
      <c r="Y14" s="312"/>
      <c r="Z14" s="312"/>
      <c r="AA14" s="730"/>
      <c r="AB14" s="236">
        <f t="shared" si="0"/>
        <v>64</v>
      </c>
      <c r="AC14" s="57"/>
      <c r="AD14" s="57"/>
      <c r="AE14" s="57"/>
    </row>
    <row r="15" spans="1:31" s="885" customFormat="1" ht="19.5" thickBot="1">
      <c r="A15" s="152">
        <v>5</v>
      </c>
      <c r="B15" s="1756"/>
      <c r="C15" s="1663"/>
      <c r="D15" s="1763"/>
      <c r="E15" s="886" t="s">
        <v>39</v>
      </c>
      <c r="F15" s="1155">
        <v>519</v>
      </c>
      <c r="G15" s="886">
        <v>3</v>
      </c>
      <c r="H15" s="1151"/>
      <c r="I15" s="1151"/>
      <c r="J15" s="195"/>
      <c r="K15" s="1147"/>
      <c r="L15" s="1147"/>
      <c r="M15" s="1147"/>
      <c r="N15" s="277"/>
      <c r="O15" s="312"/>
      <c r="P15" s="312"/>
      <c r="Q15" s="312"/>
      <c r="R15" s="312"/>
      <c r="S15" s="312"/>
      <c r="T15" s="312"/>
      <c r="U15" s="312"/>
      <c r="V15" s="312"/>
      <c r="W15" s="312"/>
      <c r="X15" s="312"/>
      <c r="Y15" s="312"/>
      <c r="Z15" s="312"/>
      <c r="AA15" s="730"/>
      <c r="AB15" s="236">
        <f t="shared" si="0"/>
        <v>0</v>
      </c>
      <c r="AC15" s="57"/>
      <c r="AD15" s="57"/>
      <c r="AE15" s="57"/>
    </row>
    <row r="16" spans="1:31" s="885" customFormat="1" ht="19.5" thickBot="1">
      <c r="A16" s="1245">
        <v>6</v>
      </c>
      <c r="B16" s="1756"/>
      <c r="C16" s="1663"/>
      <c r="D16" s="1763"/>
      <c r="E16" s="886" t="s">
        <v>39</v>
      </c>
      <c r="F16" s="1155">
        <v>529</v>
      </c>
      <c r="G16" s="886">
        <v>2</v>
      </c>
      <c r="H16" s="1151"/>
      <c r="I16" s="1151"/>
      <c r="J16" s="195"/>
      <c r="K16" s="1147"/>
      <c r="L16" s="1147"/>
      <c r="M16" s="1147"/>
      <c r="N16" s="277"/>
      <c r="O16" s="312"/>
      <c r="P16" s="312"/>
      <c r="Q16" s="312"/>
      <c r="R16" s="312"/>
      <c r="S16" s="312"/>
      <c r="T16" s="312"/>
      <c r="U16" s="312"/>
      <c r="V16" s="312"/>
      <c r="W16" s="312"/>
      <c r="X16" s="312"/>
      <c r="Y16" s="312"/>
      <c r="Z16" s="312"/>
      <c r="AA16" s="730"/>
      <c r="AB16" s="236">
        <f t="shared" si="0"/>
        <v>0</v>
      </c>
      <c r="AC16" s="57"/>
      <c r="AD16" s="57"/>
      <c r="AE16" s="57"/>
    </row>
    <row r="17" spans="1:31" s="885" customFormat="1" ht="19.5" thickBot="1">
      <c r="A17" s="152">
        <v>7</v>
      </c>
      <c r="B17" s="1756"/>
      <c r="C17" s="1710"/>
      <c r="D17" s="1552"/>
      <c r="E17" s="886" t="s">
        <v>39</v>
      </c>
      <c r="F17" s="1155">
        <v>539</v>
      </c>
      <c r="G17" s="886">
        <v>2</v>
      </c>
      <c r="H17" s="1151"/>
      <c r="I17" s="1151"/>
      <c r="J17" s="195"/>
      <c r="K17" s="1147"/>
      <c r="L17" s="1147"/>
      <c r="M17" s="1147"/>
      <c r="N17" s="277"/>
      <c r="O17" s="312"/>
      <c r="P17" s="312"/>
      <c r="Q17" s="312"/>
      <c r="R17" s="312"/>
      <c r="S17" s="312"/>
      <c r="T17" s="312"/>
      <c r="U17" s="312"/>
      <c r="V17" s="312"/>
      <c r="W17" s="312"/>
      <c r="X17" s="312"/>
      <c r="Y17" s="312"/>
      <c r="Z17" s="312"/>
      <c r="AA17" s="730"/>
      <c r="AB17" s="236">
        <f t="shared" si="0"/>
        <v>0</v>
      </c>
      <c r="AC17" s="57"/>
      <c r="AD17" s="57"/>
      <c r="AE17" s="57"/>
    </row>
    <row r="18" spans="1:31" ht="21.6" customHeight="1" thickBot="1">
      <c r="A18" s="258">
        <v>8</v>
      </c>
      <c r="B18" s="1756" t="s">
        <v>109</v>
      </c>
      <c r="C18" s="1750"/>
      <c r="D18" s="1757" t="s">
        <v>274</v>
      </c>
      <c r="E18" s="312" t="s">
        <v>39</v>
      </c>
      <c r="F18" s="729">
        <v>548</v>
      </c>
      <c r="G18" s="729">
        <v>17</v>
      </c>
      <c r="H18" s="312">
        <v>30</v>
      </c>
      <c r="I18" s="312">
        <v>15</v>
      </c>
      <c r="J18" s="312"/>
      <c r="K18" s="312">
        <v>1</v>
      </c>
      <c r="L18" s="729">
        <v>8</v>
      </c>
      <c r="M18" s="312"/>
      <c r="N18" s="277">
        <f>SUM(H18:M18)</f>
        <v>54</v>
      </c>
      <c r="O18" s="312"/>
      <c r="P18" s="312"/>
      <c r="Q18" s="312"/>
      <c r="R18" s="312"/>
      <c r="S18" s="312"/>
      <c r="T18" s="312"/>
      <c r="U18" s="312"/>
      <c r="V18" s="312"/>
      <c r="W18" s="312"/>
      <c r="X18" s="312"/>
      <c r="Y18" s="312"/>
      <c r="Z18" s="312"/>
      <c r="AA18" s="730">
        <f t="shared" ref="AA18:AA28" si="1">SUM(O18:Z18)</f>
        <v>0</v>
      </c>
      <c r="AB18" s="236">
        <f t="shared" si="0"/>
        <v>54</v>
      </c>
      <c r="AC18" s="578"/>
      <c r="AD18" s="57"/>
      <c r="AE18" s="57"/>
    </row>
    <row r="19" spans="1:31" ht="19.149999999999999" customHeight="1" thickBot="1">
      <c r="A19" s="258">
        <v>9</v>
      </c>
      <c r="B19" s="1756"/>
      <c r="C19" s="1751"/>
      <c r="D19" s="1758"/>
      <c r="E19" s="312" t="s">
        <v>39</v>
      </c>
      <c r="F19" s="729">
        <v>560</v>
      </c>
      <c r="G19" s="729">
        <v>7</v>
      </c>
      <c r="H19" s="312"/>
      <c r="I19" s="312"/>
      <c r="J19" s="312"/>
      <c r="K19" s="312"/>
      <c r="L19" s="729"/>
      <c r="M19" s="312"/>
      <c r="N19" s="277"/>
      <c r="O19" s="312"/>
      <c r="P19" s="312"/>
      <c r="Q19" s="312"/>
      <c r="R19" s="312"/>
      <c r="S19" s="312"/>
      <c r="T19" s="312"/>
      <c r="U19" s="312"/>
      <c r="V19" s="312"/>
      <c r="W19" s="312"/>
      <c r="X19" s="312"/>
      <c r="Y19" s="312"/>
      <c r="Z19" s="312"/>
      <c r="AA19" s="730">
        <f t="shared" si="1"/>
        <v>0</v>
      </c>
      <c r="AB19" s="236">
        <f t="shared" si="0"/>
        <v>0</v>
      </c>
      <c r="AC19" s="577"/>
      <c r="AD19" s="57"/>
      <c r="AE19" s="57"/>
    </row>
    <row r="20" spans="1:31" ht="16.899999999999999" customHeight="1" thickBot="1">
      <c r="A20" s="258">
        <v>10</v>
      </c>
      <c r="B20" s="1756"/>
      <c r="C20" s="1751"/>
      <c r="D20" s="1758"/>
      <c r="E20" s="312" t="s">
        <v>39</v>
      </c>
      <c r="F20" s="729">
        <v>572</v>
      </c>
      <c r="G20" s="729">
        <v>17</v>
      </c>
      <c r="H20" s="312"/>
      <c r="I20" s="312">
        <v>15</v>
      </c>
      <c r="J20" s="312"/>
      <c r="K20" s="312">
        <v>1</v>
      </c>
      <c r="L20" s="729">
        <v>8</v>
      </c>
      <c r="M20" s="312"/>
      <c r="N20" s="277">
        <f>SUM(H20:M20)</f>
        <v>24</v>
      </c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312"/>
      <c r="Z20" s="312"/>
      <c r="AA20" s="730">
        <f t="shared" si="1"/>
        <v>0</v>
      </c>
      <c r="AB20" s="236">
        <f t="shared" si="0"/>
        <v>24</v>
      </c>
      <c r="AC20" s="577"/>
      <c r="AD20" s="57"/>
      <c r="AE20" s="57"/>
    </row>
    <row r="21" spans="1:31" ht="18" customHeight="1" thickBot="1">
      <c r="A21" s="258">
        <v>11</v>
      </c>
      <c r="B21" s="1756"/>
      <c r="C21" s="1752"/>
      <c r="D21" s="1759"/>
      <c r="E21" s="312" t="s">
        <v>39</v>
      </c>
      <c r="F21" s="729">
        <v>554</v>
      </c>
      <c r="G21" s="729">
        <v>6</v>
      </c>
      <c r="H21" s="312"/>
      <c r="I21" s="312"/>
      <c r="J21" s="312"/>
      <c r="K21" s="312"/>
      <c r="L21" s="729"/>
      <c r="M21" s="312"/>
      <c r="N21" s="277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312"/>
      <c r="Z21" s="312"/>
      <c r="AA21" s="730">
        <f t="shared" si="1"/>
        <v>0</v>
      </c>
      <c r="AB21" s="236">
        <f t="shared" si="0"/>
        <v>0</v>
      </c>
      <c r="AC21" s="577"/>
      <c r="AD21" s="57"/>
      <c r="AE21" s="57"/>
    </row>
    <row r="22" spans="1:31" ht="16.899999999999999" customHeight="1" thickBot="1">
      <c r="A22" s="258">
        <v>12</v>
      </c>
      <c r="B22" s="1748" t="s">
        <v>50</v>
      </c>
      <c r="C22" s="731"/>
      <c r="D22" s="1757" t="s">
        <v>275</v>
      </c>
      <c r="E22" s="312" t="s">
        <v>39</v>
      </c>
      <c r="F22" s="729">
        <v>549</v>
      </c>
      <c r="G22" s="729">
        <v>5</v>
      </c>
      <c r="H22" s="312">
        <v>30</v>
      </c>
      <c r="I22" s="312">
        <v>15</v>
      </c>
      <c r="J22" s="312"/>
      <c r="K22" s="312">
        <v>1</v>
      </c>
      <c r="L22" s="729">
        <v>3</v>
      </c>
      <c r="M22" s="312"/>
      <c r="N22" s="277">
        <f>SUM(H22:M22)</f>
        <v>49</v>
      </c>
      <c r="O22" s="312"/>
      <c r="P22" s="312"/>
      <c r="Q22" s="312"/>
      <c r="R22" s="312"/>
      <c r="S22" s="312"/>
      <c r="T22" s="312"/>
      <c r="U22" s="312"/>
      <c r="V22" s="312"/>
      <c r="W22" s="312"/>
      <c r="X22" s="312"/>
      <c r="Y22" s="312"/>
      <c r="Z22" s="312"/>
      <c r="AA22" s="730">
        <f t="shared" si="1"/>
        <v>0</v>
      </c>
      <c r="AB22" s="236">
        <f t="shared" si="0"/>
        <v>49</v>
      </c>
      <c r="AC22" s="629"/>
      <c r="AD22" s="57"/>
      <c r="AE22" s="57"/>
    </row>
    <row r="23" spans="1:31" ht="24" customHeight="1" thickBot="1">
      <c r="A23" s="258">
        <v>13</v>
      </c>
      <c r="B23" s="1749"/>
      <c r="C23" s="731"/>
      <c r="D23" s="1759"/>
      <c r="E23" s="312" t="s">
        <v>39</v>
      </c>
      <c r="F23" s="729">
        <v>573</v>
      </c>
      <c r="G23" s="729">
        <v>3</v>
      </c>
      <c r="H23" s="312"/>
      <c r="I23" s="312"/>
      <c r="J23" s="312"/>
      <c r="K23" s="312"/>
      <c r="L23" s="729"/>
      <c r="M23" s="312"/>
      <c r="N23" s="277"/>
      <c r="O23" s="312"/>
      <c r="P23" s="312"/>
      <c r="Q23" s="312"/>
      <c r="R23" s="312"/>
      <c r="S23" s="312"/>
      <c r="T23" s="312"/>
      <c r="U23" s="312"/>
      <c r="V23" s="312"/>
      <c r="W23" s="312"/>
      <c r="X23" s="312"/>
      <c r="Y23" s="312"/>
      <c r="Z23" s="312"/>
      <c r="AA23" s="730">
        <f t="shared" si="1"/>
        <v>0</v>
      </c>
      <c r="AB23" s="236">
        <f t="shared" si="0"/>
        <v>0</v>
      </c>
      <c r="AC23" s="629"/>
      <c r="AD23" s="57"/>
      <c r="AE23" s="57"/>
    </row>
    <row r="24" spans="1:31" s="885" customFormat="1" ht="24" customHeight="1" thickBot="1">
      <c r="A24" s="258">
        <v>14</v>
      </c>
      <c r="B24" s="1669" t="s">
        <v>209</v>
      </c>
      <c r="C24" s="973"/>
      <c r="D24" s="1757" t="s">
        <v>303</v>
      </c>
      <c r="E24" s="886" t="s">
        <v>47</v>
      </c>
      <c r="F24" s="886">
        <v>572</v>
      </c>
      <c r="G24" s="886">
        <v>24</v>
      </c>
      <c r="H24" s="312"/>
      <c r="I24" s="312"/>
      <c r="J24" s="312"/>
      <c r="K24" s="312"/>
      <c r="L24" s="729"/>
      <c r="M24" s="312"/>
      <c r="N24" s="277"/>
      <c r="O24" s="991">
        <v>30</v>
      </c>
      <c r="P24" s="312"/>
      <c r="Q24" s="312"/>
      <c r="R24" s="312"/>
      <c r="S24" s="312"/>
      <c r="T24" s="312"/>
      <c r="U24" s="312"/>
      <c r="V24" s="312"/>
      <c r="W24" s="312"/>
      <c r="X24" s="312"/>
      <c r="Y24" s="312"/>
      <c r="Z24" s="312"/>
      <c r="AA24" s="730">
        <f t="shared" si="1"/>
        <v>30</v>
      </c>
      <c r="AB24" s="236">
        <f t="shared" si="0"/>
        <v>30</v>
      </c>
      <c r="AC24" s="974"/>
      <c r="AD24" s="57"/>
      <c r="AE24" s="57"/>
    </row>
    <row r="25" spans="1:31" s="885" customFormat="1" ht="24" customHeight="1" thickBot="1">
      <c r="A25" s="258">
        <v>15</v>
      </c>
      <c r="B25" s="1762"/>
      <c r="C25" s="973"/>
      <c r="D25" s="1758"/>
      <c r="E25" s="886" t="s">
        <v>47</v>
      </c>
      <c r="F25" s="886">
        <v>574</v>
      </c>
      <c r="G25" s="886">
        <v>23</v>
      </c>
      <c r="H25" s="312"/>
      <c r="I25" s="312"/>
      <c r="J25" s="312"/>
      <c r="K25" s="312"/>
      <c r="L25" s="729"/>
      <c r="M25" s="312"/>
      <c r="N25" s="277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2"/>
      <c r="AA25" s="730">
        <f t="shared" si="1"/>
        <v>0</v>
      </c>
      <c r="AB25" s="236">
        <f t="shared" si="0"/>
        <v>0</v>
      </c>
      <c r="AC25" s="974"/>
      <c r="AD25" s="57"/>
      <c r="AE25" s="57"/>
    </row>
    <row r="26" spans="1:31" s="885" customFormat="1" ht="24" customHeight="1" thickBot="1">
      <c r="A26" s="258">
        <v>16</v>
      </c>
      <c r="B26" s="1670"/>
      <c r="C26" s="973"/>
      <c r="D26" s="1759"/>
      <c r="E26" s="886" t="s">
        <v>47</v>
      </c>
      <c r="F26" s="886">
        <v>576</v>
      </c>
      <c r="G26" s="886">
        <v>23</v>
      </c>
      <c r="H26" s="312"/>
      <c r="I26" s="312"/>
      <c r="J26" s="312"/>
      <c r="K26" s="312"/>
      <c r="L26" s="729"/>
      <c r="M26" s="312"/>
      <c r="N26" s="277"/>
      <c r="O26" s="312"/>
      <c r="P26" s="312"/>
      <c r="Q26" s="312"/>
      <c r="R26" s="312"/>
      <c r="S26" s="312"/>
      <c r="T26" s="312"/>
      <c r="U26" s="312"/>
      <c r="V26" s="312"/>
      <c r="W26" s="312"/>
      <c r="X26" s="312"/>
      <c r="Y26" s="312"/>
      <c r="Z26" s="312"/>
      <c r="AA26" s="730">
        <f t="shared" si="1"/>
        <v>0</v>
      </c>
      <c r="AB26" s="236">
        <f t="shared" si="0"/>
        <v>0</v>
      </c>
      <c r="AC26" s="974"/>
      <c r="AD26" s="57"/>
      <c r="AE26" s="57"/>
    </row>
    <row r="27" spans="1:31" s="62" customFormat="1" ht="43.15" customHeight="1" thickBot="1">
      <c r="A27" s="387">
        <v>17</v>
      </c>
      <c r="B27" s="728" t="s">
        <v>209</v>
      </c>
      <c r="C27" s="163"/>
      <c r="D27" s="1202" t="s">
        <v>226</v>
      </c>
      <c r="E27" s="347" t="s">
        <v>37</v>
      </c>
      <c r="F27" s="347">
        <v>583</v>
      </c>
      <c r="G27" s="347">
        <v>21</v>
      </c>
      <c r="H27" s="195"/>
      <c r="I27" s="195"/>
      <c r="J27" s="195"/>
      <c r="K27" s="195"/>
      <c r="L27" s="195"/>
      <c r="M27" s="195"/>
      <c r="N27" s="277"/>
      <c r="O27" s="347">
        <v>30</v>
      </c>
      <c r="P27" s="347">
        <v>15</v>
      </c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730">
        <f t="shared" si="1"/>
        <v>45</v>
      </c>
      <c r="AB27" s="236">
        <f t="shared" si="0"/>
        <v>45</v>
      </c>
    </row>
    <row r="28" spans="1:31" s="62" customFormat="1" ht="55.5" customHeight="1" thickBot="1">
      <c r="A28" s="387">
        <v>18</v>
      </c>
      <c r="B28" s="756" t="s">
        <v>50</v>
      </c>
      <c r="C28" s="758" t="s">
        <v>180</v>
      </c>
      <c r="D28" s="1203" t="s">
        <v>179</v>
      </c>
      <c r="E28" s="760" t="s">
        <v>37</v>
      </c>
      <c r="F28" s="758">
        <v>570</v>
      </c>
      <c r="G28" s="761">
        <v>16</v>
      </c>
      <c r="H28" s="760">
        <v>30</v>
      </c>
      <c r="I28" s="760">
        <v>30</v>
      </c>
      <c r="J28" s="794"/>
      <c r="K28" s="760">
        <v>1</v>
      </c>
      <c r="L28" s="760">
        <v>5</v>
      </c>
      <c r="M28" s="795"/>
      <c r="N28" s="1008">
        <f>SUM(H28:M28)</f>
        <v>66</v>
      </c>
      <c r="O28" s="796"/>
      <c r="P28" s="797"/>
      <c r="Q28" s="797"/>
      <c r="R28" s="797"/>
      <c r="S28" s="797"/>
      <c r="T28" s="797"/>
      <c r="U28" s="797"/>
      <c r="V28" s="797"/>
      <c r="W28" s="797"/>
      <c r="X28" s="797"/>
      <c r="Y28" s="797"/>
      <c r="Z28" s="797"/>
      <c r="AA28" s="1009">
        <f t="shared" si="1"/>
        <v>0</v>
      </c>
      <c r="AB28" s="236">
        <f t="shared" si="0"/>
        <v>66</v>
      </c>
      <c r="AC28" s="417"/>
    </row>
    <row r="29" spans="1:31" ht="19.5" thickBot="1">
      <c r="A29" s="493"/>
      <c r="B29" s="145" t="s">
        <v>2</v>
      </c>
      <c r="C29" s="531"/>
      <c r="D29" s="531"/>
      <c r="E29" s="532"/>
      <c r="F29" s="532"/>
      <c r="G29" s="499"/>
      <c r="H29" s="499">
        <f>SUM(H14:H28)</f>
        <v>120</v>
      </c>
      <c r="I29" s="499">
        <f>SUM(I14:I28)</f>
        <v>105</v>
      </c>
      <c r="J29" s="499"/>
      <c r="K29" s="499">
        <f>SUM(K14:K28)</f>
        <v>5</v>
      </c>
      <c r="L29" s="499">
        <f>SUM(L14:L28)</f>
        <v>27</v>
      </c>
      <c r="M29" s="499"/>
      <c r="N29" s="112">
        <f>SUM(H29:M29)</f>
        <v>257</v>
      </c>
      <c r="O29" s="499">
        <f>SUM(O11:O28)</f>
        <v>60</v>
      </c>
      <c r="P29" s="499">
        <f>SUM(P11:P28)</f>
        <v>15</v>
      </c>
      <c r="Q29" s="499"/>
      <c r="R29" s="499"/>
      <c r="S29" s="499"/>
      <c r="T29" s="499"/>
      <c r="U29" s="499"/>
      <c r="V29" s="499"/>
      <c r="W29" s="499"/>
      <c r="X29" s="499"/>
      <c r="Y29" s="499">
        <f>SUM(Y11:Y28)</f>
        <v>200</v>
      </c>
      <c r="Z29" s="499"/>
      <c r="AA29" s="499">
        <f>SUM(O29:Z29)</f>
        <v>275</v>
      </c>
      <c r="AB29" s="240">
        <f t="shared" si="0"/>
        <v>532</v>
      </c>
      <c r="AC29" s="286"/>
    </row>
    <row r="30" spans="1:31" ht="25.9" customHeight="1">
      <c r="H30" s="534"/>
      <c r="AB30" s="707"/>
    </row>
    <row r="31" spans="1:31" ht="17.45" customHeight="1"/>
    <row r="32" spans="1:31" ht="18.75">
      <c r="B32" s="1576" t="s">
        <v>247</v>
      </c>
      <c r="C32" s="1577"/>
      <c r="D32" s="1577"/>
      <c r="E32" s="1577"/>
      <c r="F32" s="1577"/>
      <c r="G32" s="1577"/>
      <c r="H32" s="1577"/>
      <c r="I32" s="1577"/>
      <c r="J32" s="1577"/>
      <c r="K32" s="1577"/>
      <c r="L32" s="37"/>
      <c r="M32" s="37"/>
      <c r="N32" s="37"/>
      <c r="O32" s="37"/>
      <c r="P32" s="978"/>
      <c r="Q32" s="978"/>
      <c r="R32" s="57"/>
      <c r="S32" s="57"/>
      <c r="T32" s="57"/>
      <c r="U32" s="57"/>
    </row>
    <row r="33" spans="2:21" ht="18.75">
      <c r="B33" s="272"/>
      <c r="C33" s="533"/>
      <c r="D33" s="533"/>
      <c r="E33" s="533"/>
      <c r="F33" s="533"/>
      <c r="G33" s="533"/>
      <c r="H33" s="533"/>
      <c r="I33" s="533"/>
      <c r="J33" s="533"/>
      <c r="K33" s="533"/>
      <c r="P33" s="57"/>
      <c r="Q33" s="336"/>
      <c r="R33" s="336"/>
      <c r="S33" s="336"/>
      <c r="T33" s="57"/>
      <c r="U33" s="57"/>
    </row>
    <row r="34" spans="2:21" ht="17.25" customHeight="1">
      <c r="B34" s="1578" t="s">
        <v>404</v>
      </c>
      <c r="C34" s="1578"/>
      <c r="D34" s="1578"/>
      <c r="E34" s="1578"/>
      <c r="F34" s="1578"/>
      <c r="G34" s="1578"/>
      <c r="H34" s="1578"/>
      <c r="I34" s="1578"/>
      <c r="J34" s="533"/>
      <c r="K34" s="533"/>
      <c r="P34" s="57"/>
      <c r="Q34" s="336"/>
      <c r="R34" s="336"/>
      <c r="S34" s="336"/>
      <c r="T34" s="57"/>
      <c r="U34" s="57"/>
    </row>
    <row r="35" spans="2:21" ht="18.75">
      <c r="B35" s="533"/>
      <c r="C35" s="533"/>
      <c r="D35" s="533"/>
      <c r="E35" s="533"/>
      <c r="F35" s="533"/>
      <c r="G35" s="533"/>
      <c r="H35" s="533"/>
      <c r="I35" s="533"/>
      <c r="J35" s="533"/>
      <c r="K35" s="533"/>
      <c r="P35" s="57"/>
      <c r="Q35" s="336"/>
      <c r="R35" s="336"/>
      <c r="S35" s="336"/>
      <c r="T35" s="57"/>
      <c r="U35" s="57"/>
    </row>
    <row r="36" spans="2:21">
      <c r="P36" s="57"/>
      <c r="Q36" s="57"/>
      <c r="R36" s="57"/>
      <c r="S36" s="57"/>
      <c r="T36" s="57"/>
      <c r="U36" s="57"/>
    </row>
  </sheetData>
  <mergeCells count="26">
    <mergeCell ref="B11:B13"/>
    <mergeCell ref="D11:D13"/>
    <mergeCell ref="D22:D23"/>
    <mergeCell ref="B22:B23"/>
    <mergeCell ref="B32:K32"/>
    <mergeCell ref="B24:B26"/>
    <mergeCell ref="D24:D26"/>
    <mergeCell ref="B14:B17"/>
    <mergeCell ref="C14:C17"/>
    <mergeCell ref="D14:D17"/>
    <mergeCell ref="B34:I34"/>
    <mergeCell ref="B18:B21"/>
    <mergeCell ref="D18:D21"/>
    <mergeCell ref="C18:C21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H5:N8"/>
    <mergeCell ref="O5:AB8"/>
  </mergeCells>
  <pageMargins left="0.70866141732283472" right="0.70866141732283472" top="0.74803149606299213" bottom="0.74803149606299213" header="0.31496062992125984" footer="0.31496062992125984"/>
  <pageSetup paperSize="9" scale="54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6"/>
  <sheetViews>
    <sheetView topLeftCell="A9" zoomScale="70" zoomScaleNormal="70" workbookViewId="0">
      <selection activeCell="AE16" sqref="AE16"/>
    </sheetView>
  </sheetViews>
  <sheetFormatPr defaultColWidth="8.85546875" defaultRowHeight="18.75"/>
  <cols>
    <col min="1" max="1" width="3.5703125" style="344" customWidth="1"/>
    <col min="2" max="2" width="20.42578125" style="344" customWidth="1"/>
    <col min="3" max="3" width="15.5703125" style="344" customWidth="1"/>
    <col min="4" max="4" width="32.140625" style="144" customWidth="1"/>
    <col min="5" max="5" width="6.28515625" style="344" customWidth="1"/>
    <col min="6" max="6" width="10.140625" style="344" bestFit="1" customWidth="1"/>
    <col min="7" max="7" width="5.85546875" style="344" customWidth="1"/>
    <col min="8" max="9" width="5.7109375" style="344" customWidth="1"/>
    <col min="10" max="10" width="3.85546875" style="344" customWidth="1"/>
    <col min="11" max="11" width="4" style="344" customWidth="1"/>
    <col min="12" max="12" width="3.42578125" style="344" customWidth="1"/>
    <col min="13" max="13" width="4.7109375" style="344" customWidth="1"/>
    <col min="14" max="14" width="5.140625" style="344" customWidth="1"/>
    <col min="15" max="15" width="6.7109375" style="344" customWidth="1"/>
    <col min="16" max="16" width="5.7109375" style="344" customWidth="1"/>
    <col min="17" max="17" width="3.5703125" style="344" bestFit="1" customWidth="1"/>
    <col min="18" max="18" width="4" style="344" bestFit="1" customWidth="1"/>
    <col min="19" max="19" width="3.5703125" style="344" bestFit="1" customWidth="1"/>
    <col min="20" max="20" width="3.140625" style="344" customWidth="1"/>
    <col min="21" max="21" width="3.42578125" style="344" customWidth="1"/>
    <col min="22" max="22" width="5.28515625" style="344" customWidth="1"/>
    <col min="23" max="23" width="3.7109375" style="344" customWidth="1"/>
    <col min="24" max="24" width="3.85546875" style="344" customWidth="1"/>
    <col min="25" max="25" width="5" style="344" customWidth="1"/>
    <col min="26" max="26" width="4.7109375" style="344" customWidth="1"/>
    <col min="27" max="27" width="6.140625" style="344" bestFit="1" customWidth="1"/>
    <col min="28" max="28" width="6.85546875" style="344" customWidth="1"/>
    <col min="29" max="29" width="6.7109375" style="344" customWidth="1"/>
    <col min="30" max="16384" width="8.85546875" style="344"/>
  </cols>
  <sheetData>
    <row r="2" spans="1:30" ht="18.75" customHeight="1">
      <c r="A2" s="1579" t="s">
        <v>264</v>
      </c>
      <c r="B2" s="1579"/>
      <c r="C2" s="1579"/>
      <c r="D2" s="1579"/>
      <c r="E2" s="1579"/>
      <c r="F2" s="1579"/>
      <c r="G2" s="1579"/>
      <c r="H2" s="1579"/>
      <c r="I2" s="1579"/>
      <c r="J2" s="1579"/>
      <c r="K2" s="1579"/>
      <c r="L2" s="1579"/>
      <c r="M2" s="1579"/>
      <c r="N2" s="1579"/>
      <c r="O2" s="1579"/>
      <c r="P2" s="1579"/>
      <c r="Q2" s="1579"/>
      <c r="R2" s="1579"/>
      <c r="S2" s="1579"/>
      <c r="T2" s="1579"/>
      <c r="U2" s="1579"/>
      <c r="V2" s="1579"/>
      <c r="W2" s="1579"/>
      <c r="X2" s="1579"/>
      <c r="Y2" s="1579"/>
      <c r="Z2" s="1579"/>
      <c r="AA2" s="1579"/>
      <c r="AB2" s="1579"/>
    </row>
    <row r="3" spans="1:30" ht="27" customHeight="1">
      <c r="A3" s="1579" t="s">
        <v>246</v>
      </c>
      <c r="B3" s="1579"/>
      <c r="C3" s="1579"/>
      <c r="D3" s="1579"/>
      <c r="E3" s="1579"/>
      <c r="F3" s="1579"/>
      <c r="G3" s="1579"/>
      <c r="H3" s="1579"/>
      <c r="I3" s="1579"/>
      <c r="J3" s="1579"/>
      <c r="K3" s="1579"/>
      <c r="L3" s="1579"/>
      <c r="M3" s="1579"/>
      <c r="N3" s="1579"/>
      <c r="O3" s="1579"/>
      <c r="P3" s="1579"/>
      <c r="Q3" s="1579"/>
      <c r="R3" s="1579"/>
      <c r="S3" s="1579"/>
      <c r="T3" s="1579"/>
      <c r="U3" s="1579"/>
      <c r="V3" s="1579"/>
      <c r="W3" s="1579"/>
      <c r="X3" s="1579"/>
      <c r="Y3" s="1579"/>
      <c r="Z3" s="1579"/>
      <c r="AA3" s="1579"/>
      <c r="AB3" s="1579"/>
    </row>
    <row r="4" spans="1:30" ht="49.15" customHeight="1" thickBot="1">
      <c r="A4" s="1764" t="s">
        <v>412</v>
      </c>
      <c r="B4" s="1764"/>
      <c r="C4" s="1764"/>
      <c r="D4" s="1764"/>
      <c r="E4" s="1764"/>
      <c r="F4" s="1764"/>
      <c r="G4" s="1764"/>
      <c r="H4" s="1764"/>
      <c r="I4" s="1764"/>
      <c r="J4" s="1764"/>
      <c r="K4" s="1764"/>
      <c r="L4" s="1764"/>
      <c r="M4" s="1764"/>
      <c r="N4" s="1764"/>
      <c r="O4" s="1764"/>
      <c r="P4" s="1764"/>
      <c r="Q4" s="1764"/>
      <c r="R4" s="1764"/>
      <c r="S4" s="1764"/>
      <c r="T4" s="1764"/>
      <c r="U4" s="1764"/>
      <c r="V4" s="1764"/>
      <c r="W4" s="1764"/>
      <c r="X4" s="1764"/>
      <c r="Y4" s="1764"/>
      <c r="Z4" s="1764"/>
      <c r="AA4" s="1764"/>
      <c r="AB4" s="1764"/>
    </row>
    <row r="5" spans="1:30" ht="12.75" customHeight="1">
      <c r="A5" s="1581" t="s">
        <v>14</v>
      </c>
      <c r="B5" s="1584" t="s">
        <v>15</v>
      </c>
      <c r="C5" s="1584" t="s">
        <v>16</v>
      </c>
      <c r="D5" s="1765" t="s">
        <v>17</v>
      </c>
      <c r="E5" s="1581" t="s">
        <v>18</v>
      </c>
      <c r="F5" s="1581" t="s">
        <v>19</v>
      </c>
      <c r="G5" s="1581" t="s">
        <v>20</v>
      </c>
      <c r="H5" s="1561" t="s">
        <v>12</v>
      </c>
      <c r="I5" s="1562"/>
      <c r="J5" s="1562"/>
      <c r="K5" s="1562"/>
      <c r="L5" s="1562"/>
      <c r="M5" s="1562"/>
      <c r="N5" s="1563"/>
      <c r="O5" s="1570" t="s">
        <v>13</v>
      </c>
      <c r="P5" s="1562"/>
      <c r="Q5" s="1562"/>
      <c r="R5" s="1562"/>
      <c r="S5" s="1562"/>
      <c r="T5" s="1562"/>
      <c r="U5" s="1562"/>
      <c r="V5" s="1562"/>
      <c r="W5" s="1562"/>
      <c r="X5" s="1562"/>
      <c r="Y5" s="1562"/>
      <c r="Z5" s="1562"/>
      <c r="AA5" s="1562"/>
      <c r="AB5" s="1571"/>
    </row>
    <row r="6" spans="1:30" ht="3.75" customHeight="1" thickBot="1">
      <c r="A6" s="1582"/>
      <c r="B6" s="1585"/>
      <c r="C6" s="1585"/>
      <c r="D6" s="1766"/>
      <c r="E6" s="1582"/>
      <c r="F6" s="1582"/>
      <c r="G6" s="1582"/>
      <c r="H6" s="1564"/>
      <c r="I6" s="1565"/>
      <c r="J6" s="1565"/>
      <c r="K6" s="1565"/>
      <c r="L6" s="1565"/>
      <c r="M6" s="1565"/>
      <c r="N6" s="1566"/>
      <c r="O6" s="1572"/>
      <c r="P6" s="1565"/>
      <c r="Q6" s="1565"/>
      <c r="R6" s="1565"/>
      <c r="S6" s="1565"/>
      <c r="T6" s="1565"/>
      <c r="U6" s="1565"/>
      <c r="V6" s="1565"/>
      <c r="W6" s="1565"/>
      <c r="X6" s="1565"/>
      <c r="Y6" s="1565"/>
      <c r="Z6" s="1565"/>
      <c r="AA6" s="1565"/>
      <c r="AB6" s="1573"/>
    </row>
    <row r="7" spans="1:30" ht="2.25" hidden="1" customHeight="1">
      <c r="A7" s="1582"/>
      <c r="B7" s="1585"/>
      <c r="C7" s="1585"/>
      <c r="D7" s="1766"/>
      <c r="E7" s="1582"/>
      <c r="F7" s="1582"/>
      <c r="G7" s="1582"/>
      <c r="H7" s="1564"/>
      <c r="I7" s="1565"/>
      <c r="J7" s="1565"/>
      <c r="K7" s="1565"/>
      <c r="L7" s="1565"/>
      <c r="M7" s="1565"/>
      <c r="N7" s="1566"/>
      <c r="O7" s="1572"/>
      <c r="P7" s="1565"/>
      <c r="Q7" s="1565"/>
      <c r="R7" s="1565"/>
      <c r="S7" s="1565"/>
      <c r="T7" s="1565"/>
      <c r="U7" s="1565"/>
      <c r="V7" s="1565"/>
      <c r="W7" s="1565"/>
      <c r="X7" s="1565"/>
      <c r="Y7" s="1565"/>
      <c r="Z7" s="1565"/>
      <c r="AA7" s="1565"/>
      <c r="AB7" s="1573"/>
    </row>
    <row r="8" spans="1:30" ht="13.5" hidden="1" customHeight="1">
      <c r="A8" s="1582"/>
      <c r="B8" s="1585"/>
      <c r="C8" s="1585"/>
      <c r="D8" s="1766"/>
      <c r="E8" s="1582"/>
      <c r="F8" s="1582"/>
      <c r="G8" s="1582"/>
      <c r="H8" s="1567"/>
      <c r="I8" s="1568"/>
      <c r="J8" s="1568"/>
      <c r="K8" s="1568"/>
      <c r="L8" s="1568"/>
      <c r="M8" s="1568"/>
      <c r="N8" s="1569"/>
      <c r="O8" s="1574"/>
      <c r="P8" s="1568"/>
      <c r="Q8" s="1568"/>
      <c r="R8" s="1568"/>
      <c r="S8" s="1568"/>
      <c r="T8" s="1568"/>
      <c r="U8" s="1568"/>
      <c r="V8" s="1568"/>
      <c r="W8" s="1568"/>
      <c r="X8" s="1568"/>
      <c r="Y8" s="1568"/>
      <c r="Z8" s="1568"/>
      <c r="AA8" s="1568"/>
      <c r="AB8" s="1575"/>
    </row>
    <row r="9" spans="1:30" ht="118.5" customHeight="1" thickBot="1">
      <c r="A9" s="1583"/>
      <c r="B9" s="1586"/>
      <c r="C9" s="1586"/>
      <c r="D9" s="1767"/>
      <c r="E9" s="1583"/>
      <c r="F9" s="1583"/>
      <c r="G9" s="1583"/>
      <c r="H9" s="39" t="s">
        <v>21</v>
      </c>
      <c r="I9" s="39" t="s">
        <v>22</v>
      </c>
      <c r="J9" s="39" t="s">
        <v>23</v>
      </c>
      <c r="K9" s="39" t="s">
        <v>24</v>
      </c>
      <c r="L9" s="39" t="s">
        <v>25</v>
      </c>
      <c r="M9" s="39" t="s">
        <v>6</v>
      </c>
      <c r="N9" s="39" t="s">
        <v>26</v>
      </c>
      <c r="O9" s="39" t="s">
        <v>21</v>
      </c>
      <c r="P9" s="39" t="s">
        <v>22</v>
      </c>
      <c r="Q9" s="39" t="s">
        <v>27</v>
      </c>
      <c r="R9" s="39" t="s">
        <v>28</v>
      </c>
      <c r="S9" s="39" t="s">
        <v>25</v>
      </c>
      <c r="T9" s="39" t="s">
        <v>6</v>
      </c>
      <c r="U9" s="39" t="s">
        <v>29</v>
      </c>
      <c r="V9" s="39" t="s">
        <v>7</v>
      </c>
      <c r="W9" s="39" t="s">
        <v>8</v>
      </c>
      <c r="X9" s="39" t="s">
        <v>9</v>
      </c>
      <c r="Y9" s="39" t="s">
        <v>10</v>
      </c>
      <c r="Z9" s="39" t="s">
        <v>11</v>
      </c>
      <c r="AA9" s="39" t="s">
        <v>26</v>
      </c>
      <c r="AB9" s="39" t="s">
        <v>0</v>
      </c>
      <c r="AC9" s="558"/>
      <c r="AD9" s="57"/>
    </row>
    <row r="10" spans="1:30" ht="15.75" thickBot="1">
      <c r="A10" s="550">
        <v>1</v>
      </c>
      <c r="B10" s="551">
        <v>2</v>
      </c>
      <c r="C10" s="551">
        <v>3</v>
      </c>
      <c r="D10" s="551">
        <v>4</v>
      </c>
      <c r="E10" s="551">
        <v>5</v>
      </c>
      <c r="F10" s="551">
        <v>6</v>
      </c>
      <c r="G10" s="551">
        <v>7</v>
      </c>
      <c r="H10" s="551">
        <v>8</v>
      </c>
      <c r="I10" s="551">
        <v>9</v>
      </c>
      <c r="J10" s="551">
        <v>10</v>
      </c>
      <c r="K10" s="551">
        <v>11</v>
      </c>
      <c r="L10" s="551">
        <v>12</v>
      </c>
      <c r="M10" s="551">
        <v>13</v>
      </c>
      <c r="N10" s="551">
        <v>14</v>
      </c>
      <c r="O10" s="551">
        <v>15</v>
      </c>
      <c r="P10" s="551">
        <v>16</v>
      </c>
      <c r="Q10" s="551">
        <v>17</v>
      </c>
      <c r="R10" s="551">
        <v>18</v>
      </c>
      <c r="S10" s="551">
        <v>19</v>
      </c>
      <c r="T10" s="551">
        <v>20</v>
      </c>
      <c r="U10" s="551">
        <v>21</v>
      </c>
      <c r="V10" s="551">
        <v>22</v>
      </c>
      <c r="W10" s="551">
        <v>23</v>
      </c>
      <c r="X10" s="551">
        <v>24</v>
      </c>
      <c r="Y10" s="551">
        <v>25</v>
      </c>
      <c r="Z10" s="551">
        <v>26</v>
      </c>
      <c r="AA10" s="551">
        <v>27</v>
      </c>
      <c r="AB10" s="552">
        <v>28</v>
      </c>
    </row>
    <row r="11" spans="1:30" ht="49.5" customHeight="1">
      <c r="A11" s="556">
        <v>1</v>
      </c>
      <c r="B11" s="768" t="s">
        <v>127</v>
      </c>
      <c r="C11" s="560"/>
      <c r="D11" s="1189" t="s">
        <v>202</v>
      </c>
      <c r="E11" s="948" t="s">
        <v>39</v>
      </c>
      <c r="F11" s="948">
        <v>629</v>
      </c>
      <c r="G11" s="948">
        <v>30</v>
      </c>
      <c r="H11" s="542"/>
      <c r="I11" s="542">
        <v>30</v>
      </c>
      <c r="J11" s="538"/>
      <c r="K11" s="544"/>
      <c r="L11" s="546"/>
      <c r="M11" s="539"/>
      <c r="N11" s="547">
        <f>SUM(H11:M11)</f>
        <v>30</v>
      </c>
      <c r="O11" s="539"/>
      <c r="P11" s="539"/>
      <c r="Q11" s="539"/>
      <c r="R11" s="539"/>
      <c r="S11" s="539"/>
      <c r="T11" s="539"/>
      <c r="U11" s="539"/>
      <c r="V11" s="539"/>
      <c r="W11" s="539"/>
      <c r="X11" s="539"/>
      <c r="Y11" s="539"/>
      <c r="Z11" s="539"/>
      <c r="AA11" s="548"/>
      <c r="AB11" s="955">
        <f>N11+AA11</f>
        <v>30</v>
      </c>
      <c r="AC11" s="301"/>
    </row>
    <row r="12" spans="1:30" ht="39" customHeight="1">
      <c r="A12" s="564">
        <v>2</v>
      </c>
      <c r="B12" s="767" t="s">
        <v>127</v>
      </c>
      <c r="C12" s="555"/>
      <c r="D12" s="1195" t="s">
        <v>147</v>
      </c>
      <c r="E12" s="948" t="s">
        <v>39</v>
      </c>
      <c r="F12" s="948">
        <v>525</v>
      </c>
      <c r="G12" s="947">
        <v>25</v>
      </c>
      <c r="H12" s="347"/>
      <c r="I12" s="347">
        <v>30</v>
      </c>
      <c r="J12" s="159"/>
      <c r="K12" s="565"/>
      <c r="L12" s="546"/>
      <c r="M12" s="539"/>
      <c r="N12" s="547">
        <f>SUM(H12:M12)</f>
        <v>30</v>
      </c>
      <c r="O12" s="539"/>
      <c r="P12" s="539"/>
      <c r="Q12" s="539"/>
      <c r="R12" s="539"/>
      <c r="S12" s="539"/>
      <c r="T12" s="539"/>
      <c r="U12" s="539"/>
      <c r="V12" s="539"/>
      <c r="W12" s="539"/>
      <c r="X12" s="539"/>
      <c r="Y12" s="539"/>
      <c r="Z12" s="539"/>
      <c r="AA12" s="548"/>
      <c r="AB12" s="549">
        <f>N12+AA12</f>
        <v>30</v>
      </c>
      <c r="AC12" s="301"/>
    </row>
    <row r="13" spans="1:30" ht="32.450000000000003" customHeight="1">
      <c r="A13" s="258">
        <v>3</v>
      </c>
      <c r="B13" s="1664" t="s">
        <v>127</v>
      </c>
      <c r="C13" s="755"/>
      <c r="D13" s="1700" t="s">
        <v>187</v>
      </c>
      <c r="E13" s="347" t="s">
        <v>47</v>
      </c>
      <c r="F13" s="347">
        <v>965</v>
      </c>
      <c r="G13" s="347">
        <v>24</v>
      </c>
      <c r="H13" s="764"/>
      <c r="I13" s="764"/>
      <c r="J13" s="759"/>
      <c r="K13" s="757"/>
      <c r="L13" s="757"/>
      <c r="M13" s="249"/>
      <c r="N13" s="267"/>
      <c r="O13" s="764">
        <v>30</v>
      </c>
      <c r="P13" s="757">
        <v>15</v>
      </c>
      <c r="Q13" s="759"/>
      <c r="R13" s="757"/>
      <c r="S13" s="634"/>
      <c r="T13" s="393"/>
      <c r="U13" s="393"/>
      <c r="V13" s="393"/>
      <c r="W13" s="393"/>
      <c r="X13" s="393"/>
      <c r="Y13" s="393"/>
      <c r="Z13" s="778"/>
      <c r="AA13" s="285">
        <f t="shared" ref="AA13:AA20" si="0">SUM(O13:Z13)</f>
        <v>45</v>
      </c>
      <c r="AB13" s="549">
        <f t="shared" ref="AB13:AB20" si="1">N13+AA13</f>
        <v>45</v>
      </c>
      <c r="AC13" s="543"/>
    </row>
    <row r="14" spans="1:30" ht="25.15" customHeight="1">
      <c r="A14" s="843">
        <v>4</v>
      </c>
      <c r="B14" s="1666"/>
      <c r="C14" s="586"/>
      <c r="D14" s="1701"/>
      <c r="E14" s="764" t="s">
        <v>47</v>
      </c>
      <c r="F14" s="764" t="s">
        <v>254</v>
      </c>
      <c r="G14" s="764">
        <v>30</v>
      </c>
      <c r="H14" s="586"/>
      <c r="I14" s="586"/>
      <c r="J14" s="586"/>
      <c r="K14" s="586"/>
      <c r="L14" s="586"/>
      <c r="M14" s="586"/>
      <c r="N14" s="586"/>
      <c r="O14" s="757"/>
      <c r="P14" s="764">
        <v>15</v>
      </c>
      <c r="Q14" s="759"/>
      <c r="R14" s="757"/>
      <c r="S14" s="393"/>
      <c r="T14" s="440"/>
      <c r="U14" s="440"/>
      <c r="V14" s="440"/>
      <c r="W14" s="440"/>
      <c r="X14" s="440"/>
      <c r="Y14" s="248"/>
      <c r="Z14" s="778"/>
      <c r="AA14" s="285">
        <f t="shared" si="0"/>
        <v>15</v>
      </c>
      <c r="AB14" s="549">
        <f t="shared" si="1"/>
        <v>15</v>
      </c>
    </row>
    <row r="15" spans="1:30" s="848" customFormat="1" ht="44.25" customHeight="1">
      <c r="A15" s="258">
        <v>5</v>
      </c>
      <c r="B15" s="654" t="s">
        <v>204</v>
      </c>
      <c r="C15" s="847"/>
      <c r="D15" s="554" t="s">
        <v>186</v>
      </c>
      <c r="E15" s="786" t="s">
        <v>37</v>
      </c>
      <c r="F15" s="786">
        <v>741</v>
      </c>
      <c r="G15" s="786">
        <v>21</v>
      </c>
      <c r="H15" s="847"/>
      <c r="I15" s="847"/>
      <c r="J15" s="786"/>
      <c r="K15" s="786"/>
      <c r="L15" s="786"/>
      <c r="M15" s="786"/>
      <c r="N15" s="786"/>
      <c r="O15" s="786">
        <v>30</v>
      </c>
      <c r="P15" s="786">
        <v>15</v>
      </c>
      <c r="Q15" s="786"/>
      <c r="R15" s="786"/>
      <c r="S15" s="90"/>
      <c r="T15" s="312"/>
      <c r="U15" s="312"/>
      <c r="V15" s="312"/>
      <c r="W15" s="312"/>
      <c r="X15" s="832"/>
      <c r="Y15" s="832"/>
      <c r="Z15" s="778"/>
      <c r="AA15" s="285">
        <f t="shared" si="0"/>
        <v>45</v>
      </c>
      <c r="AB15" s="549">
        <f t="shared" si="1"/>
        <v>45</v>
      </c>
    </row>
    <row r="16" spans="1:30" s="848" customFormat="1" ht="40.9" customHeight="1">
      <c r="A16" s="553">
        <v>6</v>
      </c>
      <c r="B16" s="767" t="s">
        <v>182</v>
      </c>
      <c r="C16" s="738"/>
      <c r="D16" s="775" t="s">
        <v>251</v>
      </c>
      <c r="E16" s="786" t="s">
        <v>37</v>
      </c>
      <c r="F16" s="786">
        <v>583</v>
      </c>
      <c r="G16" s="786">
        <v>21</v>
      </c>
      <c r="H16" s="738"/>
      <c r="I16" s="738"/>
      <c r="J16" s="738"/>
      <c r="K16" s="738"/>
      <c r="L16" s="771"/>
      <c r="M16" s="204"/>
      <c r="N16" s="776"/>
      <c r="O16" s="776">
        <v>30</v>
      </c>
      <c r="P16" s="738">
        <v>30</v>
      </c>
      <c r="Q16" s="738"/>
      <c r="R16" s="738"/>
      <c r="S16" s="312"/>
      <c r="T16" s="738"/>
      <c r="U16" s="738"/>
      <c r="V16" s="738"/>
      <c r="W16" s="776"/>
      <c r="X16" s="776"/>
      <c r="Y16" s="776"/>
      <c r="Z16" s="776"/>
      <c r="AA16" s="234">
        <f t="shared" si="0"/>
        <v>60</v>
      </c>
      <c r="AB16" s="549">
        <f t="shared" si="1"/>
        <v>60</v>
      </c>
    </row>
    <row r="17" spans="1:29" s="848" customFormat="1" ht="40.9" customHeight="1">
      <c r="A17" s="553">
        <v>7</v>
      </c>
      <c r="B17" s="654" t="s">
        <v>201</v>
      </c>
      <c r="C17" s="849"/>
      <c r="D17" s="654" t="s">
        <v>128</v>
      </c>
      <c r="E17" s="347" t="s">
        <v>44</v>
      </c>
      <c r="F17" s="347" t="s">
        <v>283</v>
      </c>
      <c r="G17" s="347">
        <v>6</v>
      </c>
      <c r="H17" s="347"/>
      <c r="I17" s="347"/>
      <c r="J17" s="347"/>
      <c r="K17" s="778"/>
      <c r="L17" s="798"/>
      <c r="M17" s="798"/>
      <c r="N17" s="832"/>
      <c r="O17" s="347">
        <v>24</v>
      </c>
      <c r="P17" s="347"/>
      <c r="Q17" s="347"/>
      <c r="R17" s="347"/>
      <c r="S17" s="312"/>
      <c r="T17" s="738"/>
      <c r="U17" s="738"/>
      <c r="V17" s="738"/>
      <c r="W17" s="776"/>
      <c r="X17" s="776"/>
      <c r="Y17" s="776"/>
      <c r="Z17" s="776"/>
      <c r="AA17" s="234">
        <f t="shared" si="0"/>
        <v>24</v>
      </c>
      <c r="AB17" s="549">
        <f t="shared" si="1"/>
        <v>24</v>
      </c>
    </row>
    <row r="18" spans="1:29" s="885" customFormat="1" ht="40.9" customHeight="1">
      <c r="A18" s="553">
        <v>8</v>
      </c>
      <c r="B18" s="949" t="s">
        <v>182</v>
      </c>
      <c r="C18" s="127"/>
      <c r="D18" s="1110" t="s">
        <v>328</v>
      </c>
      <c r="E18" s="953" t="s">
        <v>47</v>
      </c>
      <c r="F18" s="953">
        <v>587</v>
      </c>
      <c r="G18" s="953">
        <v>21</v>
      </c>
      <c r="H18" s="905"/>
      <c r="I18" s="905"/>
      <c r="J18" s="929"/>
      <c r="K18" s="897"/>
      <c r="L18" s="903"/>
      <c r="M18" s="903"/>
      <c r="N18" s="167"/>
      <c r="O18" s="951">
        <v>30</v>
      </c>
      <c r="P18" s="953">
        <v>30</v>
      </c>
      <c r="Q18" s="905"/>
      <c r="R18" s="897"/>
      <c r="S18" s="904"/>
      <c r="T18" s="897"/>
      <c r="U18" s="897"/>
      <c r="V18" s="903"/>
      <c r="W18" s="897"/>
      <c r="X18" s="903"/>
      <c r="Y18" s="897"/>
      <c r="Z18" s="897"/>
      <c r="AA18" s="234">
        <f t="shared" si="0"/>
        <v>60</v>
      </c>
      <c r="AB18" s="549">
        <f t="shared" si="1"/>
        <v>60</v>
      </c>
    </row>
    <row r="19" spans="1:29" ht="21.6" customHeight="1" thickBot="1">
      <c r="A19" s="553"/>
      <c r="B19" s="771"/>
      <c r="C19" s="738"/>
      <c r="D19" s="775"/>
      <c r="E19" s="950"/>
      <c r="F19" s="950"/>
      <c r="G19" s="950"/>
      <c r="H19" s="738"/>
      <c r="I19" s="738"/>
      <c r="J19" s="738"/>
      <c r="K19" s="738"/>
      <c r="L19" s="771"/>
      <c r="M19" s="204"/>
      <c r="N19" s="776"/>
      <c r="O19" s="776"/>
      <c r="P19" s="738"/>
      <c r="Q19" s="738"/>
      <c r="R19" s="738"/>
      <c r="S19" s="738"/>
      <c r="T19" s="738"/>
      <c r="U19" s="738"/>
      <c r="V19" s="738"/>
      <c r="W19" s="776"/>
      <c r="X19" s="776"/>
      <c r="Y19" s="776"/>
      <c r="Z19" s="776"/>
      <c r="AA19" s="952"/>
      <c r="AB19" s="845"/>
      <c r="AC19" s="846"/>
    </row>
    <row r="20" spans="1:29" ht="25.9" customHeight="1" thickBot="1">
      <c r="B20" s="536" t="s">
        <v>2</v>
      </c>
      <c r="C20" s="114"/>
      <c r="D20" s="114"/>
      <c r="E20" s="537"/>
      <c r="F20" s="537"/>
      <c r="G20" s="112"/>
      <c r="H20" s="112">
        <f t="shared" ref="H20:M20" si="2">SUM(H11:H19)</f>
        <v>0</v>
      </c>
      <c r="I20" s="112">
        <f t="shared" si="2"/>
        <v>60</v>
      </c>
      <c r="J20" s="112">
        <f t="shared" si="2"/>
        <v>0</v>
      </c>
      <c r="K20" s="112">
        <f t="shared" si="2"/>
        <v>0</v>
      </c>
      <c r="L20" s="112">
        <f t="shared" si="2"/>
        <v>0</v>
      </c>
      <c r="M20" s="112">
        <f t="shared" si="2"/>
        <v>0</v>
      </c>
      <c r="N20" s="112">
        <f>SUM(H20:M20)</f>
        <v>60</v>
      </c>
      <c r="O20" s="112">
        <f>SUM(O13:O19)</f>
        <v>144</v>
      </c>
      <c r="P20" s="112">
        <f>SUM(P13:P19)</f>
        <v>105</v>
      </c>
      <c r="Q20" s="112"/>
      <c r="R20" s="112">
        <f>SUM(R13:R19)</f>
        <v>0</v>
      </c>
      <c r="S20" s="112"/>
      <c r="T20" s="112"/>
      <c r="U20" s="112"/>
      <c r="V20" s="112">
        <f>SUM(V13:V19)</f>
        <v>0</v>
      </c>
      <c r="W20" s="112"/>
      <c r="X20" s="112"/>
      <c r="Y20" s="112"/>
      <c r="Z20" s="112"/>
      <c r="AA20" s="235">
        <f t="shared" si="0"/>
        <v>249</v>
      </c>
      <c r="AB20" s="242">
        <f t="shared" si="1"/>
        <v>309</v>
      </c>
    </row>
    <row r="21" spans="1:29" ht="17.45" customHeight="1">
      <c r="H21" s="541"/>
    </row>
    <row r="23" spans="1:29">
      <c r="B23" s="1576" t="s">
        <v>247</v>
      </c>
      <c r="C23" s="1577"/>
      <c r="D23" s="1577"/>
      <c r="E23" s="1577"/>
      <c r="F23" s="1577"/>
      <c r="G23" s="1577"/>
      <c r="H23" s="1577"/>
      <c r="I23" s="1577"/>
      <c r="J23" s="1577"/>
      <c r="K23" s="1577"/>
      <c r="L23" s="37"/>
      <c r="M23" s="37"/>
      <c r="N23" s="37"/>
      <c r="O23" s="37"/>
      <c r="P23" s="37"/>
      <c r="Q23" s="37"/>
    </row>
    <row r="24" spans="1:29">
      <c r="B24" s="272"/>
      <c r="C24" s="540"/>
      <c r="D24" s="545"/>
      <c r="E24" s="540"/>
      <c r="F24" s="540"/>
      <c r="G24" s="540"/>
      <c r="H24" s="540"/>
      <c r="I24" s="540"/>
      <c r="J24" s="540"/>
      <c r="K24" s="540"/>
    </row>
    <row r="25" spans="1:29">
      <c r="B25" s="1578" t="s">
        <v>248</v>
      </c>
      <c r="C25" s="1578"/>
      <c r="D25" s="1578"/>
      <c r="E25" s="1578"/>
      <c r="F25" s="1578"/>
      <c r="G25" s="1578"/>
      <c r="H25" s="1578"/>
      <c r="I25" s="1578"/>
      <c r="J25" s="540"/>
      <c r="K25" s="540"/>
    </row>
    <row r="26" spans="1:29">
      <c r="B26" s="540"/>
      <c r="C26" s="540"/>
      <c r="D26" s="545"/>
      <c r="E26" s="540"/>
      <c r="F26" s="540"/>
      <c r="G26" s="540"/>
      <c r="H26" s="540"/>
      <c r="I26" s="540"/>
      <c r="J26" s="540"/>
      <c r="K26" s="540"/>
    </row>
  </sheetData>
  <mergeCells count="16"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B25:I25"/>
    <mergeCell ref="H5:N8"/>
    <mergeCell ref="O5:AB8"/>
    <mergeCell ref="B23:K23"/>
    <mergeCell ref="D13:D14"/>
    <mergeCell ref="B13:B14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1"/>
  <sheetViews>
    <sheetView view="pageBreakPreview" zoomScale="60" zoomScaleNormal="70" workbookViewId="0">
      <selection activeCell="B20" sqref="B20:I20"/>
    </sheetView>
  </sheetViews>
  <sheetFormatPr defaultRowHeight="15"/>
  <cols>
    <col min="1" max="1" width="4.5703125" customWidth="1"/>
    <col min="2" max="2" width="19.7109375" customWidth="1"/>
    <col min="3" max="3" width="17.42578125" customWidth="1"/>
    <col min="4" max="4" width="27.85546875" customWidth="1"/>
    <col min="5" max="5" width="6.5703125" customWidth="1"/>
    <col min="6" max="6" width="19.28515625" customWidth="1"/>
    <col min="7" max="7" width="6.28515625" customWidth="1"/>
    <col min="8" max="8" width="6.5703125" customWidth="1"/>
    <col min="9" max="9" width="6.7109375" customWidth="1"/>
    <col min="10" max="10" width="7" customWidth="1"/>
    <col min="11" max="11" width="4" customWidth="1"/>
    <col min="12" max="12" width="3" customWidth="1"/>
    <col min="13" max="16" width="3.140625" customWidth="1"/>
    <col min="17" max="17" width="3.7109375" bestFit="1" customWidth="1"/>
    <col min="18" max="18" width="5.28515625" customWidth="1"/>
    <col min="19" max="19" width="5.5703125" customWidth="1"/>
    <col min="20" max="20" width="5.28515625" customWidth="1"/>
    <col min="21" max="21" width="5.85546875" customWidth="1"/>
    <col min="22" max="22" width="4.85546875" customWidth="1"/>
    <col min="23" max="23" width="4.7109375" customWidth="1"/>
    <col min="24" max="24" width="3.85546875" customWidth="1"/>
    <col min="25" max="25" width="6.5703125" customWidth="1"/>
    <col min="26" max="26" width="7.140625" customWidth="1"/>
    <col min="27" max="27" width="8.140625" customWidth="1"/>
    <col min="28" max="28" width="8.7109375" customWidth="1"/>
  </cols>
  <sheetData>
    <row r="2" spans="1:28" ht="18.75" customHeight="1">
      <c r="A2" s="1579" t="s">
        <v>264</v>
      </c>
      <c r="B2" s="1579"/>
      <c r="C2" s="1579"/>
      <c r="D2" s="1579"/>
      <c r="E2" s="1579"/>
      <c r="F2" s="1579"/>
      <c r="G2" s="1579"/>
      <c r="H2" s="1579"/>
      <c r="I2" s="1579"/>
      <c r="J2" s="1579"/>
      <c r="K2" s="1579"/>
      <c r="L2" s="1579"/>
      <c r="M2" s="1579"/>
      <c r="N2" s="1579"/>
      <c r="O2" s="1579"/>
      <c r="P2" s="1579"/>
      <c r="Q2" s="1579"/>
      <c r="R2" s="1579"/>
      <c r="S2" s="1579"/>
      <c r="T2" s="1579"/>
      <c r="U2" s="1579"/>
      <c r="V2" s="1579"/>
      <c r="W2" s="1579"/>
      <c r="X2" s="1579"/>
      <c r="Y2" s="1579"/>
      <c r="Z2" s="1579"/>
      <c r="AA2" s="1579"/>
      <c r="AB2" s="1579"/>
    </row>
    <row r="3" spans="1:28" ht="18.75" customHeight="1">
      <c r="A3" s="1579" t="s">
        <v>152</v>
      </c>
      <c r="B3" s="1579"/>
      <c r="C3" s="1579"/>
      <c r="D3" s="1579"/>
      <c r="E3" s="1579"/>
      <c r="F3" s="1579"/>
      <c r="G3" s="1579"/>
      <c r="H3" s="1579"/>
      <c r="I3" s="1579"/>
      <c r="J3" s="1579"/>
      <c r="K3" s="1579"/>
      <c r="L3" s="1579"/>
      <c r="M3" s="1579"/>
      <c r="N3" s="1579"/>
      <c r="O3" s="1579"/>
      <c r="P3" s="1579"/>
      <c r="Q3" s="1579"/>
      <c r="R3" s="1579"/>
      <c r="S3" s="1579"/>
      <c r="T3" s="1579"/>
      <c r="U3" s="1579"/>
      <c r="V3" s="1579"/>
      <c r="W3" s="1579"/>
      <c r="X3" s="1579"/>
      <c r="Y3" s="1579"/>
      <c r="Z3" s="1579"/>
      <c r="AA3" s="1579"/>
      <c r="AB3" s="1579"/>
    </row>
    <row r="4" spans="1:28" ht="21.75" customHeight="1" thickBot="1">
      <c r="A4" s="1602" t="s">
        <v>134</v>
      </c>
      <c r="B4" s="1602"/>
      <c r="C4" s="1602"/>
      <c r="D4" s="1602"/>
      <c r="E4" s="1602"/>
      <c r="F4" s="1602"/>
      <c r="G4" s="1602"/>
      <c r="H4" s="1602"/>
      <c r="I4" s="1602"/>
      <c r="J4" s="1602"/>
      <c r="K4" s="1602"/>
      <c r="L4" s="1602"/>
      <c r="M4" s="1602"/>
      <c r="N4" s="1602"/>
      <c r="O4" s="1602"/>
      <c r="P4" s="1602"/>
      <c r="Q4" s="1602"/>
      <c r="R4" s="1602"/>
      <c r="S4" s="1602"/>
      <c r="T4" s="1602"/>
      <c r="U4" s="1602"/>
      <c r="V4" s="1602"/>
      <c r="W4" s="1602"/>
      <c r="X4" s="1602"/>
      <c r="Y4" s="1602"/>
      <c r="Z4" s="1602"/>
      <c r="AA4" s="1602"/>
      <c r="AB4" s="1602"/>
    </row>
    <row r="5" spans="1:28" ht="12.75" customHeight="1">
      <c r="A5" s="1581" t="s">
        <v>14</v>
      </c>
      <c r="B5" s="1584" t="s">
        <v>15</v>
      </c>
      <c r="C5" s="1584" t="s">
        <v>16</v>
      </c>
      <c r="D5" s="1584" t="s">
        <v>17</v>
      </c>
      <c r="E5" s="1581" t="s">
        <v>18</v>
      </c>
      <c r="F5" s="1581" t="s">
        <v>19</v>
      </c>
      <c r="G5" s="1581" t="s">
        <v>20</v>
      </c>
      <c r="H5" s="1561" t="s">
        <v>12</v>
      </c>
      <c r="I5" s="1562"/>
      <c r="J5" s="1562"/>
      <c r="K5" s="1562"/>
      <c r="L5" s="1562"/>
      <c r="M5" s="1562"/>
      <c r="N5" s="1563"/>
      <c r="O5" s="1570" t="s">
        <v>13</v>
      </c>
      <c r="P5" s="1562"/>
      <c r="Q5" s="1562"/>
      <c r="R5" s="1562"/>
      <c r="S5" s="1562"/>
      <c r="T5" s="1562"/>
      <c r="U5" s="1562"/>
      <c r="V5" s="1562"/>
      <c r="W5" s="1562"/>
      <c r="X5" s="1562"/>
      <c r="Y5" s="1562"/>
      <c r="Z5" s="1562"/>
      <c r="AA5" s="1562"/>
      <c r="AB5" s="1571"/>
    </row>
    <row r="6" spans="1:28" ht="3.75" customHeight="1" thickBot="1">
      <c r="A6" s="1582"/>
      <c r="B6" s="1585"/>
      <c r="C6" s="1585"/>
      <c r="D6" s="1585"/>
      <c r="E6" s="1582"/>
      <c r="F6" s="1582"/>
      <c r="G6" s="1582"/>
      <c r="H6" s="1564"/>
      <c r="I6" s="1565"/>
      <c r="J6" s="1565"/>
      <c r="K6" s="1565"/>
      <c r="L6" s="1565"/>
      <c r="M6" s="1565"/>
      <c r="N6" s="1566"/>
      <c r="O6" s="1572"/>
      <c r="P6" s="1565"/>
      <c r="Q6" s="1565"/>
      <c r="R6" s="1565"/>
      <c r="S6" s="1565"/>
      <c r="T6" s="1565"/>
      <c r="U6" s="1565"/>
      <c r="V6" s="1565"/>
      <c r="W6" s="1565"/>
      <c r="X6" s="1565"/>
      <c r="Y6" s="1565"/>
      <c r="Z6" s="1565"/>
      <c r="AA6" s="1565"/>
      <c r="AB6" s="1573"/>
    </row>
    <row r="7" spans="1:28" ht="2.25" hidden="1" customHeight="1">
      <c r="A7" s="1582"/>
      <c r="B7" s="1585"/>
      <c r="C7" s="1585"/>
      <c r="D7" s="1585"/>
      <c r="E7" s="1582"/>
      <c r="F7" s="1582"/>
      <c r="G7" s="1582"/>
      <c r="H7" s="1564"/>
      <c r="I7" s="1565"/>
      <c r="J7" s="1565"/>
      <c r="K7" s="1565"/>
      <c r="L7" s="1565"/>
      <c r="M7" s="1565"/>
      <c r="N7" s="1566"/>
      <c r="O7" s="1572"/>
      <c r="P7" s="1565"/>
      <c r="Q7" s="1565"/>
      <c r="R7" s="1565"/>
      <c r="S7" s="1565"/>
      <c r="T7" s="1565"/>
      <c r="U7" s="1565"/>
      <c r="V7" s="1565"/>
      <c r="W7" s="1565"/>
      <c r="X7" s="1565"/>
      <c r="Y7" s="1565"/>
      <c r="Z7" s="1565"/>
      <c r="AA7" s="1565"/>
      <c r="AB7" s="1573"/>
    </row>
    <row r="8" spans="1:28" ht="13.5" hidden="1" customHeight="1">
      <c r="A8" s="1582"/>
      <c r="B8" s="1585"/>
      <c r="C8" s="1585"/>
      <c r="D8" s="1585"/>
      <c r="E8" s="1582"/>
      <c r="F8" s="1582"/>
      <c r="G8" s="1582"/>
      <c r="H8" s="1567"/>
      <c r="I8" s="1568"/>
      <c r="J8" s="1568"/>
      <c r="K8" s="1568"/>
      <c r="L8" s="1568"/>
      <c r="M8" s="1568"/>
      <c r="N8" s="1569"/>
      <c r="O8" s="1574"/>
      <c r="P8" s="1568"/>
      <c r="Q8" s="1568"/>
      <c r="R8" s="1568"/>
      <c r="S8" s="1568"/>
      <c r="T8" s="1568"/>
      <c r="U8" s="1568"/>
      <c r="V8" s="1568"/>
      <c r="W8" s="1568"/>
      <c r="X8" s="1568"/>
      <c r="Y8" s="1568"/>
      <c r="Z8" s="1568"/>
      <c r="AA8" s="1568"/>
      <c r="AB8" s="1575"/>
    </row>
    <row r="9" spans="1:28" ht="118.5" customHeight="1" thickBot="1">
      <c r="A9" s="1583"/>
      <c r="B9" s="1586"/>
      <c r="C9" s="1586"/>
      <c r="D9" s="1586"/>
      <c r="E9" s="1583"/>
      <c r="F9" s="1583"/>
      <c r="G9" s="1583"/>
      <c r="H9" s="39" t="s">
        <v>21</v>
      </c>
      <c r="I9" s="39" t="s">
        <v>22</v>
      </c>
      <c r="J9" s="39" t="s">
        <v>23</v>
      </c>
      <c r="K9" s="39" t="s">
        <v>24</v>
      </c>
      <c r="L9" s="39" t="s">
        <v>25</v>
      </c>
      <c r="M9" s="39" t="s">
        <v>6</v>
      </c>
      <c r="N9" s="39" t="s">
        <v>26</v>
      </c>
      <c r="O9" s="39" t="s">
        <v>21</v>
      </c>
      <c r="P9" s="39" t="s">
        <v>22</v>
      </c>
      <c r="Q9" s="39" t="s">
        <v>27</v>
      </c>
      <c r="R9" s="39" t="s">
        <v>28</v>
      </c>
      <c r="S9" s="39" t="s">
        <v>25</v>
      </c>
      <c r="T9" s="39" t="s">
        <v>6</v>
      </c>
      <c r="U9" s="39" t="s">
        <v>29</v>
      </c>
      <c r="V9" s="39" t="s">
        <v>7</v>
      </c>
      <c r="W9" s="165" t="s">
        <v>130</v>
      </c>
      <c r="X9" s="39" t="s">
        <v>9</v>
      </c>
      <c r="Y9" s="677" t="s">
        <v>280</v>
      </c>
      <c r="Z9" s="39" t="s">
        <v>11</v>
      </c>
      <c r="AA9" s="39" t="s">
        <v>26</v>
      </c>
      <c r="AB9" s="40" t="s">
        <v>0</v>
      </c>
    </row>
    <row r="10" spans="1:28" ht="15.75" thickBot="1">
      <c r="A10" s="38">
        <v>1</v>
      </c>
      <c r="B10" s="38">
        <v>2</v>
      </c>
      <c r="C10" s="38">
        <v>3</v>
      </c>
      <c r="D10" s="38">
        <v>4</v>
      </c>
      <c r="E10" s="38">
        <v>5</v>
      </c>
      <c r="F10" s="38">
        <v>6</v>
      </c>
      <c r="G10" s="38">
        <v>7</v>
      </c>
      <c r="H10" s="38">
        <v>8</v>
      </c>
      <c r="I10" s="38">
        <v>9</v>
      </c>
      <c r="J10" s="38">
        <v>10</v>
      </c>
      <c r="K10" s="38">
        <v>11</v>
      </c>
      <c r="L10" s="38">
        <v>12</v>
      </c>
      <c r="M10" s="38">
        <v>13</v>
      </c>
      <c r="N10" s="38">
        <v>14</v>
      </c>
      <c r="O10" s="38">
        <v>15</v>
      </c>
      <c r="P10" s="38">
        <v>16</v>
      </c>
      <c r="Q10" s="38">
        <v>17</v>
      </c>
      <c r="R10" s="38">
        <v>18</v>
      </c>
      <c r="S10" s="38">
        <v>19</v>
      </c>
      <c r="T10" s="38">
        <v>20</v>
      </c>
      <c r="U10" s="38">
        <v>21</v>
      </c>
      <c r="V10" s="38">
        <v>22</v>
      </c>
      <c r="W10" s="38">
        <v>23</v>
      </c>
      <c r="X10" s="38">
        <v>24</v>
      </c>
      <c r="Y10" s="38">
        <v>25</v>
      </c>
      <c r="Z10" s="38">
        <v>26</v>
      </c>
      <c r="AA10" s="38">
        <v>27</v>
      </c>
      <c r="AB10" s="492">
        <v>28</v>
      </c>
    </row>
    <row r="11" spans="1:28" ht="51" customHeight="1" thickBot="1">
      <c r="A11" s="41">
        <v>1</v>
      </c>
      <c r="B11" s="148" t="s">
        <v>50</v>
      </c>
      <c r="C11" s="147" t="s">
        <v>36</v>
      </c>
      <c r="D11" s="252"/>
      <c r="E11" s="78" t="s">
        <v>37</v>
      </c>
      <c r="F11" s="147">
        <v>568</v>
      </c>
      <c r="G11" s="147">
        <v>3</v>
      </c>
      <c r="H11" s="78"/>
      <c r="I11" s="147"/>
      <c r="J11" s="148"/>
      <c r="K11" s="147"/>
      <c r="L11" s="147"/>
      <c r="M11" s="148"/>
      <c r="N11" s="86"/>
      <c r="O11" s="147"/>
      <c r="P11" s="147"/>
      <c r="Q11" s="147"/>
      <c r="R11" s="147"/>
      <c r="S11" s="147"/>
      <c r="T11" s="148"/>
      <c r="U11" s="148"/>
      <c r="V11" s="78"/>
      <c r="W11" s="148"/>
      <c r="X11" s="78"/>
      <c r="Y11" s="1221">
        <v>120</v>
      </c>
      <c r="Z11" s="1221"/>
      <c r="AA11" s="285">
        <f t="shared" ref="AA11:AA16" si="0">SUM(H11:Z11)</f>
        <v>120</v>
      </c>
      <c r="AB11" s="302">
        <f t="shared" ref="AB11:AB16" si="1">N11+AA11</f>
        <v>120</v>
      </c>
    </row>
    <row r="12" spans="1:28" ht="34.5" customHeight="1" thickBot="1">
      <c r="A12" s="41">
        <v>2</v>
      </c>
      <c r="B12" s="148" t="s">
        <v>50</v>
      </c>
      <c r="C12" s="148" t="s">
        <v>98</v>
      </c>
      <c r="D12" s="147" t="s">
        <v>124</v>
      </c>
      <c r="E12" s="78" t="s">
        <v>37</v>
      </c>
      <c r="F12" s="147">
        <v>516</v>
      </c>
      <c r="G12" s="147">
        <v>2</v>
      </c>
      <c r="H12" s="78"/>
      <c r="I12" s="147"/>
      <c r="J12" s="148"/>
      <c r="K12" s="147"/>
      <c r="L12" s="147"/>
      <c r="M12" s="148"/>
      <c r="N12" s="86"/>
      <c r="O12" s="147"/>
      <c r="P12" s="147"/>
      <c r="Q12" s="147"/>
      <c r="R12" s="147"/>
      <c r="S12" s="147"/>
      <c r="T12" s="148"/>
      <c r="U12" s="148"/>
      <c r="V12" s="78"/>
      <c r="W12" s="148"/>
      <c r="X12" s="78"/>
      <c r="Y12" s="1221">
        <v>80</v>
      </c>
      <c r="Z12" s="1221"/>
      <c r="AA12" s="285">
        <f t="shared" si="0"/>
        <v>80</v>
      </c>
      <c r="AB12" s="302">
        <f t="shared" si="1"/>
        <v>80</v>
      </c>
    </row>
    <row r="13" spans="1:28" ht="52.15" customHeight="1" thickBot="1">
      <c r="A13" s="41">
        <v>3</v>
      </c>
      <c r="B13" s="148" t="s">
        <v>50</v>
      </c>
      <c r="C13" s="147" t="s">
        <v>36</v>
      </c>
      <c r="D13" s="159"/>
      <c r="E13" s="78" t="s">
        <v>37</v>
      </c>
      <c r="F13" s="147" t="s">
        <v>266</v>
      </c>
      <c r="G13" s="83">
        <v>49</v>
      </c>
      <c r="H13" s="83"/>
      <c r="I13" s="83"/>
      <c r="J13" s="83"/>
      <c r="K13" s="83"/>
      <c r="L13" s="83"/>
      <c r="M13" s="148"/>
      <c r="N13" s="86"/>
      <c r="O13" s="147"/>
      <c r="P13" s="147"/>
      <c r="Q13" s="147"/>
      <c r="R13" s="147"/>
      <c r="S13" s="78"/>
      <c r="T13" s="148"/>
      <c r="U13" s="148">
        <v>30</v>
      </c>
      <c r="V13" s="147"/>
      <c r="W13" s="148"/>
      <c r="X13" s="147"/>
      <c r="Y13" s="148"/>
      <c r="Z13" s="148"/>
      <c r="AA13" s="237">
        <f t="shared" si="0"/>
        <v>30</v>
      </c>
      <c r="AB13" s="302">
        <f t="shared" si="1"/>
        <v>30</v>
      </c>
    </row>
    <row r="14" spans="1:28" s="344" customFormat="1" ht="52.15" customHeight="1" thickBot="1">
      <c r="A14" s="157">
        <v>4</v>
      </c>
      <c r="B14" s="148" t="s">
        <v>50</v>
      </c>
      <c r="C14" s="148" t="s">
        <v>98</v>
      </c>
      <c r="D14" s="147"/>
      <c r="E14" s="78" t="s">
        <v>37</v>
      </c>
      <c r="F14" s="148" t="s">
        <v>267</v>
      </c>
      <c r="G14" s="148">
        <v>36</v>
      </c>
      <c r="H14" s="78"/>
      <c r="I14" s="78"/>
      <c r="J14" s="148"/>
      <c r="K14" s="78"/>
      <c r="L14" s="78"/>
      <c r="M14" s="148"/>
      <c r="N14" s="86"/>
      <c r="O14" s="78"/>
      <c r="P14" s="78"/>
      <c r="Q14" s="78"/>
      <c r="R14" s="78"/>
      <c r="S14" s="78"/>
      <c r="T14" s="148"/>
      <c r="U14" s="148">
        <v>30</v>
      </c>
      <c r="V14" s="148"/>
      <c r="W14" s="159"/>
      <c r="X14" s="148"/>
      <c r="Y14" s="148"/>
      <c r="Z14" s="148"/>
      <c r="AA14" s="237">
        <f t="shared" si="0"/>
        <v>30</v>
      </c>
      <c r="AB14" s="302">
        <f t="shared" si="1"/>
        <v>30</v>
      </c>
    </row>
    <row r="15" spans="1:28" ht="22.15" customHeight="1" thickBot="1">
      <c r="A15" s="1">
        <v>5</v>
      </c>
      <c r="B15" s="480"/>
      <c r="C15" s="480"/>
      <c r="D15" s="494"/>
      <c r="E15" s="494"/>
      <c r="F15" s="494"/>
      <c r="G15" s="109"/>
      <c r="H15" s="109"/>
      <c r="I15" s="109"/>
      <c r="J15" s="480"/>
      <c r="K15" s="109"/>
      <c r="L15" s="109"/>
      <c r="M15" s="480"/>
      <c r="N15" s="495"/>
      <c r="O15" s="480"/>
      <c r="P15" s="480"/>
      <c r="Q15" s="480"/>
      <c r="R15" s="480"/>
      <c r="S15" s="480"/>
      <c r="T15" s="480"/>
      <c r="U15" s="480"/>
      <c r="V15" s="480"/>
      <c r="W15" s="480"/>
      <c r="X15" s="480"/>
      <c r="Y15" s="480"/>
      <c r="Z15" s="480">
        <v>50</v>
      </c>
      <c r="AA15" s="237">
        <f t="shared" si="0"/>
        <v>50</v>
      </c>
      <c r="AB15" s="302">
        <f t="shared" si="1"/>
        <v>50</v>
      </c>
    </row>
    <row r="16" spans="1:28" ht="19.5" thickBot="1">
      <c r="A16" s="493"/>
      <c r="B16" s="496" t="s">
        <v>0</v>
      </c>
      <c r="C16" s="497"/>
      <c r="D16" s="497"/>
      <c r="E16" s="498"/>
      <c r="F16" s="498"/>
      <c r="G16" s="499"/>
      <c r="H16" s="499">
        <f t="shared" ref="H16:Z16" si="2">SUM(H11:H15)</f>
        <v>0</v>
      </c>
      <c r="I16" s="499">
        <f t="shared" si="2"/>
        <v>0</v>
      </c>
      <c r="J16" s="499">
        <f t="shared" si="2"/>
        <v>0</v>
      </c>
      <c r="K16" s="499">
        <f t="shared" si="2"/>
        <v>0</v>
      </c>
      <c r="L16" s="499">
        <f t="shared" si="2"/>
        <v>0</v>
      </c>
      <c r="M16" s="499">
        <f t="shared" si="2"/>
        <v>0</v>
      </c>
      <c r="N16" s="499">
        <f t="shared" si="2"/>
        <v>0</v>
      </c>
      <c r="O16" s="499">
        <f t="shared" si="2"/>
        <v>0</v>
      </c>
      <c r="P16" s="499">
        <f t="shared" si="2"/>
        <v>0</v>
      </c>
      <c r="Q16" s="499">
        <f t="shared" si="2"/>
        <v>0</v>
      </c>
      <c r="R16" s="499">
        <f t="shared" si="2"/>
        <v>0</v>
      </c>
      <c r="S16" s="499">
        <f t="shared" si="2"/>
        <v>0</v>
      </c>
      <c r="T16" s="499">
        <f t="shared" si="2"/>
        <v>0</v>
      </c>
      <c r="U16" s="499">
        <f t="shared" si="2"/>
        <v>60</v>
      </c>
      <c r="V16" s="499">
        <f t="shared" si="2"/>
        <v>0</v>
      </c>
      <c r="W16" s="499">
        <f t="shared" si="2"/>
        <v>0</v>
      </c>
      <c r="X16" s="499">
        <f t="shared" si="2"/>
        <v>0</v>
      </c>
      <c r="Y16" s="499">
        <f t="shared" si="2"/>
        <v>200</v>
      </c>
      <c r="Z16" s="499">
        <f t="shared" si="2"/>
        <v>50</v>
      </c>
      <c r="AA16" s="500">
        <f t="shared" si="0"/>
        <v>310</v>
      </c>
      <c r="AB16" s="268">
        <f t="shared" si="1"/>
        <v>310</v>
      </c>
    </row>
    <row r="17" spans="2:31" ht="18.75"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</row>
    <row r="18" spans="2:31" ht="20.25">
      <c r="B18" s="1768" t="s">
        <v>161</v>
      </c>
      <c r="C18" s="1769"/>
      <c r="D18" s="1769"/>
      <c r="E18" s="1769"/>
      <c r="F18" s="1769"/>
      <c r="G18" s="1769"/>
      <c r="H18" s="1769"/>
      <c r="I18" s="1769"/>
      <c r="J18" s="1769"/>
      <c r="K18" s="1769"/>
      <c r="W18" s="89"/>
      <c r="X18" s="89"/>
      <c r="Y18" s="89"/>
      <c r="Z18" s="89"/>
      <c r="AA18" s="89"/>
      <c r="AB18" s="89"/>
    </row>
    <row r="19" spans="2:31" ht="18.75">
      <c r="B19" s="272"/>
      <c r="C19" s="271"/>
      <c r="D19" s="271"/>
      <c r="E19" s="271"/>
      <c r="F19" s="271"/>
      <c r="G19" s="271"/>
      <c r="H19" s="271"/>
      <c r="I19" s="271"/>
      <c r="J19" s="271"/>
      <c r="K19" s="271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</row>
    <row r="20" spans="2:31" ht="20.25">
      <c r="B20" s="1770" t="s">
        <v>253</v>
      </c>
      <c r="C20" s="1770"/>
      <c r="D20" s="1770"/>
      <c r="E20" s="1770"/>
      <c r="F20" s="1770"/>
      <c r="G20" s="1770"/>
      <c r="H20" s="1770"/>
      <c r="I20" s="1770"/>
      <c r="J20" s="271"/>
      <c r="K20" s="271"/>
      <c r="L20" s="89"/>
      <c r="M20" s="89"/>
      <c r="N20" s="89"/>
      <c r="O20" s="89"/>
      <c r="P20" s="89"/>
      <c r="Q20" s="105" t="s">
        <v>110</v>
      </c>
      <c r="R20" s="88"/>
      <c r="S20" s="88"/>
      <c r="T20" s="102"/>
      <c r="U20" s="102"/>
      <c r="V20" s="102"/>
      <c r="W20" s="102"/>
      <c r="X20" s="102"/>
      <c r="Y20" s="102"/>
      <c r="Z20" s="102"/>
      <c r="AA20" s="106"/>
      <c r="AB20" s="106"/>
      <c r="AC20" s="106"/>
      <c r="AD20" s="89"/>
      <c r="AE20" s="89"/>
    </row>
    <row r="21" spans="2:31" ht="18.75">
      <c r="B21" s="271"/>
      <c r="C21" s="271"/>
      <c r="D21" s="271"/>
      <c r="E21" s="271"/>
      <c r="F21" s="271"/>
      <c r="G21" s="271"/>
      <c r="H21" s="271"/>
      <c r="I21" s="271"/>
      <c r="J21" s="271"/>
      <c r="K21" s="271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</row>
  </sheetData>
  <mergeCells count="14">
    <mergeCell ref="B18:K18"/>
    <mergeCell ref="B20:I20"/>
    <mergeCell ref="H5:N8"/>
    <mergeCell ref="O5:AB8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</mergeCells>
  <pageMargins left="0.70866141732283472" right="0.70866141732283472" top="0.74803149606299213" bottom="0.74803149606299213" header="0.31496062992125984" footer="0.31496062992125984"/>
  <pageSetup paperSize="9"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39"/>
  <sheetViews>
    <sheetView showRuler="0" view="pageBreakPreview" topLeftCell="A6" zoomScale="60" zoomScaleNormal="62" zoomScalePageLayoutView="55" workbookViewId="0">
      <selection activeCell="AG22" sqref="AG22"/>
    </sheetView>
  </sheetViews>
  <sheetFormatPr defaultColWidth="8.85546875" defaultRowHeight="15"/>
  <cols>
    <col min="1" max="1" width="3.5703125" style="62" customWidth="1"/>
    <col min="2" max="2" width="26.85546875" style="62" bestFit="1" customWidth="1"/>
    <col min="3" max="3" width="21.7109375" style="62" customWidth="1"/>
    <col min="4" max="4" width="28.28515625" style="62" customWidth="1"/>
    <col min="5" max="5" width="6.85546875" style="62" customWidth="1"/>
    <col min="6" max="6" width="18.42578125" style="62" customWidth="1"/>
    <col min="7" max="8" width="5.7109375" style="62" customWidth="1"/>
    <col min="9" max="9" width="6" style="62" customWidth="1"/>
    <col min="10" max="10" width="5.140625" style="62" customWidth="1"/>
    <col min="11" max="11" width="4.5703125" style="62" customWidth="1"/>
    <col min="12" max="12" width="4.42578125" style="62" customWidth="1"/>
    <col min="13" max="13" width="3.85546875" style="62" customWidth="1"/>
    <col min="14" max="14" width="6.28515625" style="62" customWidth="1"/>
    <col min="15" max="15" width="4.5703125" style="62" customWidth="1"/>
    <col min="16" max="16" width="5.140625" style="62" customWidth="1"/>
    <col min="17" max="17" width="3.5703125" style="62" customWidth="1"/>
    <col min="18" max="19" width="4.140625" style="62" bestFit="1" customWidth="1"/>
    <col min="20" max="20" width="4.85546875" style="62" customWidth="1"/>
    <col min="21" max="21" width="3.28515625" style="62" customWidth="1"/>
    <col min="22" max="22" width="6.140625" style="62" customWidth="1"/>
    <col min="23" max="23" width="4.28515625" style="62" customWidth="1"/>
    <col min="24" max="24" width="4.42578125" style="62" customWidth="1"/>
    <col min="25" max="25" width="6" style="62" customWidth="1"/>
    <col min="26" max="26" width="4.7109375" style="62" customWidth="1"/>
    <col min="27" max="27" width="5.5703125" style="62" customWidth="1"/>
    <col min="28" max="28" width="8.140625" style="62" customWidth="1"/>
    <col min="29" max="29" width="7.28515625" style="304" customWidth="1"/>
    <col min="30" max="16384" width="8.85546875" style="62"/>
  </cols>
  <sheetData>
    <row r="2" spans="1:29" ht="18.75" customHeight="1">
      <c r="A2" s="1796" t="s">
        <v>264</v>
      </c>
      <c r="B2" s="1796"/>
      <c r="C2" s="1796"/>
      <c r="D2" s="1796"/>
      <c r="E2" s="1796"/>
      <c r="F2" s="1796"/>
      <c r="G2" s="1796"/>
      <c r="H2" s="1796"/>
      <c r="I2" s="1796"/>
      <c r="J2" s="1796"/>
      <c r="K2" s="1796"/>
      <c r="L2" s="1796"/>
      <c r="M2" s="1796"/>
      <c r="N2" s="1796"/>
      <c r="O2" s="1796"/>
      <c r="P2" s="1796"/>
      <c r="Q2" s="1796"/>
      <c r="R2" s="1796"/>
      <c r="S2" s="1796"/>
      <c r="T2" s="1796"/>
      <c r="U2" s="1796"/>
      <c r="V2" s="1796"/>
      <c r="W2" s="1796"/>
      <c r="X2" s="1796"/>
      <c r="Y2" s="1796"/>
      <c r="Z2" s="1796"/>
      <c r="AA2" s="1796"/>
      <c r="AB2" s="1796"/>
    </row>
    <row r="3" spans="1:29" ht="18.75" customHeight="1">
      <c r="A3" s="1796" t="s">
        <v>152</v>
      </c>
      <c r="B3" s="1796"/>
      <c r="C3" s="1796"/>
      <c r="D3" s="1796"/>
      <c r="E3" s="1796"/>
      <c r="F3" s="1796"/>
      <c r="G3" s="1796"/>
      <c r="H3" s="1796"/>
      <c r="I3" s="1796"/>
      <c r="J3" s="1796"/>
      <c r="K3" s="1796"/>
      <c r="L3" s="1796"/>
      <c r="M3" s="1796"/>
      <c r="N3" s="1796"/>
      <c r="O3" s="1796"/>
      <c r="P3" s="1796"/>
      <c r="Q3" s="1796"/>
      <c r="R3" s="1796"/>
      <c r="S3" s="1796"/>
      <c r="T3" s="1796"/>
      <c r="U3" s="1796"/>
      <c r="V3" s="1796"/>
      <c r="W3" s="1796"/>
      <c r="X3" s="1796"/>
      <c r="Y3" s="1796"/>
      <c r="Z3" s="1796"/>
      <c r="AA3" s="1796"/>
      <c r="AB3" s="1796"/>
    </row>
    <row r="4" spans="1:29" ht="21.75" customHeight="1" thickBot="1">
      <c r="A4" s="1797" t="s">
        <v>64</v>
      </c>
      <c r="B4" s="1797"/>
      <c r="C4" s="1797"/>
      <c r="D4" s="1797"/>
      <c r="E4" s="1797"/>
      <c r="F4" s="1797"/>
      <c r="G4" s="1797"/>
      <c r="H4" s="1797"/>
      <c r="I4" s="1797"/>
      <c r="J4" s="1797"/>
      <c r="K4" s="1797"/>
      <c r="L4" s="1797"/>
      <c r="M4" s="1797"/>
      <c r="N4" s="1797"/>
      <c r="O4" s="1797"/>
      <c r="P4" s="1797"/>
      <c r="Q4" s="1797"/>
      <c r="R4" s="1797"/>
      <c r="S4" s="1797"/>
      <c r="T4" s="1797"/>
      <c r="U4" s="1797"/>
      <c r="V4" s="1797"/>
      <c r="W4" s="1797"/>
      <c r="X4" s="1797"/>
      <c r="Y4" s="1797"/>
      <c r="Z4" s="1797"/>
      <c r="AA4" s="1797"/>
      <c r="AB4" s="1797"/>
    </row>
    <row r="5" spans="1:29" ht="12.75" customHeight="1">
      <c r="A5" s="1798" t="s">
        <v>14</v>
      </c>
      <c r="B5" s="1801" t="s">
        <v>15</v>
      </c>
      <c r="C5" s="1801" t="s">
        <v>16</v>
      </c>
      <c r="D5" s="1801" t="s">
        <v>17</v>
      </c>
      <c r="E5" s="1798" t="s">
        <v>18</v>
      </c>
      <c r="F5" s="1798" t="s">
        <v>19</v>
      </c>
      <c r="G5" s="1798" t="s">
        <v>20</v>
      </c>
      <c r="H5" s="1779" t="s">
        <v>12</v>
      </c>
      <c r="I5" s="1780"/>
      <c r="J5" s="1780"/>
      <c r="K5" s="1780"/>
      <c r="L5" s="1780"/>
      <c r="M5" s="1780"/>
      <c r="N5" s="1781"/>
      <c r="O5" s="1788" t="s">
        <v>13</v>
      </c>
      <c r="P5" s="1780"/>
      <c r="Q5" s="1780"/>
      <c r="R5" s="1780"/>
      <c r="S5" s="1780"/>
      <c r="T5" s="1780"/>
      <c r="U5" s="1780"/>
      <c r="V5" s="1780"/>
      <c r="W5" s="1780"/>
      <c r="X5" s="1780"/>
      <c r="Y5" s="1780"/>
      <c r="Z5" s="1780"/>
      <c r="AA5" s="1780"/>
      <c r="AB5" s="1789"/>
    </row>
    <row r="6" spans="1:29" ht="3.75" customHeight="1" thickBot="1">
      <c r="A6" s="1799"/>
      <c r="B6" s="1802"/>
      <c r="C6" s="1802"/>
      <c r="D6" s="1802"/>
      <c r="E6" s="1799"/>
      <c r="F6" s="1799"/>
      <c r="G6" s="1799"/>
      <c r="H6" s="1782"/>
      <c r="I6" s="1783"/>
      <c r="J6" s="1783"/>
      <c r="K6" s="1783"/>
      <c r="L6" s="1783"/>
      <c r="M6" s="1783"/>
      <c r="N6" s="1784"/>
      <c r="O6" s="1790"/>
      <c r="P6" s="1783"/>
      <c r="Q6" s="1783"/>
      <c r="R6" s="1783"/>
      <c r="S6" s="1783"/>
      <c r="T6" s="1783"/>
      <c r="U6" s="1783"/>
      <c r="V6" s="1783"/>
      <c r="W6" s="1783"/>
      <c r="X6" s="1783"/>
      <c r="Y6" s="1783"/>
      <c r="Z6" s="1783"/>
      <c r="AA6" s="1783"/>
      <c r="AB6" s="1791"/>
    </row>
    <row r="7" spans="1:29" ht="2.25" hidden="1" customHeight="1">
      <c r="A7" s="1799"/>
      <c r="B7" s="1802"/>
      <c r="C7" s="1802"/>
      <c r="D7" s="1802"/>
      <c r="E7" s="1799"/>
      <c r="F7" s="1799"/>
      <c r="G7" s="1799"/>
      <c r="H7" s="1782"/>
      <c r="I7" s="1783"/>
      <c r="J7" s="1783"/>
      <c r="K7" s="1783"/>
      <c r="L7" s="1783"/>
      <c r="M7" s="1783"/>
      <c r="N7" s="1784"/>
      <c r="O7" s="1790"/>
      <c r="P7" s="1783"/>
      <c r="Q7" s="1783"/>
      <c r="R7" s="1783"/>
      <c r="S7" s="1783"/>
      <c r="T7" s="1783"/>
      <c r="U7" s="1783"/>
      <c r="V7" s="1783"/>
      <c r="W7" s="1783"/>
      <c r="X7" s="1783"/>
      <c r="Y7" s="1783"/>
      <c r="Z7" s="1783"/>
      <c r="AA7" s="1783"/>
      <c r="AB7" s="1791"/>
    </row>
    <row r="8" spans="1:29" ht="13.5" hidden="1" customHeight="1">
      <c r="A8" s="1799"/>
      <c r="B8" s="1802"/>
      <c r="C8" s="1802"/>
      <c r="D8" s="1802"/>
      <c r="E8" s="1799"/>
      <c r="F8" s="1799"/>
      <c r="G8" s="1799"/>
      <c r="H8" s="1785"/>
      <c r="I8" s="1786"/>
      <c r="J8" s="1786"/>
      <c r="K8" s="1786"/>
      <c r="L8" s="1786"/>
      <c r="M8" s="1786"/>
      <c r="N8" s="1787"/>
      <c r="O8" s="1792"/>
      <c r="P8" s="1786"/>
      <c r="Q8" s="1786"/>
      <c r="R8" s="1786"/>
      <c r="S8" s="1786"/>
      <c r="T8" s="1786"/>
      <c r="U8" s="1786"/>
      <c r="V8" s="1786"/>
      <c r="W8" s="1786"/>
      <c r="X8" s="1786"/>
      <c r="Y8" s="1786"/>
      <c r="Z8" s="1786"/>
      <c r="AA8" s="1786"/>
      <c r="AB8" s="1793"/>
    </row>
    <row r="9" spans="1:29" ht="118.5" customHeight="1" thickBot="1">
      <c r="A9" s="1800"/>
      <c r="B9" s="1803"/>
      <c r="C9" s="1803"/>
      <c r="D9" s="1803"/>
      <c r="E9" s="1800"/>
      <c r="F9" s="1800"/>
      <c r="G9" s="1800"/>
      <c r="H9" s="388" t="s">
        <v>21</v>
      </c>
      <c r="I9" s="388" t="s">
        <v>22</v>
      </c>
      <c r="J9" s="388" t="s">
        <v>23</v>
      </c>
      <c r="K9" s="388" t="s">
        <v>24</v>
      </c>
      <c r="L9" s="388" t="s">
        <v>25</v>
      </c>
      <c r="M9" s="388" t="s">
        <v>6</v>
      </c>
      <c r="N9" s="388" t="s">
        <v>26</v>
      </c>
      <c r="O9" s="388" t="s">
        <v>21</v>
      </c>
      <c r="P9" s="388" t="s">
        <v>22</v>
      </c>
      <c r="Q9" s="388" t="s">
        <v>27</v>
      </c>
      <c r="R9" s="388" t="s">
        <v>28</v>
      </c>
      <c r="S9" s="388" t="s">
        <v>25</v>
      </c>
      <c r="T9" s="388" t="s">
        <v>6</v>
      </c>
      <c r="U9" s="388" t="s">
        <v>29</v>
      </c>
      <c r="V9" s="388" t="s">
        <v>7</v>
      </c>
      <c r="W9" s="398" t="s">
        <v>178</v>
      </c>
      <c r="X9" s="388" t="s">
        <v>9</v>
      </c>
      <c r="Y9" s="388" t="s">
        <v>10</v>
      </c>
      <c r="Z9" s="388" t="s">
        <v>11</v>
      </c>
      <c r="AA9" s="388" t="s">
        <v>26</v>
      </c>
      <c r="AB9" s="388" t="s">
        <v>0</v>
      </c>
      <c r="AC9" s="319"/>
    </row>
    <row r="10" spans="1:29" ht="16.5" thickBot="1">
      <c r="A10" s="399">
        <v>1</v>
      </c>
      <c r="B10" s="399">
        <v>2</v>
      </c>
      <c r="C10" s="399">
        <v>3</v>
      </c>
      <c r="D10" s="399">
        <v>4</v>
      </c>
      <c r="E10" s="399">
        <v>5</v>
      </c>
      <c r="F10" s="399">
        <v>6</v>
      </c>
      <c r="G10" s="399">
        <v>7</v>
      </c>
      <c r="H10" s="399">
        <v>8</v>
      </c>
      <c r="I10" s="399">
        <v>9</v>
      </c>
      <c r="J10" s="399">
        <v>10</v>
      </c>
      <c r="K10" s="399">
        <v>11</v>
      </c>
      <c r="L10" s="399">
        <v>12</v>
      </c>
      <c r="M10" s="399">
        <v>13</v>
      </c>
      <c r="N10" s="399">
        <v>14</v>
      </c>
      <c r="O10" s="399">
        <v>15</v>
      </c>
      <c r="P10" s="399">
        <v>16</v>
      </c>
      <c r="Q10" s="399">
        <v>17</v>
      </c>
      <c r="R10" s="399">
        <v>18</v>
      </c>
      <c r="S10" s="399">
        <v>19</v>
      </c>
      <c r="T10" s="399">
        <v>20</v>
      </c>
      <c r="U10" s="399">
        <v>21</v>
      </c>
      <c r="V10" s="399">
        <v>22</v>
      </c>
      <c r="W10" s="399">
        <v>23</v>
      </c>
      <c r="X10" s="399">
        <v>24</v>
      </c>
      <c r="Y10" s="399">
        <v>25</v>
      </c>
      <c r="Z10" s="399">
        <v>26</v>
      </c>
      <c r="AA10" s="399">
        <v>27</v>
      </c>
      <c r="AB10" s="400">
        <v>28</v>
      </c>
      <c r="AC10" s="401"/>
    </row>
    <row r="11" spans="1:29" ht="20.25" customHeight="1" thickBot="1">
      <c r="A11" s="1620">
        <v>1</v>
      </c>
      <c r="B11" s="1700" t="s">
        <v>182</v>
      </c>
      <c r="C11" s="1662" t="s">
        <v>279</v>
      </c>
      <c r="D11" s="1773" t="s">
        <v>383</v>
      </c>
      <c r="E11" s="1230" t="s">
        <v>47</v>
      </c>
      <c r="F11" s="1230">
        <v>584</v>
      </c>
      <c r="G11" s="1230">
        <v>25</v>
      </c>
      <c r="H11" s="849"/>
      <c r="I11" s="849"/>
      <c r="J11" s="1221"/>
      <c r="K11" s="1220"/>
      <c r="L11" s="1220"/>
      <c r="M11" s="1221"/>
      <c r="N11" s="223">
        <f>SUM(H11:M11)</f>
        <v>0</v>
      </c>
      <c r="O11" s="1230">
        <v>30</v>
      </c>
      <c r="P11" s="1230">
        <v>30</v>
      </c>
      <c r="Q11" s="1220"/>
      <c r="R11" s="1220"/>
      <c r="S11" s="1220"/>
      <c r="T11" s="1221"/>
      <c r="U11" s="1221"/>
      <c r="V11" s="78"/>
      <c r="W11" s="1221"/>
      <c r="X11" s="78"/>
      <c r="Y11" s="1221"/>
      <c r="Z11" s="1221"/>
      <c r="AA11" s="262">
        <f>SUM(O11:Z11)</f>
        <v>60</v>
      </c>
      <c r="AB11" s="302">
        <f>N11+AA11</f>
        <v>60</v>
      </c>
      <c r="AC11" s="401"/>
    </row>
    <row r="12" spans="1:29" ht="29.45" customHeight="1" thickBot="1">
      <c r="A12" s="1661"/>
      <c r="B12" s="1772"/>
      <c r="C12" s="1663"/>
      <c r="D12" s="1773"/>
      <c r="E12" s="1230" t="s">
        <v>47</v>
      </c>
      <c r="F12" s="1230">
        <v>588</v>
      </c>
      <c r="G12" s="1230">
        <v>25</v>
      </c>
      <c r="H12" s="849"/>
      <c r="I12" s="849"/>
      <c r="J12" s="1221"/>
      <c r="K12" s="1220"/>
      <c r="L12" s="1220"/>
      <c r="M12" s="1221"/>
      <c r="N12" s="223">
        <f>SUM(H12:M12)</f>
        <v>0</v>
      </c>
      <c r="O12" s="1230"/>
      <c r="P12" s="1230">
        <v>30</v>
      </c>
      <c r="Q12" s="1220"/>
      <c r="R12" s="1220"/>
      <c r="S12" s="1220"/>
      <c r="T12" s="1221"/>
      <c r="U12" s="1221"/>
      <c r="V12" s="78"/>
      <c r="W12" s="1221"/>
      <c r="X12" s="78"/>
      <c r="Y12" s="1221"/>
      <c r="Z12" s="1221"/>
      <c r="AA12" s="262">
        <f t="shared" ref="AA12:AA29" si="0">SUM(O12:Z12)</f>
        <v>30</v>
      </c>
      <c r="AB12" s="302">
        <f t="shared" ref="AB12:AB30" si="1">N12+AA12</f>
        <v>30</v>
      </c>
      <c r="AC12" s="401"/>
    </row>
    <row r="13" spans="1:29" ht="18.600000000000001" customHeight="1" thickBot="1">
      <c r="A13" s="1620">
        <v>2</v>
      </c>
      <c r="B13" s="1700" t="s">
        <v>50</v>
      </c>
      <c r="C13" s="1221" t="s">
        <v>119</v>
      </c>
      <c r="D13" s="1220"/>
      <c r="E13" s="1225" t="s">
        <v>37</v>
      </c>
      <c r="F13" s="1220">
        <v>526</v>
      </c>
      <c r="G13" s="1220">
        <v>1</v>
      </c>
      <c r="H13" s="78"/>
      <c r="I13" s="1220"/>
      <c r="J13" s="1221"/>
      <c r="K13" s="1220"/>
      <c r="L13" s="1220"/>
      <c r="M13" s="1221"/>
      <c r="N13" s="223"/>
      <c r="O13" s="1220"/>
      <c r="P13" s="1220"/>
      <c r="Q13" s="1220"/>
      <c r="R13" s="1220"/>
      <c r="S13" s="1220"/>
      <c r="T13" s="1221"/>
      <c r="U13" s="1221"/>
      <c r="V13" s="78"/>
      <c r="W13" s="1221"/>
      <c r="X13" s="78"/>
      <c r="Y13" s="1221">
        <v>40</v>
      </c>
      <c r="Z13" s="1221"/>
      <c r="AA13" s="262">
        <f t="shared" si="0"/>
        <v>40</v>
      </c>
      <c r="AB13" s="302">
        <f t="shared" si="1"/>
        <v>40</v>
      </c>
      <c r="AC13" s="401"/>
    </row>
    <row r="14" spans="1:29" ht="15" customHeight="1" thickBot="1">
      <c r="A14" s="1661"/>
      <c r="B14" s="1772"/>
      <c r="C14" s="1662" t="s">
        <v>36</v>
      </c>
      <c r="D14" s="1220" t="s">
        <v>120</v>
      </c>
      <c r="E14" s="1776" t="s">
        <v>37</v>
      </c>
      <c r="F14" s="1220">
        <v>546</v>
      </c>
      <c r="G14" s="78">
        <v>1</v>
      </c>
      <c r="H14" s="78"/>
      <c r="I14" s="78"/>
      <c r="J14" s="1221"/>
      <c r="K14" s="78"/>
      <c r="L14" s="78"/>
      <c r="M14" s="1221"/>
      <c r="N14" s="223"/>
      <c r="O14" s="1220"/>
      <c r="P14" s="78"/>
      <c r="Q14" s="78"/>
      <c r="R14" s="78"/>
      <c r="S14" s="1230"/>
      <c r="T14" s="78"/>
      <c r="U14" s="1221"/>
      <c r="V14" s="1230"/>
      <c r="W14" s="1221"/>
      <c r="X14" s="1221"/>
      <c r="Y14" s="1221">
        <v>40</v>
      </c>
      <c r="Z14" s="1221"/>
      <c r="AA14" s="262">
        <f t="shared" si="0"/>
        <v>40</v>
      </c>
      <c r="AB14" s="302">
        <f t="shared" si="1"/>
        <v>40</v>
      </c>
      <c r="AC14" s="401"/>
    </row>
    <row r="15" spans="1:29" ht="16.899999999999999" customHeight="1" thickBot="1">
      <c r="A15" s="1661"/>
      <c r="B15" s="1772"/>
      <c r="C15" s="1663"/>
      <c r="D15" s="1220"/>
      <c r="E15" s="1777"/>
      <c r="F15" s="1225">
        <v>547</v>
      </c>
      <c r="G15" s="1225">
        <v>1</v>
      </c>
      <c r="H15" s="1225"/>
      <c r="I15" s="1225"/>
      <c r="J15" s="1225"/>
      <c r="K15" s="1225"/>
      <c r="L15" s="1225"/>
      <c r="M15" s="1225"/>
      <c r="N15" s="223"/>
      <c r="O15" s="1225"/>
      <c r="P15" s="1225"/>
      <c r="Q15" s="1225"/>
      <c r="R15" s="1225"/>
      <c r="S15" s="1225"/>
      <c r="T15" s="1225"/>
      <c r="U15" s="1225"/>
      <c r="V15" s="1225"/>
      <c r="W15" s="1225"/>
      <c r="X15" s="1225"/>
      <c r="Y15" s="1225">
        <v>40</v>
      </c>
      <c r="Z15" s="1225"/>
      <c r="AA15" s="262">
        <f t="shared" si="0"/>
        <v>40</v>
      </c>
      <c r="AB15" s="302">
        <f t="shared" si="1"/>
        <v>40</v>
      </c>
      <c r="AC15" s="401"/>
    </row>
    <row r="16" spans="1:29" ht="19.899999999999999" customHeight="1" thickBot="1">
      <c r="A16" s="1661"/>
      <c r="B16" s="1772"/>
      <c r="C16" s="1663"/>
      <c r="D16" s="1220"/>
      <c r="E16" s="1777"/>
      <c r="F16" s="1225">
        <v>568</v>
      </c>
      <c r="G16" s="1225">
        <v>1</v>
      </c>
      <c r="H16" s="1225"/>
      <c r="I16" s="1225"/>
      <c r="J16" s="1225"/>
      <c r="K16" s="1225"/>
      <c r="L16" s="1225"/>
      <c r="M16" s="1225"/>
      <c r="N16" s="223"/>
      <c r="O16" s="1225"/>
      <c r="P16" s="1225"/>
      <c r="Q16" s="1225"/>
      <c r="R16" s="1225"/>
      <c r="S16" s="1225"/>
      <c r="T16" s="1225"/>
      <c r="U16" s="1225"/>
      <c r="V16" s="1225"/>
      <c r="W16" s="1225"/>
      <c r="X16" s="1225"/>
      <c r="Y16" s="1225">
        <v>40</v>
      </c>
      <c r="Z16" s="1225"/>
      <c r="AA16" s="262">
        <f t="shared" si="0"/>
        <v>40</v>
      </c>
      <c r="AB16" s="302">
        <f t="shared" si="1"/>
        <v>40</v>
      </c>
      <c r="AC16" s="401"/>
    </row>
    <row r="17" spans="1:36" ht="19.149999999999999" customHeight="1" thickBot="1">
      <c r="A17" s="1621"/>
      <c r="B17" s="1701"/>
      <c r="C17" s="1710"/>
      <c r="D17" s="1220"/>
      <c r="E17" s="1778"/>
      <c r="F17" s="1220">
        <v>570</v>
      </c>
      <c r="G17" s="121">
        <v>1</v>
      </c>
      <c r="H17" s="1225"/>
      <c r="I17" s="1225"/>
      <c r="J17" s="1225"/>
      <c r="K17" s="1225"/>
      <c r="L17" s="1225"/>
      <c r="M17" s="1230"/>
      <c r="N17" s="223"/>
      <c r="O17" s="1225"/>
      <c r="P17" s="1225"/>
      <c r="Q17" s="1225"/>
      <c r="R17" s="1225"/>
      <c r="S17" s="1225"/>
      <c r="T17" s="1225"/>
      <c r="U17" s="1225"/>
      <c r="V17" s="1225"/>
      <c r="W17" s="1225"/>
      <c r="X17" s="1225"/>
      <c r="Y17" s="1225">
        <v>40</v>
      </c>
      <c r="Z17" s="1230"/>
      <c r="AA17" s="262">
        <f t="shared" si="0"/>
        <v>40</v>
      </c>
      <c r="AB17" s="302">
        <f t="shared" si="1"/>
        <v>40</v>
      </c>
      <c r="AC17" s="401"/>
    </row>
    <row r="18" spans="1:36" ht="30.6" customHeight="1" thickBot="1">
      <c r="A18" s="127">
        <v>3</v>
      </c>
      <c r="B18" s="468" t="s">
        <v>201</v>
      </c>
      <c r="C18" s="849"/>
      <c r="D18" s="1230" t="s">
        <v>46</v>
      </c>
      <c r="E18" s="1230" t="s">
        <v>44</v>
      </c>
      <c r="F18" s="1230">
        <v>2588</v>
      </c>
      <c r="G18" s="1230">
        <v>12</v>
      </c>
      <c r="H18" s="1230">
        <v>20</v>
      </c>
      <c r="I18" s="1230">
        <v>0</v>
      </c>
      <c r="J18" s="1230">
        <v>0</v>
      </c>
      <c r="K18" s="1230"/>
      <c r="L18" s="1230"/>
      <c r="M18" s="1230"/>
      <c r="N18" s="210">
        <f>SUM(H18:M18)</f>
        <v>20</v>
      </c>
      <c r="O18" s="1230"/>
      <c r="P18" s="886"/>
      <c r="Q18" s="886"/>
      <c r="R18" s="886"/>
      <c r="S18" s="886"/>
      <c r="T18" s="886"/>
      <c r="U18" s="886"/>
      <c r="V18" s="886"/>
      <c r="W18" s="886"/>
      <c r="X18" s="886"/>
      <c r="Y18" s="886"/>
      <c r="Z18" s="886"/>
      <c r="AA18" s="262">
        <f t="shared" si="0"/>
        <v>0</v>
      </c>
      <c r="AB18" s="302">
        <f t="shared" si="1"/>
        <v>20</v>
      </c>
      <c r="AC18" s="402"/>
      <c r="AD18" s="336"/>
      <c r="AE18" s="336"/>
      <c r="AF18" s="336"/>
      <c r="AG18" s="649"/>
      <c r="AH18" s="649"/>
      <c r="AI18" s="649"/>
      <c r="AJ18" s="649"/>
    </row>
    <row r="19" spans="1:36" ht="54" customHeight="1" thickBot="1">
      <c r="A19" s="127">
        <v>4</v>
      </c>
      <c r="B19" s="468" t="s">
        <v>214</v>
      </c>
      <c r="C19" s="849"/>
      <c r="D19" s="1229" t="s">
        <v>392</v>
      </c>
      <c r="E19" s="1225" t="s">
        <v>39</v>
      </c>
      <c r="F19" s="1225">
        <v>706</v>
      </c>
      <c r="G19" s="1225">
        <v>30</v>
      </c>
      <c r="H19" s="1225">
        <v>30</v>
      </c>
      <c r="I19" s="1225">
        <v>30</v>
      </c>
      <c r="J19" s="1230"/>
      <c r="K19" s="1230"/>
      <c r="L19" s="1230"/>
      <c r="M19" s="1230"/>
      <c r="N19" s="210">
        <f>SUM(H19:M19)</f>
        <v>60</v>
      </c>
      <c r="O19" s="1230"/>
      <c r="P19" s="886"/>
      <c r="Q19" s="886"/>
      <c r="R19" s="886"/>
      <c r="S19" s="886"/>
      <c r="T19" s="886"/>
      <c r="U19" s="886"/>
      <c r="V19" s="886"/>
      <c r="W19" s="886"/>
      <c r="X19" s="886"/>
      <c r="Y19" s="886"/>
      <c r="Z19" s="886"/>
      <c r="AA19" s="262">
        <f t="shared" si="0"/>
        <v>0</v>
      </c>
      <c r="AB19" s="302">
        <f t="shared" si="1"/>
        <v>60</v>
      </c>
      <c r="AC19" s="402"/>
      <c r="AD19" s="336"/>
      <c r="AE19" s="336"/>
      <c r="AF19" s="336"/>
      <c r="AG19" s="1127"/>
      <c r="AH19" s="1127"/>
      <c r="AI19" s="1127"/>
      <c r="AJ19" s="1127"/>
    </row>
    <row r="20" spans="1:36" ht="54" customHeight="1" thickBot="1">
      <c r="A20" s="641">
        <v>5</v>
      </c>
      <c r="B20" s="468" t="s">
        <v>182</v>
      </c>
      <c r="C20" s="849"/>
      <c r="D20" s="1300" t="s">
        <v>444</v>
      </c>
      <c r="E20" s="1301" t="s">
        <v>44</v>
      </c>
      <c r="F20" s="1301">
        <v>565</v>
      </c>
      <c r="G20" s="1301">
        <v>21</v>
      </c>
      <c r="H20" s="929"/>
      <c r="I20" s="1299"/>
      <c r="J20" s="1301"/>
      <c r="K20" s="1301"/>
      <c r="L20" s="1301"/>
      <c r="M20" s="1301"/>
      <c r="N20" s="210"/>
      <c r="O20" s="1301"/>
      <c r="P20" s="886"/>
      <c r="Q20" s="886"/>
      <c r="R20" s="886"/>
      <c r="S20" s="886"/>
      <c r="T20" s="886"/>
      <c r="U20" s="886"/>
      <c r="V20" s="1301">
        <v>100</v>
      </c>
      <c r="W20" s="886"/>
      <c r="X20" s="886"/>
      <c r="Y20" s="886"/>
      <c r="Z20" s="886"/>
      <c r="AA20" s="262">
        <f t="shared" si="0"/>
        <v>100</v>
      </c>
      <c r="AB20" s="302">
        <f t="shared" si="1"/>
        <v>100</v>
      </c>
      <c r="AC20" s="402"/>
      <c r="AD20" s="336"/>
      <c r="AE20" s="336"/>
      <c r="AF20" s="336"/>
      <c r="AG20" s="1298"/>
      <c r="AH20" s="1298"/>
      <c r="AI20" s="1298"/>
      <c r="AJ20" s="1298"/>
    </row>
    <row r="21" spans="1:36" ht="54.6" customHeight="1" thickBot="1">
      <c r="A21" s="1662">
        <v>6</v>
      </c>
      <c r="B21" s="1226" t="s">
        <v>50</v>
      </c>
      <c r="C21" s="1221" t="s">
        <v>36</v>
      </c>
      <c r="D21" s="849"/>
      <c r="E21" s="1225" t="s">
        <v>37</v>
      </c>
      <c r="F21" s="1221" t="s">
        <v>266</v>
      </c>
      <c r="G21" s="1225">
        <v>45</v>
      </c>
      <c r="H21" s="1225"/>
      <c r="I21" s="1221"/>
      <c r="J21" s="1225"/>
      <c r="K21" s="1225"/>
      <c r="L21" s="1221"/>
      <c r="M21" s="1228"/>
      <c r="N21" s="1228"/>
      <c r="O21" s="1221"/>
      <c r="P21" s="1221"/>
      <c r="Q21" s="1221"/>
      <c r="R21" s="1221"/>
      <c r="S21" s="1221"/>
      <c r="T21" s="1221"/>
      <c r="U21" s="1221"/>
      <c r="V21" s="1221"/>
      <c r="W21" s="1221">
        <v>45</v>
      </c>
      <c r="X21" s="1221"/>
      <c r="Y21" s="1221"/>
      <c r="Z21" s="1228"/>
      <c r="AA21" s="262">
        <f t="shared" si="0"/>
        <v>45</v>
      </c>
      <c r="AB21" s="302">
        <f t="shared" si="1"/>
        <v>45</v>
      </c>
      <c r="AC21" s="401"/>
    </row>
    <row r="22" spans="1:36" s="371" customFormat="1" ht="24" customHeight="1" thickBot="1">
      <c r="A22" s="1663"/>
      <c r="B22" s="1700" t="s">
        <v>50</v>
      </c>
      <c r="C22" s="1662" t="s">
        <v>36</v>
      </c>
      <c r="D22" s="1662" t="s">
        <v>48</v>
      </c>
      <c r="E22" s="1662" t="s">
        <v>39</v>
      </c>
      <c r="F22" s="1230">
        <v>548</v>
      </c>
      <c r="G22" s="1230">
        <v>17</v>
      </c>
      <c r="H22" s="1230">
        <v>16</v>
      </c>
      <c r="I22" s="1230">
        <v>14</v>
      </c>
      <c r="J22" s="1230"/>
      <c r="K22" s="1230">
        <v>1</v>
      </c>
      <c r="L22" s="1230">
        <v>8</v>
      </c>
      <c r="M22" s="1230"/>
      <c r="N22" s="210">
        <f>SUM(H22:M22)</f>
        <v>39</v>
      </c>
      <c r="O22" s="1230"/>
      <c r="P22" s="1230"/>
      <c r="Q22" s="1230"/>
      <c r="R22" s="1230"/>
      <c r="S22" s="1230"/>
      <c r="T22" s="1230"/>
      <c r="U22" s="1230"/>
      <c r="V22" s="1230"/>
      <c r="W22" s="1230"/>
      <c r="X22" s="210"/>
      <c r="Y22" s="1230"/>
      <c r="Z22" s="1221"/>
      <c r="AA22" s="262">
        <f t="shared" si="0"/>
        <v>0</v>
      </c>
      <c r="AB22" s="302">
        <f t="shared" si="1"/>
        <v>39</v>
      </c>
      <c r="AC22" s="417"/>
    </row>
    <row r="23" spans="1:36" s="371" customFormat="1" ht="24" customHeight="1" thickBot="1">
      <c r="A23" s="1663"/>
      <c r="B23" s="1772"/>
      <c r="C23" s="1663"/>
      <c r="D23" s="1663"/>
      <c r="E23" s="1663"/>
      <c r="F23" s="1230">
        <v>560</v>
      </c>
      <c r="G23" s="1230">
        <v>7</v>
      </c>
      <c r="H23" s="1230"/>
      <c r="I23" s="1230"/>
      <c r="J23" s="1230"/>
      <c r="K23" s="1230"/>
      <c r="L23" s="1230"/>
      <c r="M23" s="1230"/>
      <c r="N23" s="210"/>
      <c r="O23" s="1230"/>
      <c r="P23" s="1230"/>
      <c r="Q23" s="1230"/>
      <c r="R23" s="1230"/>
      <c r="S23" s="1230"/>
      <c r="T23" s="1230"/>
      <c r="U23" s="1230"/>
      <c r="V23" s="1230"/>
      <c r="W23" s="1230"/>
      <c r="X23" s="210"/>
      <c r="Y23" s="1221"/>
      <c r="Z23" s="1221"/>
      <c r="AA23" s="262">
        <f t="shared" si="0"/>
        <v>0</v>
      </c>
      <c r="AB23" s="302">
        <f t="shared" si="1"/>
        <v>0</v>
      </c>
      <c r="AC23" s="417"/>
    </row>
    <row r="24" spans="1:36" s="371" customFormat="1" ht="24" customHeight="1" thickBot="1">
      <c r="A24" s="1710"/>
      <c r="B24" s="1772"/>
      <c r="C24" s="1663"/>
      <c r="D24" s="1663"/>
      <c r="E24" s="1663"/>
      <c r="F24" s="1230">
        <v>572</v>
      </c>
      <c r="G24" s="1230">
        <v>17</v>
      </c>
      <c r="H24" s="1230"/>
      <c r="I24" s="1230">
        <v>14</v>
      </c>
      <c r="J24" s="1230"/>
      <c r="K24" s="1230">
        <v>1</v>
      </c>
      <c r="L24" s="1230">
        <v>8</v>
      </c>
      <c r="M24" s="1230"/>
      <c r="N24" s="210">
        <f>SUM(H24:M24)</f>
        <v>23</v>
      </c>
      <c r="O24" s="1230"/>
      <c r="P24" s="1230"/>
      <c r="Q24" s="1230"/>
      <c r="R24" s="1230"/>
      <c r="S24" s="1230"/>
      <c r="T24" s="1230"/>
      <c r="U24" s="1230"/>
      <c r="V24" s="1230"/>
      <c r="W24" s="1230"/>
      <c r="X24" s="210"/>
      <c r="Y24" s="1221"/>
      <c r="Z24" s="1221"/>
      <c r="AA24" s="262">
        <f t="shared" si="0"/>
        <v>0</v>
      </c>
      <c r="AB24" s="302">
        <f t="shared" si="1"/>
        <v>23</v>
      </c>
      <c r="AC24" s="417"/>
    </row>
    <row r="25" spans="1:36" s="371" customFormat="1" ht="24" customHeight="1" thickBot="1">
      <c r="A25" s="1662">
        <v>7</v>
      </c>
      <c r="B25" s="1701"/>
      <c r="C25" s="1710"/>
      <c r="D25" s="1710"/>
      <c r="E25" s="1710"/>
      <c r="F25" s="1230">
        <v>554</v>
      </c>
      <c r="G25" s="1230">
        <v>6</v>
      </c>
      <c r="H25" s="886"/>
      <c r="I25" s="886"/>
      <c r="J25" s="886"/>
      <c r="K25" s="886"/>
      <c r="L25" s="849"/>
      <c r="M25" s="1230"/>
      <c r="N25" s="210"/>
      <c r="O25" s="1230"/>
      <c r="P25" s="1230"/>
      <c r="Q25" s="1230"/>
      <c r="R25" s="1230"/>
      <c r="S25" s="1230"/>
      <c r="T25" s="1230"/>
      <c r="U25" s="1230"/>
      <c r="V25" s="1230"/>
      <c r="W25" s="1230"/>
      <c r="X25" s="210"/>
      <c r="Y25" s="1221"/>
      <c r="Z25" s="1221"/>
      <c r="AA25" s="262">
        <f t="shared" si="0"/>
        <v>0</v>
      </c>
      <c r="AB25" s="302">
        <f t="shared" si="1"/>
        <v>0</v>
      </c>
      <c r="AC25" s="417"/>
    </row>
    <row r="26" spans="1:36" ht="23.45" customHeight="1" thickBot="1">
      <c r="A26" s="1710"/>
      <c r="B26" s="1700" t="s">
        <v>50</v>
      </c>
      <c r="C26" s="1662" t="s">
        <v>36</v>
      </c>
      <c r="D26" s="1662" t="s">
        <v>48</v>
      </c>
      <c r="E26" s="1776" t="s">
        <v>39</v>
      </c>
      <c r="F26" s="1230">
        <v>549</v>
      </c>
      <c r="G26" s="1230">
        <v>5</v>
      </c>
      <c r="H26" s="1230">
        <v>16</v>
      </c>
      <c r="I26" s="1230">
        <v>14</v>
      </c>
      <c r="J26" s="1230"/>
      <c r="K26" s="1230">
        <v>1</v>
      </c>
      <c r="L26" s="1230">
        <v>3</v>
      </c>
      <c r="M26" s="1230"/>
      <c r="N26" s="210">
        <f>SUM(H26:M26)</f>
        <v>34</v>
      </c>
      <c r="O26" s="1230"/>
      <c r="P26" s="1230"/>
      <c r="Q26" s="1230"/>
      <c r="R26" s="1230"/>
      <c r="S26" s="1230"/>
      <c r="T26" s="1230"/>
      <c r="U26" s="1230"/>
      <c r="V26" s="1230"/>
      <c r="W26" s="1230"/>
      <c r="X26" s="210"/>
      <c r="Y26" s="1221"/>
      <c r="Z26" s="1221"/>
      <c r="AA26" s="262">
        <f t="shared" si="0"/>
        <v>0</v>
      </c>
      <c r="AB26" s="302">
        <f t="shared" si="1"/>
        <v>34</v>
      </c>
      <c r="AC26" s="403"/>
    </row>
    <row r="27" spans="1:36" ht="23.45" customHeight="1" thickBot="1">
      <c r="A27" s="1804">
        <v>8</v>
      </c>
      <c r="B27" s="1701"/>
      <c r="C27" s="1710"/>
      <c r="D27" s="1710"/>
      <c r="E27" s="1778"/>
      <c r="F27" s="1230">
        <v>573</v>
      </c>
      <c r="G27" s="1230">
        <v>3</v>
      </c>
      <c r="H27" s="1230"/>
      <c r="I27" s="1230"/>
      <c r="J27" s="1230"/>
      <c r="K27" s="1230"/>
      <c r="L27" s="1230"/>
      <c r="M27" s="1230"/>
      <c r="N27" s="210"/>
      <c r="O27" s="1230"/>
      <c r="P27" s="1230"/>
      <c r="Q27" s="1230"/>
      <c r="R27" s="1230"/>
      <c r="S27" s="1230"/>
      <c r="T27" s="1230"/>
      <c r="U27" s="1230"/>
      <c r="V27" s="1230"/>
      <c r="W27" s="1230"/>
      <c r="X27" s="210"/>
      <c r="Y27" s="1221"/>
      <c r="Z27" s="1225"/>
      <c r="AA27" s="262">
        <f t="shared" si="0"/>
        <v>0</v>
      </c>
      <c r="AB27" s="302">
        <f t="shared" si="1"/>
        <v>0</v>
      </c>
      <c r="AC27" s="403"/>
    </row>
    <row r="28" spans="1:36" ht="35.450000000000003" customHeight="1" thickBot="1">
      <c r="A28" s="1805"/>
      <c r="B28" s="1700" t="s">
        <v>109</v>
      </c>
      <c r="C28" s="1662" t="s">
        <v>117</v>
      </c>
      <c r="D28" s="1662" t="s">
        <v>116</v>
      </c>
      <c r="E28" s="1774" t="s">
        <v>37</v>
      </c>
      <c r="F28" s="1230">
        <v>536</v>
      </c>
      <c r="G28" s="1230">
        <v>7</v>
      </c>
      <c r="H28" s="1230">
        <v>30</v>
      </c>
      <c r="I28" s="1230">
        <v>30</v>
      </c>
      <c r="J28" s="1225"/>
      <c r="K28" s="1225">
        <v>1</v>
      </c>
      <c r="L28" s="1225">
        <v>2</v>
      </c>
      <c r="M28" s="1225"/>
      <c r="N28" s="210">
        <f>SUM(H28:M28)</f>
        <v>63</v>
      </c>
      <c r="O28" s="1225"/>
      <c r="P28" s="1221"/>
      <c r="Q28" s="1225"/>
      <c r="R28" s="1221"/>
      <c r="S28" s="1225"/>
      <c r="T28" s="1225"/>
      <c r="U28" s="1225"/>
      <c r="V28" s="1225"/>
      <c r="W28" s="1225"/>
      <c r="X28" s="1225"/>
      <c r="Y28" s="1225"/>
      <c r="Z28" s="1225"/>
      <c r="AA28" s="262">
        <f t="shared" si="0"/>
        <v>0</v>
      </c>
      <c r="AB28" s="302">
        <f t="shared" si="1"/>
        <v>63</v>
      </c>
      <c r="AC28" s="401"/>
    </row>
    <row r="29" spans="1:36" ht="39" customHeight="1" thickBot="1">
      <c r="A29" s="127">
        <v>9</v>
      </c>
      <c r="B29" s="1772"/>
      <c r="C29" s="1663"/>
      <c r="D29" s="1663"/>
      <c r="E29" s="1775"/>
      <c r="F29" s="1222">
        <v>537</v>
      </c>
      <c r="G29" s="1222">
        <v>2</v>
      </c>
      <c r="H29" s="1222">
        <v>30</v>
      </c>
      <c r="I29" s="1222">
        <v>30</v>
      </c>
      <c r="J29" s="1218"/>
      <c r="K29" s="1218">
        <v>1</v>
      </c>
      <c r="L29" s="1218">
        <v>1</v>
      </c>
      <c r="M29" s="1218"/>
      <c r="N29" s="1223">
        <f>SUM(H29:M29)</f>
        <v>62</v>
      </c>
      <c r="O29" s="1224"/>
      <c r="P29" s="1224"/>
      <c r="Q29" s="1224"/>
      <c r="R29" s="1224"/>
      <c r="S29" s="1224"/>
      <c r="T29" s="1224"/>
      <c r="U29" s="1224"/>
      <c r="V29" s="1224"/>
      <c r="W29" s="1224"/>
      <c r="X29" s="1224"/>
      <c r="Y29" s="1224"/>
      <c r="Z29" s="1224"/>
      <c r="AA29" s="262">
        <f t="shared" si="0"/>
        <v>0</v>
      </c>
      <c r="AB29" s="302">
        <f t="shared" si="1"/>
        <v>62</v>
      </c>
    </row>
    <row r="30" spans="1:36" ht="19.5" thickBot="1">
      <c r="B30" s="395" t="s">
        <v>0</v>
      </c>
      <c r="C30" s="404"/>
      <c r="D30" s="405"/>
      <c r="E30" s="395"/>
      <c r="F30" s="404"/>
      <c r="G30" s="100"/>
      <c r="H30" s="100">
        <f>SUM(H11:H29)</f>
        <v>142</v>
      </c>
      <c r="I30" s="100">
        <f>SUM(I11:I29)</f>
        <v>132</v>
      </c>
      <c r="J30" s="100">
        <f>SUM(J11:J29)</f>
        <v>0</v>
      </c>
      <c r="K30" s="100">
        <f>SUM(K11:K29)</f>
        <v>5</v>
      </c>
      <c r="L30" s="100">
        <f>SUM(L11:L29)</f>
        <v>22</v>
      </c>
      <c r="M30" s="100"/>
      <c r="N30" s="214">
        <f>SUM(H30:M30)</f>
        <v>301</v>
      </c>
      <c r="O30" s="100">
        <f>SUM(O11:O29)</f>
        <v>30</v>
      </c>
      <c r="P30" s="100">
        <f>SUM(P11:P29)</f>
        <v>60</v>
      </c>
      <c r="Q30" s="100"/>
      <c r="R30" s="100">
        <f>SUM(R11:R29)</f>
        <v>0</v>
      </c>
      <c r="S30" s="100"/>
      <c r="T30" s="100"/>
      <c r="U30" s="100"/>
      <c r="V30" s="100">
        <f>SUM(V11:V29)</f>
        <v>100</v>
      </c>
      <c r="W30" s="100">
        <f>SUM(W11:W29)</f>
        <v>45</v>
      </c>
      <c r="X30" s="100"/>
      <c r="Y30" s="100">
        <f>SUM(Y11:Y29)</f>
        <v>200</v>
      </c>
      <c r="Z30" s="100"/>
      <c r="AA30" s="262">
        <f>SUM(O30:Z30)</f>
        <v>435</v>
      </c>
      <c r="AB30" s="1074">
        <f t="shared" si="1"/>
        <v>736</v>
      </c>
    </row>
    <row r="31" spans="1:36" ht="18.75">
      <c r="B31" s="406"/>
      <c r="C31" s="406"/>
      <c r="D31" s="406"/>
      <c r="E31" s="406"/>
      <c r="F31" s="406"/>
      <c r="G31" s="406"/>
      <c r="H31" s="406"/>
      <c r="I31" s="406"/>
      <c r="J31" s="406"/>
      <c r="K31" s="406"/>
      <c r="L31" s="406"/>
      <c r="M31" s="406"/>
      <c r="N31" s="406"/>
      <c r="O31" s="406"/>
      <c r="P31" s="406"/>
      <c r="Q31" s="406"/>
      <c r="R31" s="406"/>
      <c r="S31" s="406"/>
      <c r="T31" s="406"/>
      <c r="U31" s="406"/>
      <c r="V31" s="406"/>
      <c r="W31" s="406"/>
      <c r="X31" s="406"/>
      <c r="Y31" s="406"/>
      <c r="Z31" s="406"/>
      <c r="AA31" s="406"/>
      <c r="AB31" s="287"/>
    </row>
    <row r="32" spans="1:36" ht="18.75">
      <c r="B32" s="1771" t="s">
        <v>99</v>
      </c>
      <c r="C32" s="1771"/>
      <c r="D32" s="1771"/>
      <c r="E32" s="1771"/>
      <c r="F32" s="1771"/>
      <c r="G32" s="1771"/>
      <c r="H32" s="1771"/>
      <c r="I32" s="1771"/>
      <c r="J32" s="1771"/>
      <c r="K32" s="1771"/>
      <c r="L32" s="1771"/>
    </row>
    <row r="33" spans="2:19" ht="18.75">
      <c r="B33" s="373"/>
      <c r="C33" s="281"/>
      <c r="D33" s="281"/>
      <c r="E33" s="377"/>
      <c r="F33" s="281"/>
      <c r="G33" s="281"/>
      <c r="H33" s="373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</row>
    <row r="34" spans="2:19" ht="18.75">
      <c r="B34" s="1771" t="s">
        <v>153</v>
      </c>
      <c r="C34" s="1771"/>
      <c r="D34" s="1771"/>
      <c r="E34" s="1771"/>
      <c r="F34" s="1771"/>
      <c r="G34" s="1771"/>
      <c r="H34" s="1771"/>
      <c r="I34" s="1771"/>
      <c r="J34" s="1771"/>
      <c r="K34" s="1771"/>
      <c r="L34" s="1771"/>
      <c r="M34" s="1771"/>
      <c r="N34" s="1771"/>
      <c r="O34" s="1771"/>
      <c r="P34" s="281"/>
      <c r="Q34" s="373" t="s">
        <v>111</v>
      </c>
      <c r="R34" s="375"/>
      <c r="S34" s="375"/>
    </row>
    <row r="35" spans="2:19" ht="15.75">
      <c r="B35" s="407"/>
      <c r="C35" s="1794"/>
      <c r="D35" s="1795"/>
      <c r="E35" s="1795"/>
      <c r="F35" s="1795"/>
      <c r="G35" s="1795"/>
      <c r="H35" s="1795"/>
    </row>
    <row r="36" spans="2:19">
      <c r="E36" s="1334"/>
      <c r="F36" s="1334"/>
      <c r="G36" s="1334"/>
      <c r="H36" s="1334"/>
      <c r="I36" s="1334"/>
      <c r="J36" s="1334"/>
      <c r="K36" s="1334"/>
    </row>
    <row r="37" spans="2:19" ht="18.75">
      <c r="E37" s="1334"/>
      <c r="F37" s="336"/>
      <c r="G37" s="336"/>
      <c r="H37" s="336"/>
      <c r="I37" s="57"/>
      <c r="J37" s="1334"/>
      <c r="K37" s="1334"/>
    </row>
    <row r="38" spans="2:19">
      <c r="C38" s="1127"/>
      <c r="D38" s="1127"/>
      <c r="E38" s="1334"/>
      <c r="F38" s="1334"/>
      <c r="G38" s="1334"/>
      <c r="H38" s="1334"/>
      <c r="I38" s="1334"/>
      <c r="J38" s="1334"/>
      <c r="K38" s="1334"/>
      <c r="L38" s="1127"/>
      <c r="M38" s="1127"/>
      <c r="N38" s="1127"/>
      <c r="O38" s="1127"/>
      <c r="P38" s="1127"/>
      <c r="Q38" s="1127"/>
    </row>
    <row r="39" spans="2:19" ht="18.75">
      <c r="C39" s="1127"/>
      <c r="D39" s="1114"/>
      <c r="E39" s="1114"/>
      <c r="F39" s="57"/>
      <c r="G39" s="1115"/>
      <c r="H39" s="1115"/>
      <c r="I39" s="1115"/>
      <c r="J39" s="1115"/>
      <c r="K39" s="1115"/>
      <c r="L39" s="1115"/>
      <c r="M39" s="1127"/>
      <c r="N39" s="1127"/>
      <c r="O39" s="1127"/>
      <c r="P39" s="1127"/>
      <c r="Q39" s="1127"/>
    </row>
  </sheetData>
  <mergeCells count="38">
    <mergeCell ref="E26:E27"/>
    <mergeCell ref="C22:C25"/>
    <mergeCell ref="B22:B25"/>
    <mergeCell ref="C26:C27"/>
    <mergeCell ref="B26:B27"/>
    <mergeCell ref="D26:D27"/>
    <mergeCell ref="H5:N8"/>
    <mergeCell ref="O5:AB8"/>
    <mergeCell ref="C35:H35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D22:D25"/>
    <mergeCell ref="A27:A28"/>
    <mergeCell ref="E22:E25"/>
    <mergeCell ref="B34:O34"/>
    <mergeCell ref="A11:A12"/>
    <mergeCell ref="A21:A24"/>
    <mergeCell ref="A25:A26"/>
    <mergeCell ref="B11:B12"/>
    <mergeCell ref="C11:C12"/>
    <mergeCell ref="D11:D12"/>
    <mergeCell ref="B32:L32"/>
    <mergeCell ref="D28:D29"/>
    <mergeCell ref="B28:B29"/>
    <mergeCell ref="C28:C29"/>
    <mergeCell ref="E28:E29"/>
    <mergeCell ref="E14:E17"/>
    <mergeCell ref="B13:B17"/>
    <mergeCell ref="A13:A17"/>
    <mergeCell ref="C14:C17"/>
  </mergeCells>
  <pageMargins left="1.6929133858267718" right="1.6929133858267718" top="0" bottom="0.78740157480314965" header="0.31496062992125984" footer="0"/>
  <pageSetup paperSize="9" scale="45" fitToWidth="8" orientation="landscape" verticalDpi="36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E41"/>
  <sheetViews>
    <sheetView view="pageBreakPreview" topLeftCell="C12" zoomScale="60" zoomScaleNormal="50" workbookViewId="0">
      <selection activeCell="AE30" sqref="AE30"/>
    </sheetView>
  </sheetViews>
  <sheetFormatPr defaultRowHeight="15"/>
  <cols>
    <col min="1" max="1" width="5" style="79" customWidth="1"/>
    <col min="2" max="2" width="25.28515625" customWidth="1"/>
    <col min="3" max="3" width="38.42578125" customWidth="1"/>
    <col min="4" max="4" width="30.85546875" customWidth="1"/>
    <col min="5" max="5" width="6.140625" customWidth="1"/>
    <col min="6" max="6" width="9.5703125" customWidth="1"/>
    <col min="7" max="7" width="7.5703125" customWidth="1"/>
    <col min="8" max="8" width="6.85546875" customWidth="1"/>
    <col min="9" max="9" width="8.42578125" customWidth="1"/>
    <col min="10" max="10" width="6.42578125" customWidth="1"/>
    <col min="11" max="11" width="8" customWidth="1"/>
    <col min="12" max="12" width="8.7109375" customWidth="1"/>
    <col min="13" max="13" width="9.42578125" customWidth="1"/>
    <col min="14" max="14" width="7.7109375" customWidth="1"/>
    <col min="15" max="15" width="4.42578125" customWidth="1"/>
    <col min="16" max="16" width="5.85546875" customWidth="1"/>
    <col min="17" max="17" width="3.5703125" bestFit="1" customWidth="1"/>
    <col min="18" max="18" width="5" customWidth="1"/>
    <col min="19" max="19" width="4.7109375" customWidth="1"/>
    <col min="20" max="20" width="3.140625" customWidth="1"/>
    <col min="21" max="21" width="3.42578125" customWidth="1"/>
    <col min="22" max="22" width="4.7109375" customWidth="1"/>
    <col min="23" max="23" width="3.7109375" customWidth="1"/>
    <col min="24" max="24" width="3.85546875" customWidth="1"/>
    <col min="25" max="25" width="6.140625" bestFit="1" customWidth="1"/>
    <col min="26" max="26" width="4.140625" bestFit="1" customWidth="1"/>
    <col min="27" max="27" width="5.5703125" bestFit="1" customWidth="1"/>
    <col min="28" max="28" width="8" customWidth="1"/>
    <col min="29" max="29" width="6.85546875" customWidth="1"/>
  </cols>
  <sheetData>
    <row r="2" spans="1:31" ht="18.75" customHeight="1">
      <c r="A2" s="1796" t="s">
        <v>264</v>
      </c>
      <c r="B2" s="1796"/>
      <c r="C2" s="1796"/>
      <c r="D2" s="1796"/>
      <c r="E2" s="1796"/>
      <c r="F2" s="1796"/>
      <c r="G2" s="1796"/>
      <c r="H2" s="1796"/>
      <c r="I2" s="1796"/>
      <c r="J2" s="1796"/>
      <c r="K2" s="1796"/>
      <c r="L2" s="1796"/>
      <c r="M2" s="1796"/>
      <c r="N2" s="1796"/>
      <c r="O2" s="1796"/>
      <c r="P2" s="1796"/>
      <c r="Q2" s="1796"/>
      <c r="R2" s="1796"/>
      <c r="S2" s="1796"/>
      <c r="T2" s="1796"/>
      <c r="U2" s="1796"/>
      <c r="V2" s="1796"/>
      <c r="W2" s="1796"/>
      <c r="X2" s="1796"/>
      <c r="Y2" s="1796"/>
      <c r="Z2" s="1796"/>
      <c r="AA2" s="1796"/>
      <c r="AB2" s="1796"/>
      <c r="AC2" s="62"/>
    </row>
    <row r="3" spans="1:31" ht="18.75" customHeight="1">
      <c r="A3" s="1796" t="s">
        <v>152</v>
      </c>
      <c r="B3" s="1796"/>
      <c r="C3" s="1796"/>
      <c r="D3" s="1796"/>
      <c r="E3" s="1796"/>
      <c r="F3" s="1796"/>
      <c r="G3" s="1796"/>
      <c r="H3" s="1796"/>
      <c r="I3" s="1796"/>
      <c r="J3" s="1796"/>
      <c r="K3" s="1796"/>
      <c r="L3" s="1796"/>
      <c r="M3" s="1796"/>
      <c r="N3" s="1796"/>
      <c r="O3" s="1796"/>
      <c r="P3" s="1796"/>
      <c r="Q3" s="1796"/>
      <c r="R3" s="1796"/>
      <c r="S3" s="1796"/>
      <c r="T3" s="1796"/>
      <c r="U3" s="1796"/>
      <c r="V3" s="1796"/>
      <c r="W3" s="1796"/>
      <c r="X3" s="1796"/>
      <c r="Y3" s="1796"/>
      <c r="Z3" s="1796"/>
      <c r="AA3" s="1796"/>
      <c r="AB3" s="1796"/>
      <c r="AC3" s="62"/>
    </row>
    <row r="4" spans="1:31" ht="33.6" customHeight="1" thickBot="1">
      <c r="A4" s="1713" t="s">
        <v>442</v>
      </c>
      <c r="B4" s="1713"/>
      <c r="C4" s="1713"/>
      <c r="D4" s="1713"/>
      <c r="E4" s="1713"/>
      <c r="F4" s="1713"/>
      <c r="G4" s="1713"/>
      <c r="H4" s="1713"/>
      <c r="I4" s="1713"/>
      <c r="J4" s="1713"/>
      <c r="K4" s="1713"/>
      <c r="L4" s="1713"/>
      <c r="M4" s="1713"/>
      <c r="N4" s="1713"/>
      <c r="O4" s="1713"/>
      <c r="P4" s="1713"/>
      <c r="Q4" s="1713"/>
      <c r="R4" s="1713"/>
      <c r="S4" s="1713"/>
      <c r="T4" s="1713"/>
      <c r="U4" s="1713"/>
      <c r="V4" s="1713"/>
      <c r="W4" s="1713"/>
      <c r="X4" s="1713"/>
      <c r="Y4" s="1713"/>
      <c r="Z4" s="1713"/>
      <c r="AA4" s="1713"/>
      <c r="AB4" s="1713"/>
      <c r="AC4" s="62"/>
    </row>
    <row r="5" spans="1:31" ht="12.75" customHeight="1">
      <c r="A5" s="1714" t="s">
        <v>14</v>
      </c>
      <c r="B5" s="1717" t="s">
        <v>15</v>
      </c>
      <c r="C5" s="1717" t="s">
        <v>16</v>
      </c>
      <c r="D5" s="1717" t="s">
        <v>17</v>
      </c>
      <c r="E5" s="1714" t="s">
        <v>18</v>
      </c>
      <c r="F5" s="1714" t="s">
        <v>19</v>
      </c>
      <c r="G5" s="1714" t="s">
        <v>20</v>
      </c>
      <c r="H5" s="1720" t="s">
        <v>12</v>
      </c>
      <c r="I5" s="1721"/>
      <c r="J5" s="1721"/>
      <c r="K5" s="1721"/>
      <c r="L5" s="1721"/>
      <c r="M5" s="1721"/>
      <c r="N5" s="1722"/>
      <c r="O5" s="1729" t="s">
        <v>13</v>
      </c>
      <c r="P5" s="1721"/>
      <c r="Q5" s="1721"/>
      <c r="R5" s="1721"/>
      <c r="S5" s="1721"/>
      <c r="T5" s="1721"/>
      <c r="U5" s="1721"/>
      <c r="V5" s="1721"/>
      <c r="W5" s="1721"/>
      <c r="X5" s="1721"/>
      <c r="Y5" s="1721"/>
      <c r="Z5" s="1721"/>
      <c r="AA5" s="1721"/>
      <c r="AB5" s="1730"/>
      <c r="AC5" s="341"/>
      <c r="AD5" s="43"/>
    </row>
    <row r="6" spans="1:31" ht="3.75" customHeight="1" thickBot="1">
      <c r="A6" s="1715"/>
      <c r="B6" s="1718"/>
      <c r="C6" s="1718"/>
      <c r="D6" s="1718"/>
      <c r="E6" s="1715"/>
      <c r="F6" s="1715"/>
      <c r="G6" s="1715"/>
      <c r="H6" s="1723"/>
      <c r="I6" s="1724"/>
      <c r="J6" s="1724"/>
      <c r="K6" s="1724"/>
      <c r="L6" s="1724"/>
      <c r="M6" s="1724"/>
      <c r="N6" s="1725"/>
      <c r="O6" s="1731"/>
      <c r="P6" s="1724"/>
      <c r="Q6" s="1724"/>
      <c r="R6" s="1724"/>
      <c r="S6" s="1724"/>
      <c r="T6" s="1724"/>
      <c r="U6" s="1724"/>
      <c r="V6" s="1724"/>
      <c r="W6" s="1724"/>
      <c r="X6" s="1724"/>
      <c r="Y6" s="1724"/>
      <c r="Z6" s="1724"/>
      <c r="AA6" s="1724"/>
      <c r="AB6" s="1732"/>
      <c r="AC6" s="341"/>
      <c r="AD6" s="43"/>
    </row>
    <row r="7" spans="1:31" ht="2.25" hidden="1" customHeight="1">
      <c r="A7" s="1715"/>
      <c r="B7" s="1718"/>
      <c r="C7" s="1718"/>
      <c r="D7" s="1718"/>
      <c r="E7" s="1715"/>
      <c r="F7" s="1715"/>
      <c r="G7" s="1715"/>
      <c r="H7" s="1723"/>
      <c r="I7" s="1724"/>
      <c r="J7" s="1724"/>
      <c r="K7" s="1724"/>
      <c r="L7" s="1724"/>
      <c r="M7" s="1724"/>
      <c r="N7" s="1725"/>
      <c r="O7" s="1731"/>
      <c r="P7" s="1724"/>
      <c r="Q7" s="1724"/>
      <c r="R7" s="1724"/>
      <c r="S7" s="1724"/>
      <c r="T7" s="1724"/>
      <c r="U7" s="1724"/>
      <c r="V7" s="1724"/>
      <c r="W7" s="1724"/>
      <c r="X7" s="1724"/>
      <c r="Y7" s="1724"/>
      <c r="Z7" s="1724"/>
      <c r="AA7" s="1724"/>
      <c r="AB7" s="1732"/>
      <c r="AC7" s="341"/>
      <c r="AD7" s="43"/>
    </row>
    <row r="8" spans="1:31" ht="13.5" hidden="1" customHeight="1">
      <c r="A8" s="1715"/>
      <c r="B8" s="1718"/>
      <c r="C8" s="1718"/>
      <c r="D8" s="1718"/>
      <c r="E8" s="1715"/>
      <c r="F8" s="1715"/>
      <c r="G8" s="1715"/>
      <c r="H8" s="1726"/>
      <c r="I8" s="1727"/>
      <c r="J8" s="1727"/>
      <c r="K8" s="1727"/>
      <c r="L8" s="1727"/>
      <c r="M8" s="1727"/>
      <c r="N8" s="1728"/>
      <c r="O8" s="1733"/>
      <c r="P8" s="1727"/>
      <c r="Q8" s="1727"/>
      <c r="R8" s="1727"/>
      <c r="S8" s="1727"/>
      <c r="T8" s="1727"/>
      <c r="U8" s="1727"/>
      <c r="V8" s="1727"/>
      <c r="W8" s="1727"/>
      <c r="X8" s="1727"/>
      <c r="Y8" s="1727"/>
      <c r="Z8" s="1727"/>
      <c r="AA8" s="1727"/>
      <c r="AB8" s="1734"/>
      <c r="AC8" s="341"/>
      <c r="AD8" s="43"/>
    </row>
    <row r="9" spans="1:31" ht="124.15" customHeight="1" thickBot="1">
      <c r="A9" s="1716"/>
      <c r="B9" s="1719"/>
      <c r="C9" s="1719"/>
      <c r="D9" s="1719"/>
      <c r="E9" s="1716"/>
      <c r="F9" s="1716"/>
      <c r="G9" s="1716"/>
      <c r="H9" s="419" t="s">
        <v>21</v>
      </c>
      <c r="I9" s="419" t="s">
        <v>22</v>
      </c>
      <c r="J9" s="419" t="s">
        <v>23</v>
      </c>
      <c r="K9" s="419" t="s">
        <v>24</v>
      </c>
      <c r="L9" s="419" t="s">
        <v>25</v>
      </c>
      <c r="M9" s="419" t="s">
        <v>6</v>
      </c>
      <c r="N9" s="419" t="s">
        <v>26</v>
      </c>
      <c r="O9" s="419" t="s">
        <v>21</v>
      </c>
      <c r="P9" s="419" t="s">
        <v>22</v>
      </c>
      <c r="Q9" s="419" t="s">
        <v>27</v>
      </c>
      <c r="R9" s="419" t="s">
        <v>28</v>
      </c>
      <c r="S9" s="419" t="s">
        <v>25</v>
      </c>
      <c r="T9" s="419" t="s">
        <v>6</v>
      </c>
      <c r="U9" s="419" t="s">
        <v>29</v>
      </c>
      <c r="V9" s="419" t="s">
        <v>7</v>
      </c>
      <c r="W9" s="419" t="s">
        <v>8</v>
      </c>
      <c r="X9" s="419" t="s">
        <v>9</v>
      </c>
      <c r="Y9" s="419" t="s">
        <v>10</v>
      </c>
      <c r="Z9" s="419" t="s">
        <v>11</v>
      </c>
      <c r="AA9" s="419" t="s">
        <v>26</v>
      </c>
      <c r="AB9" s="419" t="s">
        <v>0</v>
      </c>
      <c r="AC9" s="319"/>
      <c r="AD9" s="319"/>
      <c r="AE9" s="57"/>
    </row>
    <row r="10" spans="1:31" ht="15.75" thickBot="1">
      <c r="A10" s="389">
        <v>1</v>
      </c>
      <c r="B10" s="390">
        <v>2</v>
      </c>
      <c r="C10" s="391">
        <v>3</v>
      </c>
      <c r="D10" s="390">
        <v>4</v>
      </c>
      <c r="E10" s="622">
        <v>5</v>
      </c>
      <c r="F10" s="390">
        <v>6</v>
      </c>
      <c r="G10" s="390">
        <v>7</v>
      </c>
      <c r="H10" s="390">
        <v>8</v>
      </c>
      <c r="I10" s="390">
        <v>9</v>
      </c>
      <c r="J10" s="390">
        <v>10</v>
      </c>
      <c r="K10" s="390">
        <v>11</v>
      </c>
      <c r="L10" s="390">
        <v>12</v>
      </c>
      <c r="M10" s="593">
        <v>13</v>
      </c>
      <c r="N10" s="595">
        <v>14</v>
      </c>
      <c r="O10" s="594">
        <v>15</v>
      </c>
      <c r="P10" s="390">
        <v>16</v>
      </c>
      <c r="Q10" s="390">
        <v>17</v>
      </c>
      <c r="R10" s="390">
        <v>18</v>
      </c>
      <c r="S10" s="390">
        <v>19</v>
      </c>
      <c r="T10" s="390">
        <v>20</v>
      </c>
      <c r="U10" s="390">
        <v>21</v>
      </c>
      <c r="V10" s="390">
        <v>22</v>
      </c>
      <c r="W10" s="390">
        <v>23</v>
      </c>
      <c r="X10" s="390">
        <v>24</v>
      </c>
      <c r="Y10" s="390">
        <v>25</v>
      </c>
      <c r="Z10" s="390">
        <v>26</v>
      </c>
      <c r="AA10" s="390">
        <v>27</v>
      </c>
      <c r="AB10" s="392">
        <v>28</v>
      </c>
      <c r="AC10" s="304"/>
    </row>
    <row r="11" spans="1:31" ht="24" customHeight="1">
      <c r="A11" s="701">
        <v>1</v>
      </c>
      <c r="B11" s="1663" t="s">
        <v>42</v>
      </c>
      <c r="C11" s="561"/>
      <c r="D11" s="1663" t="s">
        <v>41</v>
      </c>
      <c r="E11" s="710" t="s">
        <v>39</v>
      </c>
      <c r="F11" s="725">
        <v>510</v>
      </c>
      <c r="G11" s="726">
        <v>25</v>
      </c>
      <c r="H11" s="704">
        <v>30</v>
      </c>
      <c r="I11" s="704">
        <v>30</v>
      </c>
      <c r="J11" s="704"/>
      <c r="K11" s="704"/>
      <c r="L11" s="324"/>
      <c r="M11" s="587"/>
      <c r="N11" s="243">
        <f>SUM(H11:M11)</f>
        <v>60</v>
      </c>
      <c r="O11" s="588"/>
      <c r="P11" s="701"/>
      <c r="Q11" s="701"/>
      <c r="R11" s="701"/>
      <c r="S11" s="701"/>
      <c r="T11" s="701"/>
      <c r="U11" s="701"/>
      <c r="V11" s="704"/>
      <c r="W11" s="701"/>
      <c r="X11" s="704"/>
      <c r="Y11" s="701"/>
      <c r="Z11" s="701"/>
      <c r="AA11" s="259"/>
      <c r="AB11" s="243">
        <f>N11+AA11</f>
        <v>60</v>
      </c>
      <c r="AC11" s="417"/>
      <c r="AD11" s="371"/>
    </row>
    <row r="12" spans="1:31" ht="25.5" customHeight="1">
      <c r="A12" s="705">
        <v>2</v>
      </c>
      <c r="B12" s="1710"/>
      <c r="C12" s="604"/>
      <c r="D12" s="1710"/>
      <c r="E12" s="710" t="s">
        <v>39</v>
      </c>
      <c r="F12" s="725">
        <v>524</v>
      </c>
      <c r="G12" s="726">
        <v>25</v>
      </c>
      <c r="H12" s="710">
        <v>0</v>
      </c>
      <c r="I12" s="710">
        <v>30</v>
      </c>
      <c r="J12" s="710"/>
      <c r="K12" s="710"/>
      <c r="L12" s="323"/>
      <c r="M12" s="589"/>
      <c r="N12" s="244">
        <f>SUM(H12:M12)</f>
        <v>30</v>
      </c>
      <c r="O12" s="156"/>
      <c r="P12" s="705"/>
      <c r="Q12" s="705"/>
      <c r="R12" s="705"/>
      <c r="S12" s="710"/>
      <c r="T12" s="705"/>
      <c r="U12" s="705"/>
      <c r="V12" s="705"/>
      <c r="W12" s="705"/>
      <c r="X12" s="705"/>
      <c r="Y12" s="705"/>
      <c r="Z12" s="705"/>
      <c r="AA12" s="285"/>
      <c r="AB12" s="244">
        <f t="shared" ref="AB12:AB30" si="0">N12+AA12</f>
        <v>30</v>
      </c>
      <c r="AC12" s="417"/>
      <c r="AD12" s="371"/>
    </row>
    <row r="13" spans="1:31" ht="29.45" customHeight="1">
      <c r="A13" s="705">
        <v>4</v>
      </c>
      <c r="B13" s="705" t="s">
        <v>50</v>
      </c>
      <c r="C13" s="705" t="s">
        <v>36</v>
      </c>
      <c r="D13" s="705"/>
      <c r="E13" s="710" t="s">
        <v>37</v>
      </c>
      <c r="F13" s="283">
        <v>546</v>
      </c>
      <c r="G13" s="710">
        <v>1</v>
      </c>
      <c r="H13" s="710"/>
      <c r="I13" s="710"/>
      <c r="J13" s="710"/>
      <c r="K13" s="710"/>
      <c r="L13" s="710"/>
      <c r="M13" s="314"/>
      <c r="N13" s="315"/>
      <c r="O13" s="103"/>
      <c r="P13" s="710"/>
      <c r="Q13" s="710"/>
      <c r="R13" s="710"/>
      <c r="S13" s="710"/>
      <c r="T13" s="710"/>
      <c r="U13" s="710"/>
      <c r="V13" s="710"/>
      <c r="W13" s="710"/>
      <c r="X13" s="710"/>
      <c r="Y13" s="710">
        <v>40</v>
      </c>
      <c r="Z13" s="710"/>
      <c r="AA13" s="285">
        <f>SUM(O13:Z13)</f>
        <v>40</v>
      </c>
      <c r="AB13" s="244">
        <f t="shared" si="0"/>
        <v>40</v>
      </c>
      <c r="AC13" s="304"/>
    </row>
    <row r="14" spans="1:31" s="284" customFormat="1" ht="28.9" customHeight="1">
      <c r="A14" s="705">
        <v>5</v>
      </c>
      <c r="B14" s="705" t="s">
        <v>50</v>
      </c>
      <c r="C14" s="705" t="s">
        <v>36</v>
      </c>
      <c r="D14" s="705"/>
      <c r="E14" s="710" t="s">
        <v>37</v>
      </c>
      <c r="F14" s="710">
        <v>568</v>
      </c>
      <c r="G14" s="710">
        <v>1</v>
      </c>
      <c r="H14" s="710"/>
      <c r="I14" s="710"/>
      <c r="J14" s="710"/>
      <c r="K14" s="710"/>
      <c r="L14" s="710"/>
      <c r="M14" s="314"/>
      <c r="N14" s="315"/>
      <c r="O14" s="103"/>
      <c r="P14" s="710"/>
      <c r="Q14" s="710"/>
      <c r="R14" s="710"/>
      <c r="S14" s="710"/>
      <c r="T14" s="710"/>
      <c r="U14" s="710"/>
      <c r="V14" s="710"/>
      <c r="W14" s="710"/>
      <c r="X14" s="710"/>
      <c r="Y14" s="710">
        <v>40</v>
      </c>
      <c r="Z14" s="710"/>
      <c r="AA14" s="285">
        <f>SUM(O14:Z14)</f>
        <v>40</v>
      </c>
      <c r="AB14" s="244">
        <f t="shared" si="0"/>
        <v>40</v>
      </c>
      <c r="AC14" s="304"/>
    </row>
    <row r="15" spans="1:31" s="284" customFormat="1" ht="23.45" customHeight="1">
      <c r="A15" s="705">
        <v>6</v>
      </c>
      <c r="B15" s="705" t="s">
        <v>50</v>
      </c>
      <c r="C15" s="705" t="s">
        <v>36</v>
      </c>
      <c r="D15" s="705"/>
      <c r="E15" s="710" t="s">
        <v>37</v>
      </c>
      <c r="F15" s="139">
        <v>570</v>
      </c>
      <c r="G15" s="710">
        <v>1</v>
      </c>
      <c r="H15" s="710"/>
      <c r="I15" s="710"/>
      <c r="J15" s="710"/>
      <c r="K15" s="710"/>
      <c r="L15" s="710"/>
      <c r="M15" s="314"/>
      <c r="N15" s="315"/>
      <c r="O15" s="103"/>
      <c r="P15" s="710"/>
      <c r="Q15" s="710"/>
      <c r="R15" s="710"/>
      <c r="S15" s="710"/>
      <c r="T15" s="710"/>
      <c r="U15" s="710"/>
      <c r="V15" s="710"/>
      <c r="W15" s="710"/>
      <c r="X15" s="710"/>
      <c r="Y15" s="710">
        <v>40</v>
      </c>
      <c r="Z15" s="710"/>
      <c r="AA15" s="285">
        <f>SUM(O15:Z15)</f>
        <v>40</v>
      </c>
      <c r="AB15" s="244">
        <f t="shared" si="0"/>
        <v>40</v>
      </c>
      <c r="AC15" s="304"/>
    </row>
    <row r="16" spans="1:31" s="344" customFormat="1" ht="36" customHeight="1">
      <c r="A16" s="705">
        <v>7</v>
      </c>
      <c r="B16" s="705" t="s">
        <v>50</v>
      </c>
      <c r="C16" s="705" t="s">
        <v>119</v>
      </c>
      <c r="D16" s="705"/>
      <c r="E16" s="710" t="s">
        <v>37</v>
      </c>
      <c r="F16" s="139">
        <v>506</v>
      </c>
      <c r="G16" s="710">
        <v>1</v>
      </c>
      <c r="H16" s="710"/>
      <c r="I16" s="710"/>
      <c r="J16" s="710"/>
      <c r="K16" s="710"/>
      <c r="L16" s="710"/>
      <c r="M16" s="314"/>
      <c r="N16" s="315"/>
      <c r="O16" s="103"/>
      <c r="P16" s="710"/>
      <c r="Q16" s="710"/>
      <c r="R16" s="710"/>
      <c r="S16" s="710"/>
      <c r="T16" s="710"/>
      <c r="U16" s="710"/>
      <c r="V16" s="710"/>
      <c r="W16" s="710"/>
      <c r="X16" s="710"/>
      <c r="Y16" s="710">
        <v>40</v>
      </c>
      <c r="Z16" s="710"/>
      <c r="AA16" s="285">
        <f>SUM(O16:Z16)</f>
        <v>40</v>
      </c>
      <c r="AB16" s="244">
        <f t="shared" si="0"/>
        <v>40</v>
      </c>
      <c r="AC16" s="304"/>
    </row>
    <row r="17" spans="1:29" s="284" customFormat="1" ht="26.45" customHeight="1">
      <c r="A17" s="705">
        <v>8</v>
      </c>
      <c r="B17" s="705" t="s">
        <v>50</v>
      </c>
      <c r="C17" s="705" t="s">
        <v>119</v>
      </c>
      <c r="D17" s="705"/>
      <c r="E17" s="710" t="s">
        <v>37</v>
      </c>
      <c r="F17" s="710">
        <v>516</v>
      </c>
      <c r="G17" s="710">
        <v>1</v>
      </c>
      <c r="H17" s="710"/>
      <c r="I17" s="710"/>
      <c r="J17" s="710"/>
      <c r="K17" s="710"/>
      <c r="L17" s="710"/>
      <c r="M17" s="314"/>
      <c r="N17" s="315"/>
      <c r="O17" s="103"/>
      <c r="P17" s="710"/>
      <c r="Q17" s="710"/>
      <c r="R17" s="710"/>
      <c r="S17" s="710"/>
      <c r="T17" s="710"/>
      <c r="U17" s="710"/>
      <c r="V17" s="710"/>
      <c r="W17" s="710"/>
      <c r="X17" s="710"/>
      <c r="Y17" s="710">
        <v>40</v>
      </c>
      <c r="Z17" s="710"/>
      <c r="AA17" s="285">
        <f>SUM(O17:Z17)</f>
        <v>40</v>
      </c>
      <c r="AB17" s="244">
        <f t="shared" si="0"/>
        <v>40</v>
      </c>
      <c r="AC17" s="304"/>
    </row>
    <row r="18" spans="1:29" ht="28.9" customHeight="1">
      <c r="A18" s="705">
        <v>9</v>
      </c>
      <c r="B18" s="705" t="s">
        <v>201</v>
      </c>
      <c r="C18" s="705"/>
      <c r="D18" s="710" t="s">
        <v>41</v>
      </c>
      <c r="E18" s="347" t="s">
        <v>39</v>
      </c>
      <c r="F18" s="347">
        <v>2542</v>
      </c>
      <c r="G18" s="347">
        <v>15</v>
      </c>
      <c r="H18" s="347">
        <v>20</v>
      </c>
      <c r="I18" s="710">
        <v>0</v>
      </c>
      <c r="J18" s="710">
        <v>0</v>
      </c>
      <c r="K18" s="710"/>
      <c r="L18" s="710"/>
      <c r="M18" s="314"/>
      <c r="N18" s="315">
        <f>SUM(H18:M18)</f>
        <v>20</v>
      </c>
      <c r="O18" s="103"/>
      <c r="P18" s="710"/>
      <c r="Q18" s="710"/>
      <c r="R18" s="710"/>
      <c r="S18" s="710"/>
      <c r="T18" s="710"/>
      <c r="U18" s="710"/>
      <c r="V18" s="710"/>
      <c r="W18" s="710"/>
      <c r="X18" s="710"/>
      <c r="Y18" s="710"/>
      <c r="Z18" s="710"/>
      <c r="AA18" s="285"/>
      <c r="AB18" s="244">
        <f t="shared" si="0"/>
        <v>20</v>
      </c>
      <c r="AC18" s="304"/>
    </row>
    <row r="19" spans="1:29" s="344" customFormat="1" ht="33" customHeight="1">
      <c r="A19" s="705">
        <v>10</v>
      </c>
      <c r="B19" s="705" t="s">
        <v>201</v>
      </c>
      <c r="C19" s="705"/>
      <c r="D19" s="705" t="s">
        <v>295</v>
      </c>
      <c r="E19" s="347" t="s">
        <v>131</v>
      </c>
      <c r="F19" s="347">
        <v>2586</v>
      </c>
      <c r="G19" s="347">
        <v>13</v>
      </c>
      <c r="H19" s="347">
        <v>20</v>
      </c>
      <c r="I19" s="710"/>
      <c r="J19" s="710"/>
      <c r="K19" s="710"/>
      <c r="L19" s="711"/>
      <c r="M19" s="314"/>
      <c r="N19" s="315">
        <f>SUM(H19:M19)</f>
        <v>20</v>
      </c>
      <c r="O19" s="103"/>
      <c r="P19" s="710"/>
      <c r="Q19" s="710"/>
      <c r="R19" s="710"/>
      <c r="S19" s="710"/>
      <c r="T19" s="710"/>
      <c r="U19" s="710"/>
      <c r="V19" s="710"/>
      <c r="W19" s="710"/>
      <c r="X19" s="710"/>
      <c r="Y19" s="710"/>
      <c r="Z19" s="710"/>
      <c r="AA19" s="285"/>
      <c r="AB19" s="244">
        <f t="shared" si="0"/>
        <v>20</v>
      </c>
      <c r="AC19" s="304"/>
    </row>
    <row r="20" spans="1:29" s="344" customFormat="1" ht="27" customHeight="1">
      <c r="A20" s="705">
        <v>11</v>
      </c>
      <c r="B20" s="1662" t="s">
        <v>50</v>
      </c>
      <c r="C20" s="721" t="s">
        <v>296</v>
      </c>
      <c r="D20" s="1809" t="s">
        <v>301</v>
      </c>
      <c r="E20" s="1806" t="s">
        <v>39</v>
      </c>
      <c r="F20" s="535">
        <v>508</v>
      </c>
      <c r="G20" s="535">
        <v>10</v>
      </c>
      <c r="H20" s="555"/>
      <c r="I20" s="535"/>
      <c r="J20" s="535"/>
      <c r="K20" s="535"/>
      <c r="L20" s="535"/>
      <c r="M20" s="715"/>
      <c r="N20" s="315">
        <f t="shared" ref="N20:N30" si="1">SUM(H20:M20)</f>
        <v>0</v>
      </c>
      <c r="O20" s="716">
        <v>30</v>
      </c>
      <c r="P20" s="535">
        <v>15</v>
      </c>
      <c r="Q20" s="535"/>
      <c r="R20" s="535">
        <v>1</v>
      </c>
      <c r="S20" s="535">
        <v>5</v>
      </c>
      <c r="T20" s="535"/>
      <c r="U20" s="535"/>
      <c r="V20" s="535"/>
      <c r="W20" s="710"/>
      <c r="X20" s="710"/>
      <c r="Y20" s="710"/>
      <c r="Z20" s="710"/>
      <c r="AA20" s="285">
        <f>SUM(O20:Z20)</f>
        <v>51</v>
      </c>
      <c r="AB20" s="244">
        <f t="shared" si="0"/>
        <v>51</v>
      </c>
      <c r="AC20" s="304"/>
    </row>
    <row r="21" spans="1:29" s="344" customFormat="1" ht="45" customHeight="1">
      <c r="A21" s="705">
        <v>12</v>
      </c>
      <c r="B21" s="1663"/>
      <c r="C21" s="721" t="s">
        <v>297</v>
      </c>
      <c r="D21" s="1810"/>
      <c r="E21" s="1807"/>
      <c r="F21" s="535">
        <v>518</v>
      </c>
      <c r="G21" s="535">
        <v>7</v>
      </c>
      <c r="H21" s="555"/>
      <c r="I21" s="535"/>
      <c r="J21" s="535"/>
      <c r="K21" s="535"/>
      <c r="L21" s="535"/>
      <c r="M21" s="715"/>
      <c r="N21" s="315">
        <f t="shared" si="1"/>
        <v>0</v>
      </c>
      <c r="O21" s="716"/>
      <c r="P21" s="535"/>
      <c r="Q21" s="535"/>
      <c r="R21" s="535"/>
      <c r="S21" s="535"/>
      <c r="T21" s="535"/>
      <c r="U21" s="535"/>
      <c r="V21" s="535"/>
      <c r="W21" s="710"/>
      <c r="X21" s="710"/>
      <c r="Y21" s="710"/>
      <c r="Z21" s="710"/>
      <c r="AA21" s="285"/>
      <c r="AB21" s="244">
        <f t="shared" si="0"/>
        <v>0</v>
      </c>
      <c r="AC21" s="304"/>
    </row>
    <row r="22" spans="1:29" ht="33.75" customHeight="1">
      <c r="A22" s="705">
        <v>13</v>
      </c>
      <c r="B22" s="1663"/>
      <c r="C22" s="721" t="s">
        <v>298</v>
      </c>
      <c r="D22" s="1810"/>
      <c r="E22" s="1807"/>
      <c r="F22" s="535">
        <v>528</v>
      </c>
      <c r="G22" s="535">
        <v>8</v>
      </c>
      <c r="H22" s="555"/>
      <c r="I22" s="535"/>
      <c r="J22" s="535"/>
      <c r="K22" s="535"/>
      <c r="L22" s="535"/>
      <c r="M22" s="715"/>
      <c r="N22" s="315">
        <f t="shared" si="1"/>
        <v>0</v>
      </c>
      <c r="O22" s="716"/>
      <c r="P22" s="535">
        <v>15</v>
      </c>
      <c r="Q22" s="535"/>
      <c r="R22" s="535">
        <v>1</v>
      </c>
      <c r="S22" s="535">
        <v>5</v>
      </c>
      <c r="T22" s="535"/>
      <c r="U22" s="535"/>
      <c r="V22" s="535"/>
      <c r="W22" s="323"/>
      <c r="X22" s="323"/>
      <c r="Y22" s="323"/>
      <c r="Z22" s="323"/>
      <c r="AA22" s="314">
        <f>SUM(O22:Z22)</f>
        <v>21</v>
      </c>
      <c r="AB22" s="244">
        <f t="shared" si="0"/>
        <v>21</v>
      </c>
      <c r="AC22" s="304"/>
    </row>
    <row r="23" spans="1:29" s="284" customFormat="1" ht="22.9" customHeight="1">
      <c r="A23" s="708">
        <v>14</v>
      </c>
      <c r="B23" s="1710"/>
      <c r="C23" s="721" t="s">
        <v>299</v>
      </c>
      <c r="D23" s="1810"/>
      <c r="E23" s="1808"/>
      <c r="F23" s="535">
        <v>538</v>
      </c>
      <c r="G23" s="535">
        <v>8</v>
      </c>
      <c r="H23" s="555"/>
      <c r="I23" s="535"/>
      <c r="J23" s="535"/>
      <c r="K23" s="535"/>
      <c r="L23" s="535"/>
      <c r="M23" s="715"/>
      <c r="N23" s="315">
        <f t="shared" si="1"/>
        <v>0</v>
      </c>
      <c r="O23" s="716"/>
      <c r="P23" s="535"/>
      <c r="Q23" s="535"/>
      <c r="R23" s="535"/>
      <c r="S23" s="535"/>
      <c r="T23" s="535"/>
      <c r="U23" s="535"/>
      <c r="V23" s="535"/>
      <c r="W23" s="700"/>
      <c r="X23" s="700"/>
      <c r="Y23" s="700"/>
      <c r="Z23" s="700"/>
      <c r="AA23" s="591"/>
      <c r="AB23" s="244">
        <f t="shared" si="0"/>
        <v>0</v>
      </c>
      <c r="AC23" s="304"/>
    </row>
    <row r="24" spans="1:29" s="344" customFormat="1" ht="22.9" customHeight="1">
      <c r="A24" s="708">
        <v>15</v>
      </c>
      <c r="B24" s="1662" t="s">
        <v>50</v>
      </c>
      <c r="C24" s="721"/>
      <c r="D24" s="1667" t="s">
        <v>300</v>
      </c>
      <c r="E24" s="1806" t="s">
        <v>39</v>
      </c>
      <c r="F24" s="535">
        <v>548</v>
      </c>
      <c r="G24" s="535">
        <v>17</v>
      </c>
      <c r="H24" s="139">
        <v>30</v>
      </c>
      <c r="I24" s="718">
        <v>30</v>
      </c>
      <c r="J24" s="718"/>
      <c r="K24" s="718">
        <v>1</v>
      </c>
      <c r="L24" s="718">
        <v>8</v>
      </c>
      <c r="M24" s="719"/>
      <c r="N24" s="315">
        <f t="shared" si="1"/>
        <v>69</v>
      </c>
      <c r="O24" s="720"/>
      <c r="P24" s="718"/>
      <c r="Q24" s="718"/>
      <c r="R24" s="718"/>
      <c r="S24" s="718"/>
      <c r="T24" s="718"/>
      <c r="U24" s="718"/>
      <c r="V24" s="718"/>
      <c r="W24" s="700"/>
      <c r="X24" s="700"/>
      <c r="Y24" s="700"/>
      <c r="Z24" s="700"/>
      <c r="AA24" s="591"/>
      <c r="AB24" s="244">
        <f t="shared" si="0"/>
        <v>69</v>
      </c>
      <c r="AC24" s="304"/>
    </row>
    <row r="25" spans="1:29" s="344" customFormat="1" ht="22.9" customHeight="1">
      <c r="A25" s="708">
        <v>16</v>
      </c>
      <c r="B25" s="1663"/>
      <c r="C25" s="721"/>
      <c r="D25" s="1811"/>
      <c r="E25" s="1807"/>
      <c r="F25" s="535">
        <v>560</v>
      </c>
      <c r="G25" s="535">
        <v>7</v>
      </c>
      <c r="H25" s="139"/>
      <c r="I25" s="718"/>
      <c r="J25" s="718"/>
      <c r="K25" s="718"/>
      <c r="L25" s="718"/>
      <c r="M25" s="719"/>
      <c r="N25" s="315">
        <f t="shared" si="1"/>
        <v>0</v>
      </c>
      <c r="O25" s="720"/>
      <c r="P25" s="718"/>
      <c r="Q25" s="718"/>
      <c r="R25" s="718"/>
      <c r="S25" s="718"/>
      <c r="T25" s="718"/>
      <c r="U25" s="718"/>
      <c r="V25" s="718"/>
      <c r="W25" s="700"/>
      <c r="X25" s="700"/>
      <c r="Y25" s="700"/>
      <c r="Z25" s="700"/>
      <c r="AA25" s="591"/>
      <c r="AB25" s="244">
        <f t="shared" si="0"/>
        <v>0</v>
      </c>
      <c r="AC25" s="304"/>
    </row>
    <row r="26" spans="1:29" s="344" customFormat="1" ht="22.9" customHeight="1">
      <c r="A26" s="708">
        <v>17</v>
      </c>
      <c r="B26" s="1663"/>
      <c r="C26" s="721"/>
      <c r="D26" s="1811"/>
      <c r="E26" s="1807"/>
      <c r="F26" s="535">
        <v>572</v>
      </c>
      <c r="G26" s="535">
        <v>17</v>
      </c>
      <c r="H26" s="139"/>
      <c r="I26" s="718">
        <v>30</v>
      </c>
      <c r="J26" s="718"/>
      <c r="K26" s="718">
        <v>1</v>
      </c>
      <c r="L26" s="718">
        <v>8</v>
      </c>
      <c r="M26" s="719"/>
      <c r="N26" s="315">
        <f t="shared" si="1"/>
        <v>39</v>
      </c>
      <c r="O26" s="720"/>
      <c r="P26" s="718"/>
      <c r="Q26" s="718"/>
      <c r="R26" s="718"/>
      <c r="S26" s="718"/>
      <c r="T26" s="718"/>
      <c r="U26" s="718"/>
      <c r="V26" s="718"/>
      <c r="W26" s="700"/>
      <c r="X26" s="700"/>
      <c r="Y26" s="700"/>
      <c r="Z26" s="700"/>
      <c r="AA26" s="591"/>
      <c r="AB26" s="244">
        <f t="shared" si="0"/>
        <v>39</v>
      </c>
      <c r="AC26" s="304"/>
    </row>
    <row r="27" spans="1:29" s="344" customFormat="1" ht="22.9" customHeight="1">
      <c r="A27" s="347">
        <v>18</v>
      </c>
      <c r="B27" s="1710"/>
      <c r="C27" s="721"/>
      <c r="D27" s="1668"/>
      <c r="E27" s="1808"/>
      <c r="F27" s="535">
        <v>554</v>
      </c>
      <c r="G27" s="535">
        <v>6</v>
      </c>
      <c r="H27" s="139"/>
      <c r="I27" s="718"/>
      <c r="J27" s="718"/>
      <c r="K27" s="718"/>
      <c r="L27" s="718"/>
      <c r="M27" s="719"/>
      <c r="N27" s="315">
        <f t="shared" si="1"/>
        <v>0</v>
      </c>
      <c r="O27" s="720"/>
      <c r="P27" s="718"/>
      <c r="Q27" s="718"/>
      <c r="R27" s="718"/>
      <c r="S27" s="718"/>
      <c r="T27" s="718"/>
      <c r="U27" s="718"/>
      <c r="V27" s="718"/>
      <c r="W27" s="700"/>
      <c r="X27" s="700"/>
      <c r="Y27" s="700"/>
      <c r="Z27" s="700"/>
      <c r="AA27" s="591"/>
      <c r="AB27" s="244">
        <f t="shared" si="0"/>
        <v>0</v>
      </c>
      <c r="AC27" s="304"/>
    </row>
    <row r="28" spans="1:29" s="885" customFormat="1" ht="22.9" customHeight="1">
      <c r="A28" s="1284">
        <v>19</v>
      </c>
      <c r="B28" s="1289" t="s">
        <v>201</v>
      </c>
      <c r="C28" s="1288"/>
      <c r="D28" s="1280" t="s">
        <v>441</v>
      </c>
      <c r="E28" s="886" t="s">
        <v>131</v>
      </c>
      <c r="F28" s="746">
        <v>2586</v>
      </c>
      <c r="G28" s="746">
        <v>13</v>
      </c>
      <c r="H28" s="746">
        <v>20</v>
      </c>
      <c r="I28" s="1279"/>
      <c r="J28" s="1279"/>
      <c r="K28" s="1279"/>
      <c r="L28" s="1279"/>
      <c r="M28" s="719"/>
      <c r="N28" s="315">
        <f t="shared" si="1"/>
        <v>20</v>
      </c>
      <c r="O28" s="720"/>
      <c r="P28" s="1279"/>
      <c r="Q28" s="1279"/>
      <c r="R28" s="1279"/>
      <c r="S28" s="1279"/>
      <c r="T28" s="1279"/>
      <c r="U28" s="1279"/>
      <c r="V28" s="1279"/>
      <c r="W28" s="1277"/>
      <c r="X28" s="1277"/>
      <c r="Y28" s="1277"/>
      <c r="Z28" s="1277"/>
      <c r="AA28" s="591"/>
      <c r="AB28" s="244">
        <f t="shared" si="0"/>
        <v>20</v>
      </c>
      <c r="AC28" s="304"/>
    </row>
    <row r="29" spans="1:29" s="344" customFormat="1" ht="38.450000000000003" customHeight="1" thickBot="1">
      <c r="A29" s="347">
        <v>20</v>
      </c>
      <c r="B29" s="1283" t="s">
        <v>201</v>
      </c>
      <c r="C29" s="793"/>
      <c r="D29" s="966" t="s">
        <v>221</v>
      </c>
      <c r="E29" s="968" t="s">
        <v>47</v>
      </c>
      <c r="F29" s="968" t="s">
        <v>331</v>
      </c>
      <c r="G29" s="968">
        <v>26</v>
      </c>
      <c r="H29" s="989">
        <v>20</v>
      </c>
      <c r="I29" s="968"/>
      <c r="J29" s="967"/>
      <c r="K29" s="966"/>
      <c r="L29" s="966"/>
      <c r="M29" s="234"/>
      <c r="N29" s="245">
        <f>SUM(H29:M29)</f>
        <v>20</v>
      </c>
      <c r="O29" s="723"/>
      <c r="P29" s="722"/>
      <c r="Q29" s="722"/>
      <c r="R29" s="722"/>
      <c r="S29" s="722"/>
      <c r="T29" s="722"/>
      <c r="U29" s="722"/>
      <c r="V29" s="722"/>
      <c r="W29" s="635"/>
      <c r="X29" s="635"/>
      <c r="Y29" s="635"/>
      <c r="Z29" s="635"/>
      <c r="AA29" s="724"/>
      <c r="AB29" s="245">
        <f t="shared" si="0"/>
        <v>20</v>
      </c>
      <c r="AC29" s="304"/>
    </row>
    <row r="30" spans="1:29" ht="27" customHeight="1" thickBot="1">
      <c r="A30" s="727"/>
      <c r="B30" s="229" t="s">
        <v>0</v>
      </c>
      <c r="C30" s="120"/>
      <c r="D30" s="99"/>
      <c r="E30" s="396"/>
      <c r="F30" s="99"/>
      <c r="G30" s="99"/>
      <c r="H30" s="99">
        <f>SUM(H11:H29)</f>
        <v>140</v>
      </c>
      <c r="I30" s="99">
        <f>SUM(I11:I29)</f>
        <v>120</v>
      </c>
      <c r="J30" s="99">
        <f>SUM(J11:J29)</f>
        <v>0</v>
      </c>
      <c r="K30" s="99">
        <f>SUM(K11:K29)</f>
        <v>2</v>
      </c>
      <c r="L30" s="908">
        <v>16</v>
      </c>
      <c r="M30" s="326"/>
      <c r="N30" s="316">
        <f t="shared" si="1"/>
        <v>278</v>
      </c>
      <c r="O30" s="397">
        <f>SUM(O13:O29)</f>
        <v>30</v>
      </c>
      <c r="P30" s="99">
        <f>SUM(P13:P29)</f>
        <v>30</v>
      </c>
      <c r="Q30" s="99">
        <f>SUM(Q13:Q29)</f>
        <v>0</v>
      </c>
      <c r="R30" s="99">
        <f>SUM(R13:R29)</f>
        <v>2</v>
      </c>
      <c r="S30" s="99">
        <f>SUM(S13:S29)</f>
        <v>10</v>
      </c>
      <c r="T30" s="99"/>
      <c r="U30" s="99"/>
      <c r="V30" s="99"/>
      <c r="W30" s="99"/>
      <c r="X30" s="99"/>
      <c r="Y30" s="99">
        <f>SUM(Y13:Y29)</f>
        <v>200</v>
      </c>
      <c r="Z30" s="99"/>
      <c r="AA30" s="359">
        <f>SUM(O30:Z30)</f>
        <v>272</v>
      </c>
      <c r="AB30" s="246">
        <f t="shared" si="0"/>
        <v>550</v>
      </c>
      <c r="AC30" s="304"/>
    </row>
    <row r="31" spans="1:29" ht="18.75">
      <c r="N31" s="320"/>
      <c r="AA31" s="57"/>
      <c r="AB31" s="287"/>
    </row>
    <row r="32" spans="1:29" ht="21">
      <c r="B32" s="1708" t="s">
        <v>99</v>
      </c>
      <c r="C32" s="1708"/>
      <c r="D32" s="1708"/>
      <c r="E32" s="1708"/>
      <c r="F32" s="1708"/>
      <c r="G32" s="1708"/>
      <c r="H32" s="1708"/>
      <c r="I32" s="1708"/>
      <c r="J32" s="1708"/>
      <c r="K32" s="1708"/>
      <c r="L32" s="1708"/>
      <c r="M32" s="140"/>
      <c r="N32" s="140"/>
      <c r="O32" s="140"/>
      <c r="AA32" s="57"/>
      <c r="AB32" s="57"/>
    </row>
    <row r="33" spans="1:19" ht="20.25">
      <c r="B33" s="185"/>
      <c r="C33" s="141"/>
      <c r="D33" s="141"/>
      <c r="E33" s="142"/>
      <c r="F33" s="141"/>
      <c r="G33" s="141"/>
      <c r="H33" s="185"/>
      <c r="I33" s="141"/>
      <c r="J33" s="141"/>
      <c r="K33" s="141"/>
      <c r="L33" s="141"/>
      <c r="M33" s="141"/>
      <c r="N33" s="141"/>
      <c r="O33" s="141"/>
      <c r="P33" s="89"/>
      <c r="Q33" s="89"/>
      <c r="R33" s="89"/>
      <c r="S33" s="89"/>
    </row>
    <row r="34" spans="1:19" ht="20.25">
      <c r="B34" s="1708" t="s">
        <v>249</v>
      </c>
      <c r="C34" s="1708"/>
      <c r="D34" s="1708"/>
      <c r="E34" s="1708"/>
      <c r="F34" s="1708"/>
      <c r="G34" s="1708"/>
      <c r="H34" s="1708"/>
      <c r="I34" s="1708"/>
      <c r="J34" s="1708"/>
      <c r="K34" s="1708"/>
      <c r="L34" s="1708"/>
      <c r="M34" s="1708"/>
      <c r="N34" s="1708"/>
      <c r="O34" s="1708"/>
      <c r="P34" s="89"/>
      <c r="Q34" s="105"/>
      <c r="R34" s="88"/>
      <c r="S34" s="88"/>
    </row>
    <row r="35" spans="1:19" s="885" customFormat="1" ht="20.25">
      <c r="A35" s="79"/>
      <c r="B35" s="1278"/>
      <c r="C35" s="1278"/>
      <c r="D35" s="1278"/>
      <c r="E35" s="1278"/>
      <c r="F35" s="1278"/>
      <c r="G35" s="1278"/>
      <c r="H35" s="1278"/>
      <c r="I35" s="1278"/>
      <c r="J35" s="1278"/>
      <c r="K35" s="1278"/>
      <c r="L35" s="1278"/>
      <c r="M35" s="1278"/>
      <c r="N35" s="1278"/>
      <c r="O35" s="1278"/>
      <c r="P35" s="89"/>
      <c r="Q35" s="1281"/>
      <c r="R35" s="88"/>
      <c r="S35" s="88"/>
    </row>
    <row r="37" spans="1:19">
      <c r="I37" s="57"/>
      <c r="J37" s="57"/>
      <c r="K37" s="57"/>
      <c r="L37" s="57"/>
      <c r="M37" s="57"/>
      <c r="N37" s="57"/>
      <c r="O37" s="57"/>
      <c r="P37" s="57"/>
    </row>
    <row r="38" spans="1:19">
      <c r="I38" s="57"/>
      <c r="J38" s="57"/>
      <c r="K38" s="57"/>
      <c r="L38" s="57"/>
      <c r="M38" s="57"/>
      <c r="N38" s="57"/>
      <c r="O38" s="57"/>
      <c r="P38" s="57"/>
    </row>
    <row r="39" spans="1:19" ht="18.75">
      <c r="I39" s="333"/>
      <c r="J39" s="334"/>
      <c r="K39" s="57"/>
      <c r="L39" s="335"/>
      <c r="M39" s="335"/>
      <c r="N39" s="336"/>
      <c r="O39" s="337"/>
      <c r="P39" s="57"/>
    </row>
    <row r="40" spans="1:19" ht="18.75">
      <c r="I40" s="57"/>
      <c r="J40" s="57"/>
      <c r="K40" s="57"/>
      <c r="L40" s="335"/>
      <c r="M40" s="335"/>
      <c r="N40" s="336"/>
      <c r="O40" s="335"/>
      <c r="P40" s="57"/>
    </row>
    <row r="41" spans="1:19">
      <c r="I41" s="57"/>
      <c r="J41" s="57"/>
      <c r="K41" s="57"/>
      <c r="L41" s="57"/>
      <c r="M41" s="57"/>
      <c r="N41" s="57"/>
      <c r="O41" s="57"/>
      <c r="P41" s="57"/>
    </row>
  </sheetData>
  <mergeCells count="22">
    <mergeCell ref="B34:O34"/>
    <mergeCell ref="H5:N8"/>
    <mergeCell ref="O5:AB8"/>
    <mergeCell ref="B11:B12"/>
    <mergeCell ref="D11:D12"/>
    <mergeCell ref="B32:L32"/>
    <mergeCell ref="E20:E23"/>
    <mergeCell ref="B20:B23"/>
    <mergeCell ref="D20:D23"/>
    <mergeCell ref="E24:E27"/>
    <mergeCell ref="B24:B27"/>
    <mergeCell ref="D24:D27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</mergeCells>
  <pageMargins left="0.70866141732283472" right="0.70866141732283472" top="0.74803149606299213" bottom="0.74803149606299213" header="0.31496062992125984" footer="0.31496062992125984"/>
  <pageSetup paperSize="9" scale="52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33"/>
  <sheetViews>
    <sheetView view="pageBreakPreview" topLeftCell="A12" zoomScale="73" zoomScaleNormal="60" zoomScaleSheetLayoutView="73" workbookViewId="0">
      <selection activeCell="S31" sqref="S31:U31"/>
    </sheetView>
  </sheetViews>
  <sheetFormatPr defaultRowHeight="15"/>
  <cols>
    <col min="1" max="1" width="3.5703125" customWidth="1"/>
    <col min="2" max="3" width="17.42578125" customWidth="1"/>
    <col min="4" max="4" width="31.5703125" customWidth="1"/>
    <col min="5" max="5" width="6.140625" customWidth="1"/>
    <col min="6" max="6" width="10.5703125" bestFit="1" customWidth="1"/>
    <col min="7" max="7" width="5.85546875" customWidth="1"/>
    <col min="8" max="8" width="5.7109375" customWidth="1"/>
    <col min="9" max="9" width="4.5703125" customWidth="1"/>
    <col min="10" max="10" width="3.85546875" customWidth="1"/>
    <col min="11" max="11" width="4" customWidth="1"/>
    <col min="12" max="12" width="4.42578125" customWidth="1"/>
    <col min="13" max="13" width="3.140625" customWidth="1"/>
    <col min="14" max="14" width="6.42578125" customWidth="1"/>
    <col min="15" max="15" width="4.42578125" customWidth="1"/>
    <col min="16" max="16" width="4.7109375" bestFit="1" customWidth="1"/>
    <col min="17" max="17" width="3.7109375" bestFit="1" customWidth="1"/>
    <col min="18" max="18" width="4.28515625" bestFit="1" customWidth="1"/>
    <col min="19" max="19" width="4.140625" bestFit="1" customWidth="1"/>
    <col min="20" max="20" width="3.140625" customWidth="1"/>
    <col min="21" max="21" width="3.42578125" customWidth="1"/>
    <col min="22" max="22" width="3" customWidth="1"/>
    <col min="23" max="23" width="3.7109375" customWidth="1"/>
    <col min="24" max="24" width="2.85546875" customWidth="1"/>
    <col min="25" max="25" width="5.7109375" customWidth="1"/>
    <col min="26" max="26" width="4.28515625" customWidth="1"/>
    <col min="27" max="27" width="5.7109375" bestFit="1" customWidth="1"/>
    <col min="28" max="28" width="6.5703125" customWidth="1"/>
    <col min="29" max="29" width="6.28515625" customWidth="1"/>
  </cols>
  <sheetData>
    <row r="2" spans="1:30" ht="18.75" customHeight="1">
      <c r="A2" s="1579" t="s">
        <v>264</v>
      </c>
      <c r="B2" s="1579"/>
      <c r="C2" s="1579"/>
      <c r="D2" s="1579"/>
      <c r="E2" s="1579"/>
      <c r="F2" s="1579"/>
      <c r="G2" s="1579"/>
      <c r="H2" s="1579"/>
      <c r="I2" s="1579"/>
      <c r="J2" s="1579"/>
      <c r="K2" s="1579"/>
      <c r="L2" s="1579"/>
      <c r="M2" s="1579"/>
      <c r="N2" s="1579"/>
      <c r="O2" s="1579"/>
      <c r="P2" s="1579"/>
      <c r="Q2" s="1579"/>
      <c r="R2" s="1579"/>
      <c r="S2" s="1579"/>
      <c r="T2" s="1579"/>
      <c r="U2" s="1579"/>
      <c r="V2" s="1579"/>
      <c r="W2" s="1579"/>
      <c r="X2" s="1579"/>
      <c r="Y2" s="1579"/>
      <c r="Z2" s="1579"/>
      <c r="AA2" s="1579"/>
      <c r="AB2" s="1579"/>
    </row>
    <row r="3" spans="1:30" ht="18.75" customHeight="1">
      <c r="A3" s="1579" t="s">
        <v>163</v>
      </c>
      <c r="B3" s="1579"/>
      <c r="C3" s="1579"/>
      <c r="D3" s="1579"/>
      <c r="E3" s="1579"/>
      <c r="F3" s="1579"/>
      <c r="G3" s="1579"/>
      <c r="H3" s="1579"/>
      <c r="I3" s="1579"/>
      <c r="J3" s="1579"/>
      <c r="K3" s="1579"/>
      <c r="L3" s="1579"/>
      <c r="M3" s="1579"/>
      <c r="N3" s="1579"/>
      <c r="O3" s="1579"/>
      <c r="P3" s="1579"/>
      <c r="Q3" s="1579"/>
      <c r="R3" s="1579"/>
      <c r="S3" s="1579"/>
      <c r="T3" s="1579"/>
      <c r="U3" s="1579"/>
      <c r="V3" s="1579"/>
      <c r="W3" s="1579"/>
      <c r="X3" s="1579"/>
      <c r="Y3" s="1579"/>
      <c r="Z3" s="1579"/>
      <c r="AA3" s="1579"/>
      <c r="AB3" s="1579"/>
    </row>
    <row r="4" spans="1:30" ht="21.75" customHeight="1" thickBot="1">
      <c r="A4" s="1602" t="s">
        <v>114</v>
      </c>
      <c r="B4" s="1602"/>
      <c r="C4" s="1602"/>
      <c r="D4" s="1602"/>
      <c r="E4" s="1602"/>
      <c r="F4" s="1602"/>
      <c r="G4" s="1602"/>
      <c r="H4" s="1602"/>
      <c r="I4" s="1602"/>
      <c r="J4" s="1602"/>
      <c r="K4" s="1602"/>
      <c r="L4" s="1602"/>
      <c r="M4" s="1602"/>
      <c r="N4" s="1602"/>
      <c r="O4" s="1602"/>
      <c r="P4" s="1602"/>
      <c r="Q4" s="1602"/>
      <c r="R4" s="1602"/>
      <c r="S4" s="1602"/>
      <c r="T4" s="1602"/>
      <c r="U4" s="1602"/>
      <c r="V4" s="1602"/>
      <c r="W4" s="1602"/>
      <c r="X4" s="1602"/>
      <c r="Y4" s="1602"/>
      <c r="Z4" s="1602"/>
      <c r="AA4" s="1602"/>
      <c r="AB4" s="1602"/>
    </row>
    <row r="5" spans="1:30" ht="12.75" customHeight="1">
      <c r="A5" s="1581" t="s">
        <v>14</v>
      </c>
      <c r="B5" s="1584" t="s">
        <v>15</v>
      </c>
      <c r="C5" s="1584" t="s">
        <v>16</v>
      </c>
      <c r="D5" s="1584" t="s">
        <v>17</v>
      </c>
      <c r="E5" s="1581" t="s">
        <v>18</v>
      </c>
      <c r="F5" s="1581" t="s">
        <v>19</v>
      </c>
      <c r="G5" s="1581" t="s">
        <v>20</v>
      </c>
      <c r="H5" s="1561" t="s">
        <v>12</v>
      </c>
      <c r="I5" s="1562"/>
      <c r="J5" s="1562"/>
      <c r="K5" s="1562"/>
      <c r="L5" s="1562"/>
      <c r="M5" s="1562"/>
      <c r="N5" s="1563"/>
      <c r="O5" s="1570" t="s">
        <v>13</v>
      </c>
      <c r="P5" s="1562"/>
      <c r="Q5" s="1562"/>
      <c r="R5" s="1562"/>
      <c r="S5" s="1562"/>
      <c r="T5" s="1562"/>
      <c r="U5" s="1562"/>
      <c r="V5" s="1562"/>
      <c r="W5" s="1562"/>
      <c r="X5" s="1562"/>
      <c r="Y5" s="1562"/>
      <c r="Z5" s="1562"/>
      <c r="AA5" s="1562"/>
      <c r="AB5" s="1571"/>
      <c r="AD5" s="57"/>
    </row>
    <row r="6" spans="1:30" ht="3.75" customHeight="1" thickBot="1">
      <c r="A6" s="1582"/>
      <c r="B6" s="1585"/>
      <c r="C6" s="1585"/>
      <c r="D6" s="1585"/>
      <c r="E6" s="1582"/>
      <c r="F6" s="1582"/>
      <c r="G6" s="1582"/>
      <c r="H6" s="1564"/>
      <c r="I6" s="1565"/>
      <c r="J6" s="1565"/>
      <c r="K6" s="1565"/>
      <c r="L6" s="1565"/>
      <c r="M6" s="1565"/>
      <c r="N6" s="1566"/>
      <c r="O6" s="1572"/>
      <c r="P6" s="1565"/>
      <c r="Q6" s="1565"/>
      <c r="R6" s="1565"/>
      <c r="S6" s="1565"/>
      <c r="T6" s="1565"/>
      <c r="U6" s="1565"/>
      <c r="V6" s="1565"/>
      <c r="W6" s="1565"/>
      <c r="X6" s="1565"/>
      <c r="Y6" s="1565"/>
      <c r="Z6" s="1565"/>
      <c r="AA6" s="1565"/>
      <c r="AB6" s="1573"/>
      <c r="AD6" s="57"/>
    </row>
    <row r="7" spans="1:30" ht="2.25" hidden="1" customHeight="1">
      <c r="A7" s="1582"/>
      <c r="B7" s="1585"/>
      <c r="C7" s="1585"/>
      <c r="D7" s="1585"/>
      <c r="E7" s="1582"/>
      <c r="F7" s="1582"/>
      <c r="G7" s="1582"/>
      <c r="H7" s="1564"/>
      <c r="I7" s="1565"/>
      <c r="J7" s="1565"/>
      <c r="K7" s="1565"/>
      <c r="L7" s="1565"/>
      <c r="M7" s="1565"/>
      <c r="N7" s="1566"/>
      <c r="O7" s="1572"/>
      <c r="P7" s="1565"/>
      <c r="Q7" s="1565"/>
      <c r="R7" s="1565"/>
      <c r="S7" s="1565"/>
      <c r="T7" s="1565"/>
      <c r="U7" s="1565"/>
      <c r="V7" s="1565"/>
      <c r="W7" s="1565"/>
      <c r="X7" s="1565"/>
      <c r="Y7" s="1565"/>
      <c r="Z7" s="1565"/>
      <c r="AA7" s="1565"/>
      <c r="AB7" s="1573"/>
      <c r="AD7" s="57"/>
    </row>
    <row r="8" spans="1:30" ht="13.5" hidden="1" customHeight="1">
      <c r="A8" s="1582"/>
      <c r="B8" s="1585"/>
      <c r="C8" s="1585"/>
      <c r="D8" s="1585"/>
      <c r="E8" s="1582"/>
      <c r="F8" s="1582"/>
      <c r="G8" s="1582"/>
      <c r="H8" s="1567"/>
      <c r="I8" s="1568"/>
      <c r="J8" s="1568"/>
      <c r="K8" s="1568"/>
      <c r="L8" s="1568"/>
      <c r="M8" s="1568"/>
      <c r="N8" s="1569"/>
      <c r="O8" s="1574"/>
      <c r="P8" s="1568"/>
      <c r="Q8" s="1568"/>
      <c r="R8" s="1568"/>
      <c r="S8" s="1568"/>
      <c r="T8" s="1568"/>
      <c r="U8" s="1568"/>
      <c r="V8" s="1568"/>
      <c r="W8" s="1568"/>
      <c r="X8" s="1568"/>
      <c r="Y8" s="1568"/>
      <c r="Z8" s="1568"/>
      <c r="AA8" s="1568"/>
      <c r="AB8" s="1575"/>
      <c r="AD8" s="57"/>
    </row>
    <row r="9" spans="1:30" ht="118.5" customHeight="1" thickBot="1">
      <c r="A9" s="1583"/>
      <c r="B9" s="1586"/>
      <c r="C9" s="1586"/>
      <c r="D9" s="1586"/>
      <c r="E9" s="1583"/>
      <c r="F9" s="1583"/>
      <c r="G9" s="1583"/>
      <c r="H9" s="39" t="s">
        <v>21</v>
      </c>
      <c r="I9" s="39" t="s">
        <v>22</v>
      </c>
      <c r="J9" s="39" t="s">
        <v>23</v>
      </c>
      <c r="K9" s="39" t="s">
        <v>24</v>
      </c>
      <c r="L9" s="39" t="s">
        <v>25</v>
      </c>
      <c r="M9" s="39" t="s">
        <v>6</v>
      </c>
      <c r="N9" s="39" t="s">
        <v>26</v>
      </c>
      <c r="O9" s="39" t="s">
        <v>21</v>
      </c>
      <c r="P9" s="39" t="s">
        <v>22</v>
      </c>
      <c r="Q9" s="39" t="s">
        <v>27</v>
      </c>
      <c r="R9" s="39" t="s">
        <v>28</v>
      </c>
      <c r="S9" s="39" t="s">
        <v>25</v>
      </c>
      <c r="T9" s="39" t="s">
        <v>6</v>
      </c>
      <c r="U9" s="39" t="s">
        <v>29</v>
      </c>
      <c r="V9" s="39" t="s">
        <v>7</v>
      </c>
      <c r="W9" s="39" t="s">
        <v>8</v>
      </c>
      <c r="X9" s="39" t="s">
        <v>9</v>
      </c>
      <c r="Y9" s="39" t="s">
        <v>10</v>
      </c>
      <c r="Z9" s="39" t="s">
        <v>11</v>
      </c>
      <c r="AA9" s="39" t="s">
        <v>26</v>
      </c>
      <c r="AB9" s="40" t="s">
        <v>0</v>
      </c>
      <c r="AC9" s="558"/>
      <c r="AD9" s="57"/>
    </row>
    <row r="10" spans="1:30">
      <c r="A10" s="38">
        <v>1</v>
      </c>
      <c r="B10" s="38">
        <v>2</v>
      </c>
      <c r="C10" s="38">
        <v>3</v>
      </c>
      <c r="D10" s="38">
        <v>4</v>
      </c>
      <c r="E10" s="38">
        <v>5</v>
      </c>
      <c r="F10" s="38">
        <v>6</v>
      </c>
      <c r="G10" s="38">
        <v>7</v>
      </c>
      <c r="H10" s="38">
        <v>8</v>
      </c>
      <c r="I10" s="38">
        <v>9</v>
      </c>
      <c r="J10" s="38">
        <v>10</v>
      </c>
      <c r="K10" s="38">
        <v>11</v>
      </c>
      <c r="L10" s="38">
        <v>12</v>
      </c>
      <c r="M10" s="38">
        <v>13</v>
      </c>
      <c r="N10" s="38">
        <v>14</v>
      </c>
      <c r="O10" s="38">
        <v>15</v>
      </c>
      <c r="P10" s="38">
        <v>16</v>
      </c>
      <c r="Q10" s="38">
        <v>17</v>
      </c>
      <c r="R10" s="38">
        <v>18</v>
      </c>
      <c r="S10" s="38">
        <v>19</v>
      </c>
      <c r="T10" s="38">
        <v>20</v>
      </c>
      <c r="U10" s="38">
        <v>21</v>
      </c>
      <c r="V10" s="38">
        <v>22</v>
      </c>
      <c r="W10" s="38">
        <v>23</v>
      </c>
      <c r="X10" s="38">
        <v>24</v>
      </c>
      <c r="Y10" s="38">
        <v>25</v>
      </c>
      <c r="Z10" s="38">
        <v>26</v>
      </c>
      <c r="AA10" s="353">
        <v>27</v>
      </c>
      <c r="AB10" s="354">
        <v>28</v>
      </c>
    </row>
    <row r="11" spans="1:30" ht="37.5">
      <c r="A11" s="221">
        <v>1</v>
      </c>
      <c r="B11" s="107" t="s">
        <v>101</v>
      </c>
      <c r="C11" s="107" t="s">
        <v>102</v>
      </c>
      <c r="D11" s="282" t="s">
        <v>122</v>
      </c>
      <c r="E11" s="109" t="s">
        <v>37</v>
      </c>
      <c r="F11" s="153">
        <v>552</v>
      </c>
      <c r="G11" s="153">
        <v>2</v>
      </c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53">
        <v>80</v>
      </c>
      <c r="Z11" s="153"/>
      <c r="AA11" s="261">
        <f>SUM(O11:Z11)</f>
        <v>80</v>
      </c>
      <c r="AB11" s="241">
        <f>N11+AA11</f>
        <v>80</v>
      </c>
    </row>
    <row r="12" spans="1:30" s="284" customFormat="1" ht="37.5">
      <c r="A12" s="276">
        <v>2</v>
      </c>
      <c r="B12" s="107" t="s">
        <v>101</v>
      </c>
      <c r="C12" s="107" t="s">
        <v>102</v>
      </c>
      <c r="D12" s="282"/>
      <c r="E12" s="109" t="s">
        <v>37</v>
      </c>
      <c r="F12" s="153">
        <v>546</v>
      </c>
      <c r="G12" s="153">
        <v>1</v>
      </c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53">
        <v>40</v>
      </c>
      <c r="Z12" s="153"/>
      <c r="AA12" s="261">
        <f>SUM(O12:Z12)</f>
        <v>40</v>
      </c>
      <c r="AB12" s="241">
        <f>N12+AA12</f>
        <v>40</v>
      </c>
    </row>
    <row r="13" spans="1:30" ht="37.15" customHeight="1">
      <c r="A13" s="4">
        <v>3</v>
      </c>
      <c r="B13" s="255" t="s">
        <v>136</v>
      </c>
      <c r="C13" s="4"/>
      <c r="D13" s="19"/>
      <c r="E13" s="937"/>
      <c r="F13" s="937"/>
      <c r="G13" s="77">
        <v>4</v>
      </c>
      <c r="H13" s="937"/>
      <c r="I13" s="937"/>
      <c r="J13" s="937"/>
      <c r="K13" s="937"/>
      <c r="L13" s="937"/>
      <c r="M13" s="937"/>
      <c r="N13" s="937"/>
      <c r="O13" s="4"/>
      <c r="P13" s="4"/>
      <c r="Q13" s="4"/>
      <c r="R13" s="4"/>
      <c r="S13" s="4"/>
      <c r="T13" s="4"/>
      <c r="U13" s="4"/>
      <c r="V13" s="4"/>
      <c r="W13" s="4"/>
      <c r="X13" s="4"/>
      <c r="Y13" s="77">
        <v>240</v>
      </c>
      <c r="Z13" s="220"/>
      <c r="AA13" s="261">
        <f>SUM(O13:Z13)</f>
        <v>240</v>
      </c>
      <c r="AB13" s="241">
        <f>N13+AA13</f>
        <v>240</v>
      </c>
      <c r="AC13" s="54"/>
    </row>
    <row r="14" spans="1:30" ht="20.25" customHeight="1">
      <c r="A14" s="1815">
        <v>4</v>
      </c>
      <c r="B14" s="1662" t="s">
        <v>50</v>
      </c>
      <c r="C14" s="1662" t="s">
        <v>45</v>
      </c>
      <c r="D14" s="1662" t="s">
        <v>172</v>
      </c>
      <c r="E14" s="915" t="s">
        <v>39</v>
      </c>
      <c r="F14" s="917">
        <v>508</v>
      </c>
      <c r="G14" s="917">
        <v>10</v>
      </c>
      <c r="H14" s="127">
        <v>16</v>
      </c>
      <c r="I14" s="946">
        <v>14</v>
      </c>
      <c r="J14" s="946"/>
      <c r="K14" s="946">
        <v>1</v>
      </c>
      <c r="L14" s="944">
        <v>6</v>
      </c>
      <c r="M14" s="915"/>
      <c r="N14" s="223">
        <f>SUM(H14:M14)</f>
        <v>37</v>
      </c>
      <c r="O14" s="257"/>
      <c r="P14" s="628"/>
      <c r="Q14" s="628"/>
      <c r="R14" s="628"/>
      <c r="S14" s="628"/>
      <c r="T14" s="628"/>
      <c r="U14" s="628"/>
      <c r="V14" s="628"/>
      <c r="W14" s="628"/>
      <c r="X14" s="628"/>
      <c r="Y14" s="628"/>
      <c r="Z14" s="628"/>
      <c r="AA14" s="237"/>
      <c r="AB14" s="441">
        <f t="shared" ref="AB14:AB27" si="0">N14+AA14</f>
        <v>37</v>
      </c>
      <c r="AC14" s="304"/>
    </row>
    <row r="15" spans="1:30" ht="21.75" customHeight="1">
      <c r="A15" s="1816"/>
      <c r="B15" s="1663"/>
      <c r="C15" s="1663"/>
      <c r="D15" s="1663"/>
      <c r="E15" s="78" t="s">
        <v>39</v>
      </c>
      <c r="F15" s="917">
        <v>518</v>
      </c>
      <c r="G15" s="917">
        <v>7</v>
      </c>
      <c r="H15" s="313"/>
      <c r="I15" s="946"/>
      <c r="J15" s="946"/>
      <c r="K15" s="946"/>
      <c r="L15" s="257"/>
      <c r="M15" s="257"/>
      <c r="N15" s="223">
        <f>SUM(H15:M15)</f>
        <v>0</v>
      </c>
      <c r="O15" s="257"/>
      <c r="P15" s="257"/>
      <c r="Q15" s="257"/>
      <c r="R15" s="257"/>
      <c r="S15" s="257"/>
      <c r="T15" s="78"/>
      <c r="U15" s="628"/>
      <c r="V15" s="628"/>
      <c r="W15" s="78"/>
      <c r="X15" s="628"/>
      <c r="Y15" s="628"/>
      <c r="Z15" s="628"/>
      <c r="AA15" s="237"/>
      <c r="AB15" s="441">
        <f t="shared" si="0"/>
        <v>0</v>
      </c>
      <c r="AC15" s="304"/>
    </row>
    <row r="16" spans="1:30" ht="26.25" customHeight="1">
      <c r="A16" s="1816"/>
      <c r="B16" s="1663"/>
      <c r="C16" s="1663"/>
      <c r="D16" s="1663"/>
      <c r="E16" s="915" t="s">
        <v>39</v>
      </c>
      <c r="F16" s="917">
        <v>528</v>
      </c>
      <c r="G16" s="917">
        <v>8</v>
      </c>
      <c r="H16" s="313"/>
      <c r="I16" s="946">
        <v>14</v>
      </c>
      <c r="J16" s="946"/>
      <c r="K16" s="946">
        <v>1</v>
      </c>
      <c r="L16" s="945">
        <v>5</v>
      </c>
      <c r="M16" s="916"/>
      <c r="N16" s="223">
        <f>SUM(H16:M16)</f>
        <v>20</v>
      </c>
      <c r="O16" s="257"/>
      <c r="P16" s="627"/>
      <c r="Q16" s="627"/>
      <c r="R16" s="627"/>
      <c r="S16" s="627"/>
      <c r="T16" s="628"/>
      <c r="U16" s="628"/>
      <c r="V16" s="628"/>
      <c r="W16" s="628"/>
      <c r="X16" s="628"/>
      <c r="Y16" s="627"/>
      <c r="Z16" s="628"/>
      <c r="AA16" s="237"/>
      <c r="AB16" s="441">
        <f t="shared" si="0"/>
        <v>20</v>
      </c>
      <c r="AC16" s="304"/>
    </row>
    <row r="17" spans="1:29" ht="24" customHeight="1">
      <c r="A17" s="1817"/>
      <c r="B17" s="1710"/>
      <c r="C17" s="1710"/>
      <c r="D17" s="1710"/>
      <c r="E17" s="257" t="s">
        <v>39</v>
      </c>
      <c r="F17" s="917">
        <v>538</v>
      </c>
      <c r="G17" s="917">
        <v>8</v>
      </c>
      <c r="H17" s="313"/>
      <c r="I17" s="78"/>
      <c r="J17" s="944"/>
      <c r="K17" s="78"/>
      <c r="L17" s="78"/>
      <c r="M17" s="915"/>
      <c r="N17" s="223">
        <f>SUM(H17:M17)</f>
        <v>0</v>
      </c>
      <c r="O17" s="257"/>
      <c r="P17" s="78"/>
      <c r="Q17" s="78"/>
      <c r="R17" s="78"/>
      <c r="S17" s="78"/>
      <c r="T17" s="78"/>
      <c r="U17" s="628"/>
      <c r="V17" s="628"/>
      <c r="W17" s="628"/>
      <c r="X17" s="628"/>
      <c r="Y17" s="628"/>
      <c r="Z17" s="628"/>
      <c r="AA17" s="237"/>
      <c r="AB17" s="441">
        <f t="shared" si="0"/>
        <v>0</v>
      </c>
      <c r="AC17" s="304"/>
    </row>
    <row r="18" spans="1:29" ht="23.25" customHeight="1">
      <c r="A18" s="1815">
        <v>5</v>
      </c>
      <c r="B18" s="1662" t="s">
        <v>50</v>
      </c>
      <c r="C18" s="1812" t="s">
        <v>45</v>
      </c>
      <c r="D18" s="1812" t="s">
        <v>173</v>
      </c>
      <c r="E18" s="257" t="s">
        <v>39</v>
      </c>
      <c r="F18" s="347">
        <v>509</v>
      </c>
      <c r="G18" s="347">
        <v>3</v>
      </c>
      <c r="H18" s="78">
        <v>16</v>
      </c>
      <c r="I18" s="946">
        <v>14</v>
      </c>
      <c r="J18" s="946"/>
      <c r="K18" s="946">
        <v>1</v>
      </c>
      <c r="L18" s="121">
        <v>3</v>
      </c>
      <c r="M18" s="628"/>
      <c r="N18" s="223">
        <f t="shared" ref="N18:N25" si="1">SUM(H18:M18)</f>
        <v>34</v>
      </c>
      <c r="O18" s="257"/>
      <c r="P18" s="78"/>
      <c r="Q18" s="78"/>
      <c r="R18" s="78"/>
      <c r="S18" s="78"/>
      <c r="T18" s="78"/>
      <c r="U18" s="628"/>
      <c r="V18" s="628"/>
      <c r="W18" s="628"/>
      <c r="X18" s="628"/>
      <c r="Y18" s="628"/>
      <c r="Z18" s="628"/>
      <c r="AA18" s="237"/>
      <c r="AB18" s="441">
        <f t="shared" si="0"/>
        <v>34</v>
      </c>
      <c r="AC18" s="54"/>
    </row>
    <row r="19" spans="1:29" ht="29.25" customHeight="1">
      <c r="A19" s="1816"/>
      <c r="B19" s="1663"/>
      <c r="C19" s="1813"/>
      <c r="D19" s="1813"/>
      <c r="E19" s="257" t="s">
        <v>39</v>
      </c>
      <c r="F19" s="347">
        <v>519</v>
      </c>
      <c r="G19" s="347">
        <v>3</v>
      </c>
      <c r="H19" s="78"/>
      <c r="I19" s="78"/>
      <c r="J19" s="628"/>
      <c r="K19" s="78"/>
      <c r="L19" s="78"/>
      <c r="M19" s="627"/>
      <c r="N19" s="223">
        <f t="shared" si="1"/>
        <v>0</v>
      </c>
      <c r="O19" s="257"/>
      <c r="P19" s="78"/>
      <c r="Q19" s="78"/>
      <c r="R19" s="78"/>
      <c r="S19" s="78"/>
      <c r="T19" s="78"/>
      <c r="U19" s="628"/>
      <c r="V19" s="628"/>
      <c r="W19" s="628"/>
      <c r="X19" s="628"/>
      <c r="Y19" s="628"/>
      <c r="Z19" s="627"/>
      <c r="AA19" s="237"/>
      <c r="AB19" s="441">
        <f t="shared" si="0"/>
        <v>0</v>
      </c>
      <c r="AC19" s="54"/>
    </row>
    <row r="20" spans="1:29" ht="27.75" customHeight="1">
      <c r="A20" s="1816"/>
      <c r="B20" s="1663"/>
      <c r="C20" s="1813"/>
      <c r="D20" s="1813"/>
      <c r="E20" s="257" t="s">
        <v>39</v>
      </c>
      <c r="F20" s="347">
        <v>529</v>
      </c>
      <c r="G20" s="347">
        <v>2</v>
      </c>
      <c r="H20" s="78"/>
      <c r="I20" s="78"/>
      <c r="J20" s="628"/>
      <c r="K20" s="78"/>
      <c r="L20" s="78"/>
      <c r="M20" s="347"/>
      <c r="N20" s="223">
        <f t="shared" si="1"/>
        <v>0</v>
      </c>
      <c r="O20" s="257"/>
      <c r="P20" s="78"/>
      <c r="Q20" s="78"/>
      <c r="R20" s="78"/>
      <c r="S20" s="78"/>
      <c r="T20" s="78"/>
      <c r="U20" s="628"/>
      <c r="V20" s="628"/>
      <c r="W20" s="628"/>
      <c r="X20" s="628"/>
      <c r="Y20" s="628"/>
      <c r="Z20" s="347"/>
      <c r="AA20" s="237"/>
      <c r="AB20" s="441">
        <f t="shared" si="0"/>
        <v>0</v>
      </c>
      <c r="AC20" s="54"/>
    </row>
    <row r="21" spans="1:29" ht="21.75" customHeight="1">
      <c r="A21" s="1817"/>
      <c r="B21" s="1710"/>
      <c r="C21" s="1814"/>
      <c r="D21" s="1814"/>
      <c r="E21" s="257" t="s">
        <v>39</v>
      </c>
      <c r="F21" s="347">
        <v>539</v>
      </c>
      <c r="G21" s="347">
        <v>2</v>
      </c>
      <c r="H21" s="78"/>
      <c r="I21" s="78"/>
      <c r="J21" s="628"/>
      <c r="K21" s="78"/>
      <c r="L21" s="78"/>
      <c r="M21" s="628"/>
      <c r="N21" s="223">
        <f t="shared" si="1"/>
        <v>0</v>
      </c>
      <c r="O21" s="257"/>
      <c r="P21" s="78"/>
      <c r="Q21" s="78"/>
      <c r="R21" s="78"/>
      <c r="S21" s="78"/>
      <c r="T21" s="78"/>
      <c r="U21" s="628"/>
      <c r="V21" s="628"/>
      <c r="W21" s="628"/>
      <c r="X21" s="628"/>
      <c r="Y21" s="628"/>
      <c r="Z21" s="628"/>
      <c r="AA21" s="237"/>
      <c r="AB21" s="441">
        <f t="shared" si="0"/>
        <v>0</v>
      </c>
      <c r="AC21" s="54"/>
    </row>
    <row r="22" spans="1:29" ht="18.75" customHeight="1">
      <c r="A22" s="1815">
        <v>6</v>
      </c>
      <c r="B22" s="1662" t="s">
        <v>50</v>
      </c>
      <c r="C22" s="1812" t="s">
        <v>45</v>
      </c>
      <c r="D22" s="1812" t="s">
        <v>174</v>
      </c>
      <c r="E22" s="1776" t="s">
        <v>39</v>
      </c>
      <c r="F22" s="347">
        <v>508</v>
      </c>
      <c r="G22" s="347">
        <v>10</v>
      </c>
      <c r="H22" s="78"/>
      <c r="I22" s="78"/>
      <c r="J22" s="628"/>
      <c r="K22" s="78"/>
      <c r="L22" s="78"/>
      <c r="M22" s="257"/>
      <c r="N22" s="223">
        <f t="shared" si="1"/>
        <v>0</v>
      </c>
      <c r="O22" s="643">
        <v>30</v>
      </c>
      <c r="P22" s="346">
        <v>30</v>
      </c>
      <c r="Q22" s="346"/>
      <c r="R22" s="346">
        <v>1</v>
      </c>
      <c r="S22" s="346">
        <v>6</v>
      </c>
      <c r="T22" s="346"/>
      <c r="U22" s="346"/>
      <c r="V22" s="346"/>
      <c r="W22" s="346"/>
      <c r="X22" s="346"/>
      <c r="Y22" s="346"/>
      <c r="Z22" s="646"/>
      <c r="AA22" s="237">
        <f>SUM(O22:Z22)</f>
        <v>67</v>
      </c>
      <c r="AB22" s="441">
        <f t="shared" si="0"/>
        <v>67</v>
      </c>
      <c r="AC22" s="304"/>
    </row>
    <row r="23" spans="1:29" ht="17.25" customHeight="1">
      <c r="A23" s="1816"/>
      <c r="B23" s="1663"/>
      <c r="C23" s="1813"/>
      <c r="D23" s="1813"/>
      <c r="E23" s="1777"/>
      <c r="F23" s="347">
        <v>518</v>
      </c>
      <c r="G23" s="347">
        <v>7</v>
      </c>
      <c r="H23" s="78"/>
      <c r="I23" s="78"/>
      <c r="J23" s="628"/>
      <c r="K23" s="78"/>
      <c r="L23" s="78"/>
      <c r="M23" s="627"/>
      <c r="N23" s="223">
        <f t="shared" si="1"/>
        <v>0</v>
      </c>
      <c r="O23" s="643"/>
      <c r="P23" s="346"/>
      <c r="Q23" s="346"/>
      <c r="R23" s="346"/>
      <c r="S23" s="346"/>
      <c r="T23" s="346"/>
      <c r="U23" s="346"/>
      <c r="V23" s="346"/>
      <c r="W23" s="346"/>
      <c r="X23" s="346"/>
      <c r="Y23" s="346"/>
      <c r="Z23" s="646"/>
      <c r="AA23" s="237"/>
      <c r="AB23" s="441">
        <f t="shared" si="0"/>
        <v>0</v>
      </c>
      <c r="AC23" s="304"/>
    </row>
    <row r="24" spans="1:29" ht="22.5" customHeight="1">
      <c r="A24" s="1816"/>
      <c r="B24" s="1663"/>
      <c r="C24" s="1813"/>
      <c r="D24" s="1813"/>
      <c r="E24" s="1777"/>
      <c r="F24" s="347">
        <v>528</v>
      </c>
      <c r="G24" s="347">
        <v>8</v>
      </c>
      <c r="H24" s="78"/>
      <c r="I24" s="78"/>
      <c r="J24" s="628"/>
      <c r="K24" s="78"/>
      <c r="L24" s="78"/>
      <c r="M24" s="628"/>
      <c r="N24" s="223">
        <f t="shared" si="1"/>
        <v>0</v>
      </c>
      <c r="O24" s="643"/>
      <c r="P24" s="346">
        <v>30</v>
      </c>
      <c r="Q24" s="346"/>
      <c r="R24" s="346">
        <v>1</v>
      </c>
      <c r="S24" s="346">
        <v>5</v>
      </c>
      <c r="T24" s="346"/>
      <c r="U24" s="346"/>
      <c r="V24" s="346"/>
      <c r="W24" s="346"/>
      <c r="X24" s="346"/>
      <c r="Y24" s="346"/>
      <c r="Z24" s="646"/>
      <c r="AA24" s="237">
        <f>SUM(O24:Z24)</f>
        <v>36</v>
      </c>
      <c r="AB24" s="441">
        <f t="shared" si="0"/>
        <v>36</v>
      </c>
      <c r="AC24" s="304"/>
    </row>
    <row r="25" spans="1:29" ht="21" customHeight="1">
      <c r="A25" s="1817"/>
      <c r="B25" s="1710"/>
      <c r="C25" s="1814"/>
      <c r="D25" s="1814"/>
      <c r="E25" s="1778"/>
      <c r="F25" s="347">
        <v>538</v>
      </c>
      <c r="G25" s="347">
        <v>8</v>
      </c>
      <c r="H25" s="160"/>
      <c r="I25" s="160"/>
      <c r="J25" s="604"/>
      <c r="K25" s="160"/>
      <c r="L25" s="160"/>
      <c r="M25" s="628"/>
      <c r="N25" s="223">
        <f t="shared" si="1"/>
        <v>0</v>
      </c>
      <c r="O25" s="628"/>
      <c r="P25" s="628"/>
      <c r="Q25" s="628"/>
      <c r="R25" s="628"/>
      <c r="S25" s="628"/>
      <c r="T25" s="628"/>
      <c r="U25" s="628"/>
      <c r="V25" s="628"/>
      <c r="W25" s="628"/>
      <c r="X25" s="628"/>
      <c r="Y25" s="628"/>
      <c r="Z25" s="628"/>
      <c r="AA25" s="237">
        <f>SUM(O25:Z25)</f>
        <v>0</v>
      </c>
      <c r="AB25" s="441">
        <f t="shared" si="0"/>
        <v>0</v>
      </c>
      <c r="AC25" s="304"/>
    </row>
    <row r="26" spans="1:29" s="62" customFormat="1" ht="69" customHeight="1" thickBot="1">
      <c r="A26" s="626">
        <v>7</v>
      </c>
      <c r="B26" s="624" t="s">
        <v>50</v>
      </c>
      <c r="C26" s="624" t="s">
        <v>92</v>
      </c>
      <c r="D26" s="625" t="s">
        <v>175</v>
      </c>
      <c r="E26" s="630" t="s">
        <v>37</v>
      </c>
      <c r="F26" s="647">
        <v>517</v>
      </c>
      <c r="G26" s="631">
        <v>2</v>
      </c>
      <c r="H26" s="630">
        <v>30</v>
      </c>
      <c r="I26" s="631">
        <v>30</v>
      </c>
      <c r="J26" s="631"/>
      <c r="K26" s="631">
        <v>1</v>
      </c>
      <c r="L26" s="394">
        <v>1</v>
      </c>
      <c r="M26" s="631"/>
      <c r="N26" s="203">
        <f>SUM(H26:M26)</f>
        <v>62</v>
      </c>
      <c r="O26" s="624"/>
      <c r="P26" s="624"/>
      <c r="Q26" s="624"/>
      <c r="R26" s="624"/>
      <c r="S26" s="624"/>
      <c r="T26" s="624"/>
      <c r="U26" s="624"/>
      <c r="V26" s="624"/>
      <c r="W26" s="624"/>
      <c r="X26" s="624"/>
      <c r="Y26" s="624"/>
      <c r="Z26" s="624"/>
      <c r="AA26" s="237">
        <f>SUM(O26:Z26)</f>
        <v>0</v>
      </c>
      <c r="AB26" s="441">
        <f>N26+AA26</f>
        <v>62</v>
      </c>
      <c r="AC26" s="304"/>
    </row>
    <row r="27" spans="1:29" ht="24" customHeight="1" thickBot="1">
      <c r="A27" s="113"/>
      <c r="B27" s="355" t="s">
        <v>0</v>
      </c>
      <c r="C27" s="356"/>
      <c r="D27" s="356"/>
      <c r="E27" s="111"/>
      <c r="F27" s="111"/>
      <c r="G27" s="357"/>
      <c r="H27" s="128">
        <f>SUM(H14:H26)</f>
        <v>62</v>
      </c>
      <c r="I27" s="128">
        <f>SUM(I14:I26)</f>
        <v>72</v>
      </c>
      <c r="J27" s="128"/>
      <c r="K27" s="128">
        <f>SUM(K14:K26)</f>
        <v>4</v>
      </c>
      <c r="L27" s="128">
        <f>SUM(L14:L26)</f>
        <v>15</v>
      </c>
      <c r="M27" s="128"/>
      <c r="N27" s="358">
        <f>SUM(H27:M27)</f>
        <v>153</v>
      </c>
      <c r="O27" s="128">
        <f>SUM(O11:O26)</f>
        <v>30</v>
      </c>
      <c r="P27" s="128">
        <f>SUM(P11:P26)</f>
        <v>60</v>
      </c>
      <c r="Q27" s="128"/>
      <c r="R27" s="128">
        <f>SUM(R11:R26)</f>
        <v>2</v>
      </c>
      <c r="S27" s="128">
        <f>SUM(S11:S26)</f>
        <v>11</v>
      </c>
      <c r="T27" s="128"/>
      <c r="U27" s="128"/>
      <c r="V27" s="128"/>
      <c r="W27" s="128">
        <f>SUM(W11:W26)</f>
        <v>0</v>
      </c>
      <c r="X27" s="128"/>
      <c r="Y27" s="128">
        <f>SUM(Y11:Y26)</f>
        <v>360</v>
      </c>
      <c r="Z27" s="128"/>
      <c r="AA27" s="101">
        <f>SUM(O27:Z27)</f>
        <v>463</v>
      </c>
      <c r="AB27" s="242">
        <f t="shared" si="0"/>
        <v>616</v>
      </c>
    </row>
    <row r="28" spans="1:29" ht="19.5" customHeight="1">
      <c r="A28" s="60"/>
      <c r="B28" s="57"/>
      <c r="C28" s="57"/>
      <c r="D28" s="57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</row>
    <row r="29" spans="1:29" ht="21.75" customHeight="1">
      <c r="A29" s="108"/>
      <c r="B29" s="1534" t="s">
        <v>99</v>
      </c>
      <c r="C29" s="1534"/>
      <c r="D29" s="1534"/>
      <c r="E29" s="1534"/>
      <c r="F29" s="1534"/>
      <c r="G29" s="1534"/>
      <c r="H29" s="1534"/>
      <c r="I29" s="1534"/>
      <c r="J29" s="1534"/>
      <c r="K29" s="1534"/>
      <c r="L29" s="1534"/>
      <c r="V29" s="57"/>
      <c r="W29" s="57"/>
      <c r="X29" s="1818"/>
      <c r="Y29" s="1819"/>
      <c r="Z29" s="1819"/>
      <c r="AA29" s="1819"/>
      <c r="AB29" s="1819"/>
      <c r="AC29" s="1819"/>
    </row>
    <row r="30" spans="1:29" ht="18.75" customHeight="1">
      <c r="A30" s="105"/>
      <c r="B30" s="108"/>
      <c r="C30" s="89"/>
      <c r="D30" s="89"/>
      <c r="E30" s="90"/>
      <c r="F30" s="89"/>
      <c r="G30" s="89"/>
      <c r="H30" s="108"/>
      <c r="I30" s="89"/>
      <c r="J30" s="89"/>
      <c r="K30" s="89"/>
      <c r="L30" s="89"/>
      <c r="M30" s="89"/>
      <c r="N30" s="89"/>
      <c r="O30" s="89"/>
      <c r="P30" s="89"/>
      <c r="Q30" s="89"/>
      <c r="R30" s="89"/>
    </row>
    <row r="31" spans="1:29" ht="22.5" customHeight="1">
      <c r="A31" s="108"/>
      <c r="B31" s="1534" t="s">
        <v>155</v>
      </c>
      <c r="C31" s="1534"/>
      <c r="D31" s="1534"/>
      <c r="E31" s="1534"/>
      <c r="F31" s="1534"/>
      <c r="G31" s="1534"/>
      <c r="H31" s="1534"/>
      <c r="I31" s="1534"/>
      <c r="J31" s="1534"/>
      <c r="K31" s="1534"/>
      <c r="L31" s="1534"/>
      <c r="M31" s="1534"/>
      <c r="N31" s="1534"/>
      <c r="O31" s="1534"/>
      <c r="P31" s="89"/>
      <c r="Q31" s="108"/>
      <c r="R31" s="124"/>
      <c r="S31" s="124" t="s">
        <v>110</v>
      </c>
    </row>
    <row r="32" spans="1:29" ht="15.75" customHeight="1">
      <c r="A32" s="1534"/>
      <c r="B32" s="1534"/>
      <c r="C32" s="1534"/>
      <c r="D32" s="1534"/>
      <c r="E32" s="1534"/>
      <c r="F32" s="1534"/>
      <c r="G32" s="1534"/>
      <c r="H32" s="1534"/>
      <c r="I32" s="1534"/>
      <c r="J32" s="1534"/>
      <c r="K32" s="1534"/>
    </row>
    <row r="33" ht="16.5" customHeight="1"/>
  </sheetData>
  <mergeCells count="29">
    <mergeCell ref="X29:AC29"/>
    <mergeCell ref="H5:N8"/>
    <mergeCell ref="O5:AB8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A22:A25"/>
    <mergeCell ref="D14:D17"/>
    <mergeCell ref="A32:K32"/>
    <mergeCell ref="D18:D21"/>
    <mergeCell ref="C18:C21"/>
    <mergeCell ref="C14:C17"/>
    <mergeCell ref="B14:B17"/>
    <mergeCell ref="A14:A17"/>
    <mergeCell ref="A18:A21"/>
    <mergeCell ref="B18:B21"/>
    <mergeCell ref="D22:D25"/>
    <mergeCell ref="C22:C25"/>
    <mergeCell ref="B22:B25"/>
    <mergeCell ref="B29:L29"/>
    <mergeCell ref="B31:O31"/>
    <mergeCell ref="E22:E25"/>
  </mergeCells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2"/>
  <sheetViews>
    <sheetView topLeftCell="A3" zoomScale="60" zoomScaleNormal="60" workbookViewId="0">
      <selection activeCell="A20" sqref="A20:A23"/>
    </sheetView>
  </sheetViews>
  <sheetFormatPr defaultRowHeight="15"/>
  <cols>
    <col min="1" max="1" width="3.5703125" customWidth="1"/>
    <col min="2" max="2" width="15.7109375" customWidth="1"/>
    <col min="3" max="3" width="18.5703125" customWidth="1"/>
    <col min="4" max="4" width="27.28515625" customWidth="1"/>
    <col min="5" max="5" width="7" customWidth="1"/>
    <col min="6" max="6" width="10.5703125" customWidth="1"/>
    <col min="7" max="7" width="5.85546875" customWidth="1"/>
    <col min="8" max="8" width="5.7109375" customWidth="1"/>
    <col min="9" max="9" width="4.5703125" customWidth="1"/>
    <col min="10" max="10" width="3.85546875" customWidth="1"/>
    <col min="11" max="11" width="4" customWidth="1"/>
    <col min="12" max="12" width="4.42578125" customWidth="1"/>
    <col min="13" max="13" width="4.28515625" customWidth="1"/>
    <col min="14" max="14" width="5.28515625" customWidth="1"/>
    <col min="15" max="15" width="4.42578125" customWidth="1"/>
    <col min="16" max="16" width="4.5703125" bestFit="1" customWidth="1"/>
    <col min="17" max="17" width="3.7109375" bestFit="1" customWidth="1"/>
    <col min="18" max="18" width="4.42578125" customWidth="1"/>
    <col min="19" max="19" width="3.7109375" bestFit="1" customWidth="1"/>
    <col min="20" max="20" width="3.7109375" customWidth="1"/>
    <col min="21" max="21" width="4" customWidth="1"/>
    <col min="22" max="22" width="4.140625" customWidth="1"/>
    <col min="23" max="23" width="4.7109375" customWidth="1"/>
    <col min="24" max="24" width="3.85546875" customWidth="1"/>
    <col min="25" max="25" width="5.85546875" bestFit="1" customWidth="1"/>
    <col min="26" max="26" width="4.7109375" customWidth="1"/>
    <col min="27" max="27" width="5.85546875" bestFit="1" customWidth="1"/>
    <col min="28" max="28" width="5.5703125" bestFit="1" customWidth="1"/>
  </cols>
  <sheetData>
    <row r="2" spans="1:29" ht="18.75" customHeight="1">
      <c r="A2" s="1676" t="s">
        <v>264</v>
      </c>
      <c r="B2" s="1676"/>
      <c r="C2" s="1676"/>
      <c r="D2" s="1676"/>
      <c r="E2" s="1676"/>
      <c r="F2" s="1676"/>
      <c r="G2" s="1676"/>
      <c r="H2" s="1676"/>
      <c r="I2" s="1676"/>
      <c r="J2" s="1676"/>
      <c r="K2" s="1676"/>
      <c r="L2" s="1676"/>
      <c r="M2" s="1676"/>
      <c r="N2" s="1676"/>
      <c r="O2" s="1676"/>
      <c r="P2" s="1676"/>
      <c r="Q2" s="1676"/>
      <c r="R2" s="1676"/>
      <c r="S2" s="1676"/>
      <c r="T2" s="1676"/>
      <c r="U2" s="1676"/>
      <c r="V2" s="1676"/>
      <c r="W2" s="1676"/>
      <c r="X2" s="1676"/>
      <c r="Y2" s="1676"/>
      <c r="Z2" s="1676"/>
      <c r="AA2" s="1676"/>
      <c r="AB2" s="1676"/>
    </row>
    <row r="3" spans="1:29" ht="18.75" customHeight="1">
      <c r="A3" s="1676" t="s">
        <v>152</v>
      </c>
      <c r="B3" s="1676"/>
      <c r="C3" s="1676"/>
      <c r="D3" s="1676"/>
      <c r="E3" s="1676"/>
      <c r="F3" s="1676"/>
      <c r="G3" s="1676"/>
      <c r="H3" s="1676"/>
      <c r="I3" s="1676"/>
      <c r="J3" s="1676"/>
      <c r="K3" s="1676"/>
      <c r="L3" s="1676"/>
      <c r="M3" s="1676"/>
      <c r="N3" s="1676"/>
      <c r="O3" s="1676"/>
      <c r="P3" s="1676"/>
      <c r="Q3" s="1676"/>
      <c r="R3" s="1676"/>
      <c r="S3" s="1676"/>
      <c r="T3" s="1676"/>
      <c r="U3" s="1676"/>
      <c r="V3" s="1676"/>
      <c r="W3" s="1676"/>
      <c r="X3" s="1676"/>
      <c r="Y3" s="1676"/>
      <c r="Z3" s="1676"/>
      <c r="AA3" s="1676"/>
      <c r="AB3" s="1676"/>
    </row>
    <row r="4" spans="1:29" ht="21.75" customHeight="1" thickBot="1">
      <c r="A4" s="1822" t="s">
        <v>65</v>
      </c>
      <c r="B4" s="1822"/>
      <c r="C4" s="1822"/>
      <c r="D4" s="1822"/>
      <c r="E4" s="1822"/>
      <c r="F4" s="1822"/>
      <c r="G4" s="1822"/>
      <c r="H4" s="1822"/>
      <c r="I4" s="1822"/>
      <c r="J4" s="1822"/>
      <c r="K4" s="1822"/>
      <c r="L4" s="1822"/>
      <c r="M4" s="1822"/>
      <c r="N4" s="1822"/>
      <c r="O4" s="1822"/>
      <c r="P4" s="1822"/>
      <c r="Q4" s="1822"/>
      <c r="R4" s="1822"/>
      <c r="S4" s="1822"/>
      <c r="T4" s="1822"/>
      <c r="U4" s="1822"/>
      <c r="V4" s="1822"/>
      <c r="W4" s="1822"/>
      <c r="X4" s="1822"/>
      <c r="Y4" s="1822"/>
      <c r="Z4" s="1822"/>
      <c r="AA4" s="1822"/>
      <c r="AB4" s="1822"/>
    </row>
    <row r="5" spans="1:29" ht="12.75" customHeight="1">
      <c r="A5" s="1678" t="s">
        <v>14</v>
      </c>
      <c r="B5" s="1681" t="s">
        <v>15</v>
      </c>
      <c r="C5" s="1681" t="s">
        <v>16</v>
      </c>
      <c r="D5" s="1681" t="s">
        <v>125</v>
      </c>
      <c r="E5" s="1678" t="s">
        <v>18</v>
      </c>
      <c r="F5" s="1678" t="s">
        <v>19</v>
      </c>
      <c r="G5" s="1678" t="s">
        <v>20</v>
      </c>
      <c r="H5" s="1684" t="s">
        <v>12</v>
      </c>
      <c r="I5" s="1685"/>
      <c r="J5" s="1685"/>
      <c r="K5" s="1685"/>
      <c r="L5" s="1685"/>
      <c r="M5" s="1685"/>
      <c r="N5" s="1686"/>
      <c r="O5" s="1693" t="s">
        <v>13</v>
      </c>
      <c r="P5" s="1685"/>
      <c r="Q5" s="1685"/>
      <c r="R5" s="1685"/>
      <c r="S5" s="1685"/>
      <c r="T5" s="1685"/>
      <c r="U5" s="1685"/>
      <c r="V5" s="1685"/>
      <c r="W5" s="1685"/>
      <c r="X5" s="1685"/>
      <c r="Y5" s="1685"/>
      <c r="Z5" s="1685"/>
      <c r="AA5" s="1685"/>
      <c r="AB5" s="1694"/>
    </row>
    <row r="6" spans="1:29" ht="3.75" customHeight="1" thickBot="1">
      <c r="A6" s="1679"/>
      <c r="B6" s="1682"/>
      <c r="C6" s="1682"/>
      <c r="D6" s="1682"/>
      <c r="E6" s="1679"/>
      <c r="F6" s="1679"/>
      <c r="G6" s="1679"/>
      <c r="H6" s="1687"/>
      <c r="I6" s="1688"/>
      <c r="J6" s="1688"/>
      <c r="K6" s="1688"/>
      <c r="L6" s="1688"/>
      <c r="M6" s="1688"/>
      <c r="N6" s="1689"/>
      <c r="O6" s="1695"/>
      <c r="P6" s="1688"/>
      <c r="Q6" s="1688"/>
      <c r="R6" s="1688"/>
      <c r="S6" s="1688"/>
      <c r="T6" s="1688"/>
      <c r="U6" s="1688"/>
      <c r="V6" s="1688"/>
      <c r="W6" s="1688"/>
      <c r="X6" s="1688"/>
      <c r="Y6" s="1688"/>
      <c r="Z6" s="1688"/>
      <c r="AA6" s="1688"/>
      <c r="AB6" s="1696"/>
    </row>
    <row r="7" spans="1:29" ht="2.25" hidden="1" customHeight="1">
      <c r="A7" s="1679"/>
      <c r="B7" s="1682"/>
      <c r="C7" s="1682"/>
      <c r="D7" s="1682"/>
      <c r="E7" s="1679"/>
      <c r="F7" s="1679"/>
      <c r="G7" s="1679"/>
      <c r="H7" s="1687"/>
      <c r="I7" s="1688"/>
      <c r="J7" s="1688"/>
      <c r="K7" s="1688"/>
      <c r="L7" s="1688"/>
      <c r="M7" s="1688"/>
      <c r="N7" s="1689"/>
      <c r="O7" s="1695"/>
      <c r="P7" s="1688"/>
      <c r="Q7" s="1688"/>
      <c r="R7" s="1688"/>
      <c r="S7" s="1688"/>
      <c r="T7" s="1688"/>
      <c r="U7" s="1688"/>
      <c r="V7" s="1688"/>
      <c r="W7" s="1688"/>
      <c r="X7" s="1688"/>
      <c r="Y7" s="1688"/>
      <c r="Z7" s="1688"/>
      <c r="AA7" s="1688"/>
      <c r="AB7" s="1696"/>
    </row>
    <row r="8" spans="1:29" ht="13.5" hidden="1" customHeight="1">
      <c r="A8" s="1679"/>
      <c r="B8" s="1682"/>
      <c r="C8" s="1682"/>
      <c r="D8" s="1682"/>
      <c r="E8" s="1679"/>
      <c r="F8" s="1679"/>
      <c r="G8" s="1679"/>
      <c r="H8" s="1690"/>
      <c r="I8" s="1691"/>
      <c r="J8" s="1691"/>
      <c r="K8" s="1691"/>
      <c r="L8" s="1691"/>
      <c r="M8" s="1691"/>
      <c r="N8" s="1692"/>
      <c r="O8" s="1697"/>
      <c r="P8" s="1691"/>
      <c r="Q8" s="1691"/>
      <c r="R8" s="1691"/>
      <c r="S8" s="1691"/>
      <c r="T8" s="1691"/>
      <c r="U8" s="1691"/>
      <c r="V8" s="1691"/>
      <c r="W8" s="1691"/>
      <c r="X8" s="1691"/>
      <c r="Y8" s="1691"/>
      <c r="Z8" s="1691"/>
      <c r="AA8" s="1691"/>
      <c r="AB8" s="1698"/>
    </row>
    <row r="9" spans="1:29" ht="118.5" customHeight="1" thickBot="1">
      <c r="A9" s="1680"/>
      <c r="B9" s="1683"/>
      <c r="C9" s="1683"/>
      <c r="D9" s="1683"/>
      <c r="E9" s="1680"/>
      <c r="F9" s="1680"/>
      <c r="G9" s="1680"/>
      <c r="H9" s="48" t="s">
        <v>21</v>
      </c>
      <c r="I9" s="48" t="s">
        <v>22</v>
      </c>
      <c r="J9" s="48" t="s">
        <v>23</v>
      </c>
      <c r="K9" s="48" t="s">
        <v>24</v>
      </c>
      <c r="L9" s="48" t="s">
        <v>25</v>
      </c>
      <c r="M9" s="48" t="s">
        <v>6</v>
      </c>
      <c r="N9" s="48" t="s">
        <v>26</v>
      </c>
      <c r="O9" s="48" t="s">
        <v>21</v>
      </c>
      <c r="P9" s="48" t="s">
        <v>22</v>
      </c>
      <c r="Q9" s="48" t="s">
        <v>27</v>
      </c>
      <c r="R9" s="48" t="s">
        <v>28</v>
      </c>
      <c r="S9" s="48" t="s">
        <v>25</v>
      </c>
      <c r="T9" s="48" t="s">
        <v>6</v>
      </c>
      <c r="U9" s="48" t="s">
        <v>29</v>
      </c>
      <c r="V9" s="48" t="s">
        <v>7</v>
      </c>
      <c r="W9" s="164" t="s">
        <v>129</v>
      </c>
      <c r="X9" s="48" t="s">
        <v>9</v>
      </c>
      <c r="Y9" s="48" t="s">
        <v>10</v>
      </c>
      <c r="Z9" s="48" t="s">
        <v>11</v>
      </c>
      <c r="AA9" s="48" t="s">
        <v>26</v>
      </c>
      <c r="AB9" s="49" t="s">
        <v>0</v>
      </c>
    </row>
    <row r="10" spans="1:29" ht="15.75" thickBot="1">
      <c r="A10" s="50">
        <v>1</v>
      </c>
      <c r="B10" s="50">
        <v>2</v>
      </c>
      <c r="C10" s="50">
        <v>3</v>
      </c>
      <c r="D10" s="50">
        <v>4</v>
      </c>
      <c r="E10" s="50">
        <v>5</v>
      </c>
      <c r="F10" s="50">
        <v>6</v>
      </c>
      <c r="G10" s="50">
        <v>7</v>
      </c>
      <c r="H10" s="50">
        <v>8</v>
      </c>
      <c r="I10" s="50">
        <v>9</v>
      </c>
      <c r="J10" s="50">
        <v>10</v>
      </c>
      <c r="K10" s="50">
        <v>11</v>
      </c>
      <c r="L10" s="50">
        <v>12</v>
      </c>
      <c r="M10" s="50">
        <v>13</v>
      </c>
      <c r="N10" s="50">
        <v>14</v>
      </c>
      <c r="O10" s="50">
        <v>15</v>
      </c>
      <c r="P10" s="50">
        <v>16</v>
      </c>
      <c r="Q10" s="50">
        <v>17</v>
      </c>
      <c r="R10" s="50">
        <v>18</v>
      </c>
      <c r="S10" s="50">
        <v>19</v>
      </c>
      <c r="T10" s="50">
        <v>20</v>
      </c>
      <c r="U10" s="50">
        <v>21</v>
      </c>
      <c r="V10" s="50">
        <v>22</v>
      </c>
      <c r="W10" s="50">
        <v>23</v>
      </c>
      <c r="X10" s="50">
        <v>24</v>
      </c>
      <c r="Y10" s="50">
        <v>25</v>
      </c>
      <c r="Z10" s="50">
        <v>26</v>
      </c>
      <c r="AA10" s="50">
        <v>27</v>
      </c>
      <c r="AB10" s="51">
        <v>28</v>
      </c>
    </row>
    <row r="11" spans="1:29" s="284" customFormat="1" ht="25.15" customHeight="1" thickBot="1">
      <c r="A11" s="1825">
        <v>1</v>
      </c>
      <c r="B11" s="1703" t="s">
        <v>50</v>
      </c>
      <c r="C11" s="1703" t="s">
        <v>36</v>
      </c>
      <c r="D11" s="274"/>
      <c r="E11" s="211" t="s">
        <v>37</v>
      </c>
      <c r="F11" s="273">
        <v>546</v>
      </c>
      <c r="G11" s="273">
        <v>1</v>
      </c>
      <c r="H11" s="288"/>
      <c r="I11" s="288"/>
      <c r="J11" s="288"/>
      <c r="K11" s="288"/>
      <c r="L11" s="288"/>
      <c r="M11" s="288"/>
      <c r="N11" s="288"/>
      <c r="O11" s="288"/>
      <c r="P11" s="288"/>
      <c r="Q11" s="288"/>
      <c r="R11" s="288"/>
      <c r="S11" s="288"/>
      <c r="T11" s="288"/>
      <c r="U11" s="288"/>
      <c r="V11" s="288"/>
      <c r="W11" s="288"/>
      <c r="X11" s="288"/>
      <c r="Y11" s="273">
        <v>40</v>
      </c>
      <c r="Z11" s="256"/>
      <c r="AA11" s="361">
        <f>SUM(O11:Z11)</f>
        <v>40</v>
      </c>
      <c r="AB11" s="236">
        <f>N11+AA11</f>
        <v>40</v>
      </c>
    </row>
    <row r="12" spans="1:29" s="344" customFormat="1" ht="18.75">
      <c r="A12" s="1826"/>
      <c r="B12" s="1753"/>
      <c r="C12" s="1704"/>
      <c r="D12" s="288"/>
      <c r="E12" s="312"/>
      <c r="F12" s="602">
        <v>570</v>
      </c>
      <c r="G12" s="602">
        <v>1</v>
      </c>
      <c r="H12" s="288"/>
      <c r="I12" s="288"/>
      <c r="J12" s="288"/>
      <c r="K12" s="288"/>
      <c r="L12" s="288"/>
      <c r="M12" s="288"/>
      <c r="N12" s="288"/>
      <c r="O12" s="288"/>
      <c r="P12" s="288"/>
      <c r="Q12" s="288"/>
      <c r="R12" s="288"/>
      <c r="S12" s="288"/>
      <c r="T12" s="288"/>
      <c r="U12" s="288"/>
      <c r="V12" s="288"/>
      <c r="W12" s="288"/>
      <c r="X12" s="288"/>
      <c r="Y12" s="602">
        <v>40</v>
      </c>
      <c r="Z12" s="256"/>
      <c r="AA12" s="361">
        <f>SUM(O12:Z12)</f>
        <v>40</v>
      </c>
      <c r="AB12" s="236">
        <f>N12+AA12</f>
        <v>40</v>
      </c>
    </row>
    <row r="13" spans="1:29" ht="18.75">
      <c r="A13" s="1827"/>
      <c r="B13" s="1704"/>
      <c r="C13" s="274" t="s">
        <v>119</v>
      </c>
      <c r="E13" s="211" t="s">
        <v>37</v>
      </c>
      <c r="F13" s="273">
        <v>506</v>
      </c>
      <c r="G13" s="273">
        <v>1</v>
      </c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4">
        <v>40</v>
      </c>
      <c r="Z13" s="274"/>
      <c r="AA13" s="238">
        <f>SUM(O13:Z13)</f>
        <v>40</v>
      </c>
      <c r="AB13" s="251">
        <f>N13+AA13</f>
        <v>40</v>
      </c>
      <c r="AC13" s="54"/>
    </row>
    <row r="14" spans="1:29" s="62" customFormat="1" ht="20.45" customHeight="1">
      <c r="A14" s="1662">
        <v>2</v>
      </c>
      <c r="B14" s="1662" t="s">
        <v>50</v>
      </c>
      <c r="C14" s="1662" t="s">
        <v>92</v>
      </c>
      <c r="D14" s="1662" t="s">
        <v>225</v>
      </c>
      <c r="E14" s="1774" t="s">
        <v>39</v>
      </c>
      <c r="F14" s="668">
        <v>509</v>
      </c>
      <c r="G14" s="668">
        <v>3</v>
      </c>
      <c r="H14" s="346"/>
      <c r="I14" s="604"/>
      <c r="J14" s="604"/>
      <c r="K14" s="604"/>
      <c r="L14" s="604"/>
      <c r="M14" s="604"/>
      <c r="N14" s="604">
        <f>SUM(H14:M14)</f>
        <v>0</v>
      </c>
      <c r="O14" s="642">
        <v>30</v>
      </c>
      <c r="P14" s="642"/>
      <c r="Q14" s="642"/>
      <c r="R14" s="642"/>
      <c r="S14" s="642"/>
      <c r="T14" s="641"/>
      <c r="U14" s="641"/>
      <c r="V14" s="640"/>
      <c r="W14" s="641"/>
      <c r="X14" s="641"/>
      <c r="Y14" s="641"/>
      <c r="Z14" s="641"/>
      <c r="AA14" s="285">
        <f>SUM(O14:Z14)</f>
        <v>30</v>
      </c>
      <c r="AB14" s="244">
        <f>N14+AA14</f>
        <v>30</v>
      </c>
      <c r="AC14" s="304"/>
    </row>
    <row r="15" spans="1:29" s="62" customFormat="1" ht="19.899999999999999" customHeight="1">
      <c r="A15" s="1663"/>
      <c r="B15" s="1663"/>
      <c r="C15" s="1663"/>
      <c r="D15" s="1663"/>
      <c r="E15" s="1775"/>
      <c r="F15" s="668">
        <v>519</v>
      </c>
      <c r="G15" s="668">
        <v>3</v>
      </c>
      <c r="H15" s="346">
        <v>0</v>
      </c>
      <c r="I15" s="604"/>
      <c r="J15" s="604"/>
      <c r="K15" s="604"/>
      <c r="L15" s="604"/>
      <c r="M15" s="604"/>
      <c r="N15" s="604">
        <f>SUM(H15:M15)</f>
        <v>0</v>
      </c>
      <c r="O15" s="642"/>
      <c r="P15" s="642"/>
      <c r="Q15" s="642"/>
      <c r="R15" s="642"/>
      <c r="S15" s="642"/>
      <c r="T15" s="641"/>
      <c r="U15" s="641"/>
      <c r="V15" s="640"/>
      <c r="W15" s="641"/>
      <c r="X15" s="641"/>
      <c r="Y15" s="641"/>
      <c r="Z15" s="641"/>
      <c r="AA15" s="285"/>
      <c r="AB15" s="244">
        <f t="shared" ref="AB15:AB24" si="0">N15+AA15</f>
        <v>0</v>
      </c>
      <c r="AC15" s="304"/>
    </row>
    <row r="16" spans="1:29" s="62" customFormat="1" ht="19.899999999999999" customHeight="1">
      <c r="A16" s="1663"/>
      <c r="B16" s="1663"/>
      <c r="C16" s="1663"/>
      <c r="D16" s="1663"/>
      <c r="E16" s="1775"/>
      <c r="F16" s="668">
        <v>529</v>
      </c>
      <c r="G16" s="668">
        <v>2</v>
      </c>
      <c r="H16" s="346">
        <v>0</v>
      </c>
      <c r="I16" s="604"/>
      <c r="J16" s="604"/>
      <c r="K16" s="604"/>
      <c r="L16" s="604"/>
      <c r="M16" s="604"/>
      <c r="N16" s="604">
        <f>SUM(H16:M16)</f>
        <v>0</v>
      </c>
      <c r="O16" s="642"/>
      <c r="P16" s="642"/>
      <c r="Q16" s="642"/>
      <c r="R16" s="642"/>
      <c r="S16" s="642"/>
      <c r="T16" s="641"/>
      <c r="U16" s="641"/>
      <c r="V16" s="641"/>
      <c r="W16" s="641"/>
      <c r="X16" s="641"/>
      <c r="Y16" s="641"/>
      <c r="Z16" s="641"/>
      <c r="AA16" s="285"/>
      <c r="AB16" s="244">
        <f t="shared" si="0"/>
        <v>0</v>
      </c>
      <c r="AC16" s="304"/>
    </row>
    <row r="17" spans="1:29" s="62" customFormat="1" ht="18.600000000000001" customHeight="1">
      <c r="A17" s="1710"/>
      <c r="B17" s="1710"/>
      <c r="C17" s="1710"/>
      <c r="D17" s="1710"/>
      <c r="E17" s="1775"/>
      <c r="F17" s="668">
        <v>539</v>
      </c>
      <c r="G17" s="668">
        <v>2</v>
      </c>
      <c r="H17" s="346">
        <v>0</v>
      </c>
      <c r="I17" s="651"/>
      <c r="J17" s="155"/>
      <c r="K17" s="640"/>
      <c r="L17" s="640"/>
      <c r="M17" s="155"/>
      <c r="N17" s="604">
        <f>SUM(H17:M17)</f>
        <v>0</v>
      </c>
      <c r="O17" s="642"/>
      <c r="P17" s="642"/>
      <c r="Q17" s="642"/>
      <c r="R17" s="642"/>
      <c r="S17" s="642"/>
      <c r="T17" s="641"/>
      <c r="U17" s="641"/>
      <c r="V17" s="641"/>
      <c r="W17" s="641"/>
      <c r="X17" s="641"/>
      <c r="Y17" s="641"/>
      <c r="Z17" s="641"/>
      <c r="AA17" s="285"/>
      <c r="AB17" s="244">
        <f t="shared" si="0"/>
        <v>0</v>
      </c>
      <c r="AC17" s="639"/>
    </row>
    <row r="18" spans="1:29" s="62" customFormat="1" ht="24" customHeight="1">
      <c r="A18" s="1662">
        <v>3</v>
      </c>
      <c r="B18" s="1812" t="s">
        <v>50</v>
      </c>
      <c r="C18" s="1812" t="s">
        <v>36</v>
      </c>
      <c r="D18" s="1812" t="s">
        <v>176</v>
      </c>
      <c r="E18" s="1774" t="s">
        <v>37</v>
      </c>
      <c r="F18" s="669">
        <v>571</v>
      </c>
      <c r="G18" s="347">
        <v>3</v>
      </c>
      <c r="H18" s="651">
        <v>30</v>
      </c>
      <c r="I18" s="651">
        <v>30</v>
      </c>
      <c r="J18" s="641"/>
      <c r="K18" s="641">
        <v>1</v>
      </c>
      <c r="L18" s="641">
        <v>2</v>
      </c>
      <c r="M18" s="641"/>
      <c r="N18" s="604">
        <f>SUM(H18:M18)</f>
        <v>63</v>
      </c>
      <c r="O18" s="641"/>
      <c r="P18" s="641"/>
      <c r="Q18" s="641"/>
      <c r="R18" s="641"/>
      <c r="S18" s="641"/>
      <c r="T18" s="641"/>
      <c r="U18" s="641"/>
      <c r="V18" s="641"/>
      <c r="W18" s="641"/>
      <c r="X18" s="641"/>
      <c r="Y18" s="641"/>
      <c r="Z18" s="641"/>
      <c r="AA18" s="285"/>
      <c r="AB18" s="244">
        <f t="shared" si="0"/>
        <v>63</v>
      </c>
      <c r="AC18" s="639"/>
    </row>
    <row r="19" spans="1:29" s="62" customFormat="1" ht="24" customHeight="1">
      <c r="A19" s="1710"/>
      <c r="B19" s="1814"/>
      <c r="C19" s="1814"/>
      <c r="D19" s="1814"/>
      <c r="E19" s="1820"/>
      <c r="F19" s="647">
        <v>547</v>
      </c>
      <c r="G19" s="347">
        <v>3</v>
      </c>
      <c r="H19" s="651"/>
      <c r="I19" s="651"/>
      <c r="J19" s="641"/>
      <c r="K19" s="641"/>
      <c r="L19" s="641"/>
      <c r="M19" s="641"/>
      <c r="N19" s="604">
        <f t="shared" ref="N19:N24" si="1">SUM(H19:M19)</f>
        <v>0</v>
      </c>
      <c r="O19" s="642"/>
      <c r="P19" s="656"/>
      <c r="Q19" s="642"/>
      <c r="R19" s="657"/>
      <c r="S19" s="657"/>
      <c r="T19" s="641"/>
      <c r="U19" s="641"/>
      <c r="V19" s="640"/>
      <c r="W19" s="641"/>
      <c r="X19" s="641"/>
      <c r="Y19" s="641"/>
      <c r="Z19" s="641"/>
      <c r="AA19" s="285"/>
      <c r="AB19" s="244">
        <f t="shared" si="0"/>
        <v>0</v>
      </c>
      <c r="AC19" s="639"/>
    </row>
    <row r="20" spans="1:29" s="62" customFormat="1" ht="22.5" customHeight="1">
      <c r="A20" s="1662">
        <v>4</v>
      </c>
      <c r="B20" s="1821" t="s">
        <v>50</v>
      </c>
      <c r="C20" s="1824" t="s">
        <v>92</v>
      </c>
      <c r="D20" s="1821" t="s">
        <v>177</v>
      </c>
      <c r="E20" s="1774" t="s">
        <v>39</v>
      </c>
      <c r="F20" s="668">
        <v>509</v>
      </c>
      <c r="G20" s="668">
        <v>3</v>
      </c>
      <c r="H20" s="658"/>
      <c r="I20" s="658"/>
      <c r="J20" s="658"/>
      <c r="K20" s="658"/>
      <c r="L20" s="658"/>
      <c r="M20" s="658"/>
      <c r="N20" s="604">
        <f t="shared" si="1"/>
        <v>0</v>
      </c>
      <c r="O20" s="641">
        <v>30</v>
      </c>
      <c r="P20" s="641">
        <v>30</v>
      </c>
      <c r="Q20" s="641"/>
      <c r="R20" s="641">
        <v>1</v>
      </c>
      <c r="S20" s="642">
        <v>3</v>
      </c>
      <c r="T20" s="641"/>
      <c r="U20" s="641"/>
      <c r="V20" s="640"/>
      <c r="W20" s="641"/>
      <c r="X20" s="641"/>
      <c r="Y20" s="641"/>
      <c r="Z20" s="641"/>
      <c r="AA20" s="285">
        <f>SUM(O20:Z20)</f>
        <v>64</v>
      </c>
      <c r="AB20" s="244">
        <f t="shared" si="0"/>
        <v>64</v>
      </c>
      <c r="AC20" s="639"/>
    </row>
    <row r="21" spans="1:29" s="62" customFormat="1" ht="22.15" customHeight="1">
      <c r="A21" s="1663"/>
      <c r="B21" s="1821"/>
      <c r="C21" s="1824"/>
      <c r="D21" s="1821"/>
      <c r="E21" s="1775"/>
      <c r="F21" s="668">
        <v>519</v>
      </c>
      <c r="G21" s="668">
        <v>3</v>
      </c>
      <c r="H21" s="658"/>
      <c r="I21" s="658"/>
      <c r="J21" s="658"/>
      <c r="K21" s="658"/>
      <c r="L21" s="658"/>
      <c r="M21" s="658"/>
      <c r="N21" s="604">
        <f t="shared" si="1"/>
        <v>0</v>
      </c>
      <c r="O21" s="642"/>
      <c r="P21" s="642"/>
      <c r="Q21" s="642"/>
      <c r="R21" s="642"/>
      <c r="S21" s="642"/>
      <c r="T21" s="641"/>
      <c r="U21" s="641"/>
      <c r="V21" s="640"/>
      <c r="W21" s="641"/>
      <c r="X21" s="641"/>
      <c r="Y21" s="641"/>
      <c r="Z21" s="641"/>
      <c r="AA21" s="285"/>
      <c r="AB21" s="244">
        <f t="shared" si="0"/>
        <v>0</v>
      </c>
      <c r="AC21" s="639"/>
    </row>
    <row r="22" spans="1:29" s="62" customFormat="1" ht="22.5" customHeight="1">
      <c r="A22" s="1663"/>
      <c r="B22" s="1821"/>
      <c r="C22" s="1824"/>
      <c r="D22" s="1821"/>
      <c r="E22" s="1775"/>
      <c r="F22" s="668">
        <v>529</v>
      </c>
      <c r="G22" s="668">
        <v>2</v>
      </c>
      <c r="H22" s="652"/>
      <c r="I22" s="652"/>
      <c r="J22" s="641"/>
      <c r="K22" s="641"/>
      <c r="L22" s="641"/>
      <c r="M22" s="641"/>
      <c r="N22" s="604">
        <f t="shared" si="1"/>
        <v>0</v>
      </c>
      <c r="O22" s="642"/>
      <c r="P22" s="642"/>
      <c r="Q22" s="642"/>
      <c r="R22" s="642"/>
      <c r="S22" s="642"/>
      <c r="T22" s="641"/>
      <c r="U22" s="641"/>
      <c r="V22" s="641"/>
      <c r="W22" s="641"/>
      <c r="X22" s="641"/>
      <c r="Y22" s="641"/>
      <c r="Z22" s="641"/>
      <c r="AA22" s="285"/>
      <c r="AB22" s="244">
        <f t="shared" si="0"/>
        <v>0</v>
      </c>
      <c r="AC22" s="639"/>
    </row>
    <row r="23" spans="1:29" s="62" customFormat="1" ht="25.9" customHeight="1" thickBot="1">
      <c r="A23" s="1710"/>
      <c r="B23" s="1662"/>
      <c r="C23" s="1812"/>
      <c r="D23" s="1662"/>
      <c r="E23" s="1775"/>
      <c r="F23" s="668">
        <v>539</v>
      </c>
      <c r="G23" s="668">
        <v>2</v>
      </c>
      <c r="H23" s="650"/>
      <c r="I23" s="650"/>
      <c r="J23" s="644"/>
      <c r="K23" s="644"/>
      <c r="L23" s="644"/>
      <c r="M23" s="644"/>
      <c r="N23" s="204">
        <f t="shared" si="1"/>
        <v>0</v>
      </c>
      <c r="O23" s="637"/>
      <c r="P23" s="637"/>
      <c r="Q23" s="637"/>
      <c r="R23" s="637"/>
      <c r="S23" s="637"/>
      <c r="T23" s="638"/>
      <c r="U23" s="638"/>
      <c r="V23" s="638"/>
      <c r="W23" s="638"/>
      <c r="X23" s="638"/>
      <c r="Y23" s="638"/>
      <c r="Z23" s="638"/>
      <c r="AA23" s="234"/>
      <c r="AB23" s="244">
        <f t="shared" si="0"/>
        <v>0</v>
      </c>
      <c r="AC23" s="639"/>
    </row>
    <row r="24" spans="1:29" ht="25.15" customHeight="1" thickBot="1">
      <c r="A24" s="129"/>
      <c r="B24" s="215" t="s">
        <v>0</v>
      </c>
      <c r="C24" s="216"/>
      <c r="D24" s="216"/>
      <c r="E24" s="226"/>
      <c r="F24" s="226"/>
      <c r="G24" s="112"/>
      <c r="H24" s="112">
        <f>SUM(H14:H23)</f>
        <v>30</v>
      </c>
      <c r="I24" s="112">
        <f>SUM(I14:I23)</f>
        <v>30</v>
      </c>
      <c r="J24" s="112"/>
      <c r="K24" s="112">
        <f>SUM(K14:K23)</f>
        <v>1</v>
      </c>
      <c r="L24" s="112">
        <f>SUM(L14:L23)</f>
        <v>2</v>
      </c>
      <c r="M24" s="112"/>
      <c r="N24" s="112">
        <f t="shared" si="1"/>
        <v>63</v>
      </c>
      <c r="O24" s="112">
        <f>SUM(O11:O23)</f>
        <v>60</v>
      </c>
      <c r="P24" s="112">
        <f>SUM(P11:P23)</f>
        <v>30</v>
      </c>
      <c r="Q24" s="112"/>
      <c r="R24" s="112">
        <f>SUM(R11:R23)</f>
        <v>1</v>
      </c>
      <c r="S24" s="112">
        <f>SUM(S11:S23)</f>
        <v>3</v>
      </c>
      <c r="T24" s="112"/>
      <c r="U24" s="112"/>
      <c r="V24" s="112"/>
      <c r="W24" s="112">
        <f>SUM(W11:W23)</f>
        <v>0</v>
      </c>
      <c r="X24" s="112"/>
      <c r="Y24" s="112">
        <f>SUM(Y11:Y23)</f>
        <v>120</v>
      </c>
      <c r="Z24" s="112"/>
      <c r="AA24" s="224">
        <f>SUM(O24:Z24)</f>
        <v>214</v>
      </c>
      <c r="AB24" s="240">
        <f t="shared" si="0"/>
        <v>277</v>
      </c>
      <c r="AC24" s="46"/>
    </row>
    <row r="25" spans="1:29" ht="36.75" customHeight="1">
      <c r="A25" s="130"/>
      <c r="B25" s="137" t="s">
        <v>99</v>
      </c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Z25" s="57"/>
      <c r="AA25" s="57"/>
      <c r="AB25" s="138"/>
    </row>
    <row r="26" spans="1:29" ht="17.25" customHeight="1">
      <c r="B26" s="137"/>
      <c r="C26" s="89"/>
      <c r="D26" s="89"/>
      <c r="E26" s="90"/>
      <c r="F26" s="89"/>
      <c r="G26" s="89"/>
      <c r="H26" s="137"/>
      <c r="I26" s="89"/>
      <c r="J26" s="89"/>
      <c r="K26" s="89"/>
      <c r="L26" s="89"/>
      <c r="M26" s="89"/>
      <c r="N26" s="89"/>
      <c r="O26" s="89"/>
      <c r="P26" s="89"/>
      <c r="Q26" s="137" t="s">
        <v>111</v>
      </c>
      <c r="R26" s="88"/>
      <c r="Z26" s="57"/>
      <c r="AA26" s="57"/>
      <c r="AB26" s="57"/>
    </row>
    <row r="27" spans="1:29" ht="22.5" customHeight="1">
      <c r="B27" s="137" t="s">
        <v>100</v>
      </c>
      <c r="C27" s="137"/>
      <c r="D27" s="271" t="s">
        <v>157</v>
      </c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89"/>
    </row>
    <row r="28" spans="1:29" ht="21" customHeight="1">
      <c r="A28" s="1823"/>
    </row>
    <row r="29" spans="1:29">
      <c r="A29" s="1823"/>
    </row>
    <row r="30" spans="1:29" ht="15.75">
      <c r="A30" s="52"/>
    </row>
    <row r="32" spans="1:29" ht="15.75">
      <c r="B32" s="5"/>
      <c r="C32" s="1746"/>
      <c r="D32" s="1747"/>
      <c r="E32" s="1747"/>
      <c r="F32" s="1747"/>
      <c r="G32" s="1747"/>
      <c r="H32" s="1747"/>
    </row>
  </sheetData>
  <mergeCells count="32">
    <mergeCell ref="C11:C12"/>
    <mergeCell ref="B11:B13"/>
    <mergeCell ref="A11:A13"/>
    <mergeCell ref="H5:N8"/>
    <mergeCell ref="O5:AB8"/>
    <mergeCell ref="C32:H32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A28:A29"/>
    <mergeCell ref="C20:C23"/>
    <mergeCell ref="B20:B23"/>
    <mergeCell ref="A14:A17"/>
    <mergeCell ref="A18:A19"/>
    <mergeCell ref="B14:B17"/>
    <mergeCell ref="C14:C17"/>
    <mergeCell ref="D14:D17"/>
    <mergeCell ref="E14:E17"/>
    <mergeCell ref="A20:A23"/>
    <mergeCell ref="E20:E23"/>
    <mergeCell ref="E18:E19"/>
    <mergeCell ref="D20:D23"/>
    <mergeCell ref="B18:B19"/>
    <mergeCell ref="D18:D19"/>
    <mergeCell ref="C18:C19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22"/>
  <sheetViews>
    <sheetView zoomScale="60" zoomScaleNormal="60" zoomScaleSheetLayoutView="50" workbookViewId="0">
      <selection activeCell="A4" sqref="A4:P4"/>
    </sheetView>
  </sheetViews>
  <sheetFormatPr defaultRowHeight="15"/>
  <cols>
    <col min="1" max="1" width="42" style="62" bestFit="1" customWidth="1"/>
    <col min="2" max="2" width="67.7109375" style="62" customWidth="1"/>
    <col min="3" max="3" width="9.140625" style="62"/>
    <col min="4" max="4" width="8.28515625" style="62" customWidth="1"/>
    <col min="5" max="5" width="9.140625" style="62"/>
    <col min="6" max="7" width="6.85546875" style="62" customWidth="1"/>
    <col min="8" max="8" width="9.140625" style="62"/>
    <col min="9" max="9" width="4.85546875" style="62" customWidth="1"/>
    <col min="10" max="10" width="7.28515625" style="62" customWidth="1"/>
    <col min="11" max="11" width="5.42578125" style="62" customWidth="1"/>
    <col min="12" max="12" width="9.140625" style="62"/>
    <col min="13" max="13" width="8.28515625" style="62" customWidth="1"/>
    <col min="14" max="23" width="9.140625" style="62"/>
    <col min="24" max="24" width="15.7109375" style="62" bestFit="1" customWidth="1"/>
    <col min="25" max="25" width="22.7109375" style="62" customWidth="1"/>
    <col min="26" max="16384" width="9.140625" style="62"/>
  </cols>
  <sheetData>
    <row r="1" spans="1:30" ht="54" customHeight="1">
      <c r="A1" s="281"/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1001"/>
      <c r="Y1" s="1001"/>
    </row>
    <row r="2" spans="1:30" ht="270.75" customHeight="1">
      <c r="A2" s="1478" t="s">
        <v>75</v>
      </c>
      <c r="B2" s="1478" t="s">
        <v>230</v>
      </c>
      <c r="C2" s="1449" t="s">
        <v>231</v>
      </c>
      <c r="D2" s="1449" t="s">
        <v>232</v>
      </c>
      <c r="E2" s="1449" t="s">
        <v>233</v>
      </c>
      <c r="F2" s="1449" t="s">
        <v>21</v>
      </c>
      <c r="G2" s="1449" t="s">
        <v>22</v>
      </c>
      <c r="H2" s="1449" t="s">
        <v>27</v>
      </c>
      <c r="I2" s="1449" t="s">
        <v>28</v>
      </c>
      <c r="J2" s="1449" t="s">
        <v>25</v>
      </c>
      <c r="K2" s="1449" t="s">
        <v>234</v>
      </c>
      <c r="L2" s="1449" t="s">
        <v>21</v>
      </c>
      <c r="M2" s="1449" t="s">
        <v>22</v>
      </c>
      <c r="N2" s="1449" t="s">
        <v>27</v>
      </c>
      <c r="O2" s="1449" t="s">
        <v>28</v>
      </c>
      <c r="P2" s="1449" t="s">
        <v>25</v>
      </c>
      <c r="Q2" s="1449" t="s">
        <v>74</v>
      </c>
      <c r="R2" s="1449" t="s">
        <v>7</v>
      </c>
      <c r="S2" s="1449" t="s">
        <v>8</v>
      </c>
      <c r="T2" s="1449" t="s">
        <v>9</v>
      </c>
      <c r="U2" s="1449" t="s">
        <v>10</v>
      </c>
      <c r="V2" s="1449" t="s">
        <v>11</v>
      </c>
      <c r="W2" s="1450" t="s">
        <v>235</v>
      </c>
      <c r="X2" s="1449" t="s">
        <v>2</v>
      </c>
      <c r="Y2" s="515"/>
      <c r="Z2" s="516"/>
    </row>
    <row r="3" spans="1:30" ht="31.5">
      <c r="A3" s="1477"/>
      <c r="B3" s="1451"/>
      <c r="C3" s="1452"/>
      <c r="D3" s="1453"/>
      <c r="E3" s="1454"/>
      <c r="F3" s="1454"/>
      <c r="G3" s="1454"/>
      <c r="H3" s="1454"/>
      <c r="I3" s="1455"/>
      <c r="J3" s="1456"/>
      <c r="K3" s="1453"/>
      <c r="L3" s="1457"/>
      <c r="M3" s="1453"/>
      <c r="N3" s="1453"/>
      <c r="O3" s="1452"/>
      <c r="P3" s="1455"/>
      <c r="Q3" s="1455"/>
      <c r="R3" s="1453"/>
      <c r="S3" s="1455"/>
      <c r="T3" s="1453"/>
      <c r="U3" s="1455"/>
      <c r="V3" s="1455"/>
      <c r="W3" s="1458"/>
      <c r="X3" s="1459"/>
      <c r="Y3" s="402"/>
      <c r="Z3" s="621"/>
    </row>
    <row r="4" spans="1:30" s="1324" customFormat="1" ht="30.75">
      <c r="A4" s="1460" t="s">
        <v>182</v>
      </c>
      <c r="B4" s="1461" t="s">
        <v>375</v>
      </c>
      <c r="C4" s="1462" t="s">
        <v>39</v>
      </c>
      <c r="D4" s="1462">
        <v>581</v>
      </c>
      <c r="E4" s="1462">
        <v>20</v>
      </c>
      <c r="F4" s="1462"/>
      <c r="G4" s="1462"/>
      <c r="H4" s="1462"/>
      <c r="I4" s="1462"/>
      <c r="J4" s="1463"/>
      <c r="K4" s="1459"/>
      <c r="L4" s="1464">
        <v>30</v>
      </c>
      <c r="M4" s="1462"/>
      <c r="N4" s="1462">
        <v>30</v>
      </c>
      <c r="O4" s="1462"/>
      <c r="P4" s="1462"/>
      <c r="Q4" s="1462"/>
      <c r="R4" s="1462"/>
      <c r="S4" s="1462"/>
      <c r="T4" s="1462"/>
      <c r="U4" s="1462"/>
      <c r="V4" s="1462"/>
      <c r="W4" s="1479">
        <f>SUM(L4:V4)</f>
        <v>60</v>
      </c>
      <c r="X4" s="1459">
        <f>K4+W4</f>
        <v>60</v>
      </c>
      <c r="Y4" s="465"/>
      <c r="Z4" s="1323"/>
    </row>
    <row r="5" spans="1:30" s="1324" customFormat="1" ht="24.75" customHeight="1">
      <c r="A5" s="1460" t="s">
        <v>182</v>
      </c>
      <c r="B5" s="1461" t="s">
        <v>445</v>
      </c>
      <c r="C5" s="1462" t="s">
        <v>47</v>
      </c>
      <c r="D5" s="1462">
        <v>597</v>
      </c>
      <c r="E5" s="1462">
        <v>15</v>
      </c>
      <c r="F5" s="1462"/>
      <c r="G5" s="1462"/>
      <c r="H5" s="1462"/>
      <c r="I5" s="1462"/>
      <c r="J5" s="1463"/>
      <c r="K5" s="1459"/>
      <c r="L5" s="1464">
        <v>30</v>
      </c>
      <c r="M5" s="1462">
        <v>30</v>
      </c>
      <c r="N5" s="1462"/>
      <c r="O5" s="1462"/>
      <c r="P5" s="1462"/>
      <c r="Q5" s="1462"/>
      <c r="R5" s="1462"/>
      <c r="S5" s="1462"/>
      <c r="T5" s="1462"/>
      <c r="U5" s="1462"/>
      <c r="V5" s="1462"/>
      <c r="W5" s="1479">
        <f>SUM(L5:V5)</f>
        <v>60</v>
      </c>
      <c r="X5" s="1459">
        <f t="shared" ref="X5" si="0">K5+W5</f>
        <v>60</v>
      </c>
      <c r="Y5" s="1171"/>
      <c r="Z5" s="1323"/>
    </row>
    <row r="6" spans="1:30" s="1324" customFormat="1" ht="31.5" thickBot="1">
      <c r="A6" s="1460"/>
      <c r="B6" s="1461"/>
      <c r="C6" s="1462"/>
      <c r="D6" s="1462"/>
      <c r="E6" s="1462"/>
      <c r="F6" s="1462"/>
      <c r="G6" s="1462"/>
      <c r="H6" s="1462"/>
      <c r="I6" s="1462"/>
      <c r="J6" s="1463"/>
      <c r="K6" s="1459"/>
      <c r="L6" s="1464"/>
      <c r="M6" s="1462"/>
      <c r="N6" s="1462"/>
      <c r="O6" s="1462"/>
      <c r="P6" s="1462"/>
      <c r="Q6" s="1462"/>
      <c r="R6" s="1462"/>
      <c r="S6" s="1462"/>
      <c r="T6" s="1462"/>
      <c r="U6" s="1462"/>
      <c r="V6" s="1462"/>
      <c r="W6" s="1479"/>
      <c r="X6" s="1459"/>
      <c r="Y6" s="465"/>
      <c r="Z6" s="1323"/>
    </row>
    <row r="7" spans="1:30" s="1324" customFormat="1" ht="32.25" thickBot="1">
      <c r="A7" s="1465"/>
      <c r="B7" s="1466"/>
      <c r="C7" s="1467"/>
      <c r="D7" s="1467"/>
      <c r="E7" s="1467"/>
      <c r="F7" s="1468"/>
      <c r="G7" s="1468"/>
      <c r="H7" s="1468"/>
      <c r="I7" s="1469"/>
      <c r="J7" s="1470"/>
      <c r="K7" s="1471"/>
      <c r="L7" s="1472">
        <f>SUM(L3:L6)</f>
        <v>60</v>
      </c>
      <c r="M7" s="1469">
        <f>SUM(M3:M6)</f>
        <v>30</v>
      </c>
      <c r="N7" s="1469">
        <f>SUM(N3:N6)</f>
        <v>30</v>
      </c>
      <c r="O7" s="1469"/>
      <c r="P7" s="1469"/>
      <c r="Q7" s="1469"/>
      <c r="R7" s="1469"/>
      <c r="S7" s="1469"/>
      <c r="T7" s="1469"/>
      <c r="U7" s="1469"/>
      <c r="V7" s="1469"/>
      <c r="W7" s="1473">
        <f>SUM(W3:W6)</f>
        <v>120</v>
      </c>
      <c r="X7" s="1474">
        <f>SUM(X3:X6)</f>
        <v>120</v>
      </c>
      <c r="Y7" s="1346"/>
      <c r="Z7" s="1346"/>
    </row>
    <row r="8" spans="1:30" ht="31.5">
      <c r="A8" s="1451"/>
      <c r="B8" s="1451"/>
      <c r="C8" s="1451"/>
      <c r="D8" s="1451"/>
      <c r="E8" s="1451"/>
      <c r="F8" s="1451"/>
      <c r="G8" s="1451"/>
      <c r="H8" s="1451"/>
      <c r="I8" s="1451"/>
      <c r="J8" s="1451"/>
      <c r="K8" s="1451"/>
      <c r="L8" s="1451"/>
      <c r="M8" s="1451"/>
      <c r="N8" s="1451"/>
      <c r="O8" s="1451"/>
      <c r="P8" s="1451"/>
      <c r="Q8" s="1451"/>
      <c r="R8" s="1451"/>
      <c r="S8" s="1451"/>
      <c r="T8" s="1451"/>
      <c r="U8" s="1451"/>
      <c r="V8" s="1451"/>
      <c r="W8" s="1475"/>
      <c r="X8" s="1476"/>
      <c r="Y8" s="489"/>
    </row>
    <row r="9" spans="1:30" ht="15.75">
      <c r="W9" s="489"/>
      <c r="X9" s="489"/>
      <c r="Y9" s="489"/>
    </row>
    <row r="10" spans="1:30">
      <c r="W10" s="1334"/>
      <c r="X10" s="1334"/>
      <c r="Y10" s="1334"/>
    </row>
    <row r="11" spans="1:30">
      <c r="A11" s="1334"/>
      <c r="B11" s="1334"/>
      <c r="C11" s="1334"/>
      <c r="D11" s="1334"/>
      <c r="E11" s="1334"/>
      <c r="F11" s="1334"/>
      <c r="G11" s="1334"/>
      <c r="H11" s="1334"/>
      <c r="I11" s="1334"/>
      <c r="J11" s="1334"/>
      <c r="K11" s="1334"/>
      <c r="L11" s="1334"/>
      <c r="M11" s="1334"/>
      <c r="N11" s="1334"/>
      <c r="O11" s="1334"/>
      <c r="P11" s="1334"/>
      <c r="Q11" s="1334"/>
      <c r="R11" s="1334"/>
      <c r="S11" s="1334"/>
      <c r="T11" s="1334"/>
      <c r="U11" s="1334"/>
      <c r="V11" s="1334"/>
      <c r="W11" s="1334"/>
      <c r="X11" s="1334"/>
      <c r="Y11" s="1334"/>
      <c r="Z11" s="1334"/>
      <c r="AA11" s="1334"/>
      <c r="AB11" s="1334"/>
      <c r="AC11" s="1334"/>
      <c r="AD11" s="1334"/>
    </row>
    <row r="12" spans="1:30">
      <c r="A12" s="1334"/>
      <c r="B12" s="1334"/>
      <c r="C12" s="1334"/>
      <c r="D12" s="1334"/>
      <c r="E12" s="1334"/>
      <c r="F12" s="1334"/>
      <c r="G12" s="1334"/>
      <c r="H12" s="1334"/>
      <c r="I12" s="1334"/>
      <c r="J12" s="1334"/>
      <c r="K12" s="1334"/>
      <c r="L12" s="1334"/>
      <c r="M12" s="1334"/>
      <c r="N12" s="1334"/>
      <c r="O12" s="1334"/>
      <c r="P12" s="1334"/>
      <c r="Q12" s="1334"/>
      <c r="R12" s="1334"/>
      <c r="S12" s="1334"/>
      <c r="T12" s="1334"/>
      <c r="U12" s="1334"/>
      <c r="V12" s="1334"/>
      <c r="W12" s="1334"/>
      <c r="X12" s="1334"/>
      <c r="Y12" s="1334"/>
      <c r="Z12" s="1334"/>
      <c r="AA12" s="1334"/>
      <c r="AB12" s="1334"/>
      <c r="AC12" s="1334"/>
      <c r="AD12" s="1334"/>
    </row>
    <row r="13" spans="1:30" ht="18.75" customHeight="1">
      <c r="A13" s="1334"/>
      <c r="B13" s="1331"/>
      <c r="C13" s="182"/>
      <c r="D13" s="182"/>
      <c r="E13" s="1349"/>
      <c r="F13" s="513"/>
      <c r="G13" s="513"/>
      <c r="H13" s="513"/>
      <c r="I13" s="513"/>
      <c r="J13" s="192"/>
      <c r="K13" s="1336"/>
      <c r="L13" s="513"/>
      <c r="M13" s="513"/>
      <c r="N13" s="513"/>
      <c r="O13" s="513"/>
      <c r="P13" s="513"/>
      <c r="Q13" s="513"/>
      <c r="R13" s="513"/>
      <c r="S13" s="513"/>
      <c r="T13" s="513"/>
      <c r="U13" s="513"/>
      <c r="V13" s="513"/>
      <c r="W13" s="513"/>
      <c r="X13" s="1336"/>
      <c r="Y13" s="1336"/>
      <c r="Z13" s="1334"/>
      <c r="AA13" s="1334"/>
      <c r="AB13" s="1334"/>
      <c r="AC13" s="1334"/>
      <c r="AD13" s="1334"/>
    </row>
    <row r="14" spans="1:30" ht="18.75">
      <c r="A14" s="1334"/>
      <c r="B14" s="1330"/>
      <c r="C14" s="182"/>
      <c r="D14" s="182"/>
      <c r="E14" s="1349"/>
      <c r="F14" s="513"/>
      <c r="G14" s="513"/>
      <c r="H14" s="513"/>
      <c r="I14" s="513"/>
      <c r="J14" s="192"/>
      <c r="K14" s="320"/>
      <c r="L14" s="513"/>
      <c r="M14" s="513"/>
      <c r="N14" s="513"/>
      <c r="O14" s="513"/>
      <c r="P14" s="513"/>
      <c r="Q14" s="513"/>
      <c r="R14" s="513"/>
      <c r="S14" s="513"/>
      <c r="T14" s="513"/>
      <c r="U14" s="513"/>
      <c r="V14" s="513"/>
      <c r="W14" s="513"/>
      <c r="X14" s="1336"/>
      <c r="Y14" s="1336"/>
      <c r="Z14" s="1334"/>
      <c r="AA14" s="1334"/>
      <c r="AB14" s="1334"/>
      <c r="AC14" s="1334"/>
      <c r="AD14" s="1334"/>
    </row>
    <row r="15" spans="1:30" ht="18.75" customHeight="1">
      <c r="A15" s="1334"/>
      <c r="B15" s="1330"/>
      <c r="C15" s="182"/>
      <c r="D15" s="182"/>
      <c r="E15" s="513"/>
      <c r="F15" s="513"/>
      <c r="G15" s="513"/>
      <c r="H15" s="513"/>
      <c r="I15" s="513"/>
      <c r="J15" s="192"/>
      <c r="K15" s="320"/>
      <c r="L15" s="513"/>
      <c r="M15" s="513"/>
      <c r="N15" s="513"/>
      <c r="O15" s="513"/>
      <c r="P15" s="513"/>
      <c r="Q15" s="513"/>
      <c r="R15" s="513"/>
      <c r="S15" s="513"/>
      <c r="T15" s="513"/>
      <c r="U15" s="513"/>
      <c r="V15" s="513"/>
      <c r="W15" s="513"/>
      <c r="X15" s="1336"/>
      <c r="Y15" s="1336"/>
      <c r="Z15" s="1334"/>
      <c r="AA15" s="1334"/>
      <c r="AB15" s="1334"/>
      <c r="AC15" s="1334"/>
      <c r="AD15" s="1334"/>
    </row>
    <row r="16" spans="1:30" ht="18.75">
      <c r="A16" s="1334"/>
      <c r="B16" s="1330"/>
      <c r="C16" s="182"/>
      <c r="D16" s="182"/>
      <c r="E16" s="513"/>
      <c r="F16" s="513"/>
      <c r="G16" s="513"/>
      <c r="H16" s="513"/>
      <c r="I16" s="513"/>
      <c r="J16" s="192"/>
      <c r="K16" s="320"/>
      <c r="L16" s="513"/>
      <c r="M16" s="513"/>
      <c r="N16" s="513"/>
      <c r="O16" s="513"/>
      <c r="P16" s="513"/>
      <c r="Q16" s="513"/>
      <c r="R16" s="513"/>
      <c r="S16" s="513"/>
      <c r="T16" s="513"/>
      <c r="U16" s="513"/>
      <c r="V16" s="513"/>
      <c r="W16" s="513"/>
      <c r="X16" s="1336"/>
      <c r="Y16" s="1336"/>
      <c r="Z16" s="1334"/>
      <c r="AA16" s="1334"/>
      <c r="AB16" s="1334"/>
      <c r="AC16" s="1334"/>
      <c r="AD16" s="1334"/>
    </row>
    <row r="17" spans="1:30" ht="18.75">
      <c r="A17" s="1334"/>
      <c r="B17" s="1587"/>
      <c r="C17" s="1328"/>
      <c r="D17" s="1328"/>
      <c r="E17" s="1328"/>
      <c r="F17" s="1328"/>
      <c r="G17" s="1328"/>
      <c r="H17" s="1328"/>
      <c r="I17" s="1328"/>
      <c r="J17" s="337"/>
      <c r="K17" s="337"/>
      <c r="L17" s="1112"/>
      <c r="M17" s="1328"/>
      <c r="N17" s="1328"/>
      <c r="O17" s="1328"/>
      <c r="P17" s="1328"/>
      <c r="Q17" s="337"/>
      <c r="R17" s="1328"/>
      <c r="S17" s="1328"/>
      <c r="T17" s="1328"/>
      <c r="U17" s="1328"/>
      <c r="V17" s="1328"/>
      <c r="W17" s="1328"/>
      <c r="X17" s="1328"/>
      <c r="Y17" s="1112"/>
      <c r="Z17" s="1112"/>
      <c r="AA17" s="1334"/>
      <c r="AB17" s="1334"/>
      <c r="AC17" s="1334"/>
      <c r="AD17" s="1334"/>
    </row>
    <row r="18" spans="1:30" ht="18.75">
      <c r="A18" s="1334"/>
      <c r="B18" s="1587"/>
      <c r="C18" s="1328"/>
      <c r="D18" s="1328"/>
      <c r="E18" s="1328"/>
      <c r="F18" s="1328"/>
      <c r="G18" s="1111"/>
      <c r="H18" s="1111"/>
      <c r="I18" s="1111"/>
      <c r="J18" s="1111"/>
      <c r="K18" s="1111"/>
      <c r="L18" s="1112"/>
      <c r="M18" s="1111"/>
      <c r="N18" s="1328"/>
      <c r="O18" s="1328"/>
      <c r="P18" s="1328"/>
      <c r="Q18" s="337"/>
      <c r="R18" s="1111"/>
      <c r="S18" s="1111"/>
      <c r="T18" s="1111"/>
      <c r="U18" s="1111"/>
      <c r="V18" s="1111"/>
      <c r="W18" s="1111"/>
      <c r="X18" s="1111"/>
      <c r="Y18" s="1112"/>
      <c r="Z18" s="1112"/>
      <c r="AA18" s="1334"/>
      <c r="AB18" s="1334"/>
      <c r="AC18" s="1334"/>
      <c r="AD18" s="1334"/>
    </row>
    <row r="19" spans="1:30" ht="18.75">
      <c r="A19" s="1334"/>
      <c r="B19" s="1587"/>
      <c r="C19" s="1328"/>
      <c r="D19" s="1328"/>
      <c r="E19" s="1328"/>
      <c r="F19" s="1328"/>
      <c r="G19" s="1111"/>
      <c r="H19" s="1111"/>
      <c r="I19" s="1111"/>
      <c r="J19" s="1111"/>
      <c r="K19" s="1111"/>
      <c r="L19" s="1112"/>
      <c r="M19" s="1111"/>
      <c r="N19" s="1328"/>
      <c r="O19" s="1328"/>
      <c r="P19" s="1328"/>
      <c r="Q19" s="337"/>
      <c r="R19" s="1111"/>
      <c r="S19" s="1111"/>
      <c r="T19" s="1111"/>
      <c r="U19" s="1111"/>
      <c r="V19" s="1111"/>
      <c r="W19" s="1111"/>
      <c r="X19" s="1111"/>
      <c r="Y19" s="1112"/>
      <c r="Z19" s="1112"/>
      <c r="AA19" s="1334"/>
      <c r="AB19" s="1334"/>
      <c r="AC19" s="1334"/>
      <c r="AD19" s="1334"/>
    </row>
    <row r="20" spans="1:30" ht="18.75">
      <c r="A20" s="1334"/>
      <c r="B20" s="1587"/>
      <c r="C20" s="1328"/>
      <c r="D20" s="1328"/>
      <c r="E20" s="1328"/>
      <c r="F20" s="337"/>
      <c r="G20" s="1328"/>
      <c r="H20" s="1328"/>
      <c r="I20" s="1328"/>
      <c r="J20" s="1328"/>
      <c r="K20" s="1328"/>
      <c r="L20" s="1112"/>
      <c r="M20" s="1328"/>
      <c r="N20" s="1328"/>
      <c r="O20" s="1328"/>
      <c r="P20" s="1329"/>
      <c r="Q20" s="337"/>
      <c r="R20" s="1111"/>
      <c r="S20" s="1111"/>
      <c r="T20" s="1111"/>
      <c r="U20" s="1111"/>
      <c r="V20" s="1111"/>
      <c r="W20" s="1111"/>
      <c r="X20" s="1111"/>
      <c r="Y20" s="1112"/>
      <c r="Z20" s="1112"/>
      <c r="AA20" s="1334"/>
      <c r="AB20" s="1334"/>
      <c r="AC20" s="1334"/>
      <c r="AD20" s="1334"/>
    </row>
    <row r="21" spans="1:30" ht="18.75">
      <c r="A21" s="1334"/>
      <c r="B21" s="1587"/>
      <c r="C21" s="1328"/>
      <c r="D21" s="1328"/>
      <c r="E21" s="1328"/>
      <c r="F21" s="337"/>
      <c r="G21" s="1328"/>
      <c r="H21" s="1328"/>
      <c r="I21" s="1328"/>
      <c r="J21" s="1328"/>
      <c r="K21" s="1328"/>
      <c r="L21" s="1112"/>
      <c r="M21" s="1328"/>
      <c r="N21" s="1328"/>
      <c r="O21" s="1328"/>
      <c r="P21" s="1329"/>
      <c r="Q21" s="337"/>
      <c r="R21" s="1111"/>
      <c r="S21" s="1111"/>
      <c r="T21" s="1111"/>
      <c r="U21" s="1111"/>
      <c r="V21" s="1111"/>
      <c r="W21" s="1111"/>
      <c r="X21" s="1111"/>
      <c r="Y21" s="1112"/>
      <c r="Z21" s="1112"/>
      <c r="AA21" s="1334"/>
      <c r="AB21" s="1334"/>
      <c r="AC21" s="1334"/>
      <c r="AD21" s="1334"/>
    </row>
    <row r="22" spans="1:30">
      <c r="B22" s="1334"/>
      <c r="C22" s="1334"/>
      <c r="D22" s="1334"/>
      <c r="E22" s="1334"/>
      <c r="F22" s="1334"/>
      <c r="G22" s="1334"/>
      <c r="H22" s="1334"/>
      <c r="I22" s="1334"/>
      <c r="J22" s="1334"/>
      <c r="K22" s="1334"/>
      <c r="L22" s="1334"/>
      <c r="M22" s="1334"/>
      <c r="N22" s="1334"/>
      <c r="O22" s="1334"/>
      <c r="P22" s="1334"/>
      <c r="Q22" s="1334"/>
      <c r="R22" s="1334"/>
      <c r="S22" s="1334"/>
      <c r="T22" s="1334"/>
      <c r="U22" s="1334"/>
      <c r="V22" s="1334"/>
      <c r="W22" s="1334"/>
      <c r="X22" s="1334"/>
      <c r="Y22" s="1334"/>
      <c r="Z22" s="1334"/>
      <c r="AA22" s="1334"/>
      <c r="AB22" s="1334"/>
    </row>
  </sheetData>
  <mergeCells count="2">
    <mergeCell ref="B20:B21"/>
    <mergeCell ref="B17:B19"/>
  </mergeCells>
  <pageMargins left="0.70866141732283472" right="0.70866141732283472" top="0.74803149606299213" bottom="0.74803149606299213" header="0.31496062992125984" footer="0.31496062992125984"/>
  <pageSetup paperSize="9" scale="40" orientation="landscape" r:id="rId1"/>
  <colBreaks count="1" manualBreakCount="1">
    <brk id="24" max="1048575" man="1"/>
  </col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32"/>
  <sheetViews>
    <sheetView view="pageBreakPreview" zoomScale="60" zoomScaleNormal="60" workbookViewId="0">
      <selection activeCell="AE15" sqref="AE15"/>
    </sheetView>
  </sheetViews>
  <sheetFormatPr defaultColWidth="9.140625" defaultRowHeight="15.75"/>
  <cols>
    <col min="1" max="1" width="3.5703125" style="43" customWidth="1"/>
    <col min="2" max="2" width="15.7109375" style="43" customWidth="1"/>
    <col min="3" max="3" width="21" style="43" customWidth="1"/>
    <col min="4" max="4" width="24.28515625" style="43" customWidth="1"/>
    <col min="5" max="5" width="4.85546875" style="43" customWidth="1"/>
    <col min="6" max="6" width="11.140625" style="43" customWidth="1"/>
    <col min="7" max="7" width="5.140625" style="43" customWidth="1"/>
    <col min="8" max="8" width="5.7109375" style="43" customWidth="1"/>
    <col min="9" max="9" width="5.5703125" style="43" customWidth="1"/>
    <col min="10" max="10" width="3.5703125" style="43" customWidth="1"/>
    <col min="11" max="11" width="4" style="43" customWidth="1"/>
    <col min="12" max="12" width="4.42578125" style="43" customWidth="1"/>
    <col min="13" max="13" width="3.140625" style="43" customWidth="1"/>
    <col min="14" max="14" width="4.5703125" style="43" customWidth="1"/>
    <col min="15" max="15" width="4.42578125" style="43" customWidth="1"/>
    <col min="16" max="16" width="4.5703125" style="43" bestFit="1" customWidth="1"/>
    <col min="17" max="17" width="3.85546875" style="43" customWidth="1"/>
    <col min="18" max="18" width="5.140625" style="43" customWidth="1"/>
    <col min="19" max="19" width="5.5703125" style="43" customWidth="1"/>
    <col min="20" max="20" width="3.7109375" style="43" customWidth="1"/>
    <col min="21" max="21" width="3.28515625" style="43" customWidth="1"/>
    <col min="22" max="23" width="4.7109375" style="43" customWidth="1"/>
    <col min="24" max="24" width="4.5703125" style="43" customWidth="1"/>
    <col min="25" max="25" width="6.140625" style="43" customWidth="1"/>
    <col min="26" max="26" width="4.5703125" style="43" customWidth="1"/>
    <col min="27" max="27" width="5.5703125" style="43" bestFit="1" customWidth="1"/>
    <col min="28" max="28" width="5.7109375" style="43" bestFit="1" customWidth="1"/>
    <col min="29" max="16384" width="9.140625" style="43"/>
  </cols>
  <sheetData>
    <row r="2" spans="1:29" ht="18.75" customHeight="1">
      <c r="A2" s="1845" t="s">
        <v>264</v>
      </c>
      <c r="B2" s="1845"/>
      <c r="C2" s="1845"/>
      <c r="D2" s="1845"/>
      <c r="E2" s="1845"/>
      <c r="F2" s="1845"/>
      <c r="G2" s="1845"/>
      <c r="H2" s="1845"/>
      <c r="I2" s="1845"/>
      <c r="J2" s="1845"/>
      <c r="K2" s="1845"/>
      <c r="L2" s="1845"/>
      <c r="M2" s="1845"/>
      <c r="N2" s="1845"/>
      <c r="O2" s="1845"/>
      <c r="P2" s="1845"/>
      <c r="Q2" s="1845"/>
      <c r="R2" s="1845"/>
      <c r="S2" s="1845"/>
      <c r="T2" s="1845"/>
      <c r="U2" s="1845"/>
      <c r="V2" s="1845"/>
      <c r="W2" s="1845"/>
      <c r="X2" s="1845"/>
      <c r="Y2" s="1845"/>
      <c r="Z2" s="1845"/>
      <c r="AA2" s="1845"/>
      <c r="AB2" s="1845"/>
    </row>
    <row r="3" spans="1:29" ht="18.75" customHeight="1">
      <c r="A3" s="1845" t="s">
        <v>152</v>
      </c>
      <c r="B3" s="1845"/>
      <c r="C3" s="1845"/>
      <c r="D3" s="1845"/>
      <c r="E3" s="1845"/>
      <c r="F3" s="1845"/>
      <c r="G3" s="1845"/>
      <c r="H3" s="1845"/>
      <c r="I3" s="1845"/>
      <c r="J3" s="1845"/>
      <c r="K3" s="1845"/>
      <c r="L3" s="1845"/>
      <c r="M3" s="1845"/>
      <c r="N3" s="1845"/>
      <c r="O3" s="1845"/>
      <c r="P3" s="1845"/>
      <c r="Q3" s="1845"/>
      <c r="R3" s="1845"/>
      <c r="S3" s="1845"/>
      <c r="T3" s="1845"/>
      <c r="U3" s="1845"/>
      <c r="V3" s="1845"/>
      <c r="W3" s="1845"/>
      <c r="X3" s="1845"/>
      <c r="Y3" s="1845"/>
      <c r="Z3" s="1845"/>
      <c r="AA3" s="1845"/>
      <c r="AB3" s="1845"/>
    </row>
    <row r="4" spans="1:29" ht="40.9" customHeight="1" thickBot="1">
      <c r="A4" s="1822" t="s">
        <v>66</v>
      </c>
      <c r="B4" s="1822"/>
      <c r="C4" s="1822"/>
      <c r="D4" s="1822"/>
      <c r="E4" s="1822"/>
      <c r="F4" s="1822"/>
      <c r="G4" s="1822"/>
      <c r="H4" s="1822"/>
      <c r="I4" s="1822"/>
      <c r="J4" s="1822"/>
      <c r="K4" s="1822"/>
      <c r="L4" s="1822"/>
      <c r="M4" s="1822"/>
      <c r="N4" s="1822"/>
      <c r="O4" s="1822"/>
      <c r="P4" s="1822"/>
      <c r="Q4" s="1822"/>
      <c r="R4" s="1822"/>
      <c r="S4" s="1822"/>
      <c r="T4" s="1822"/>
      <c r="U4" s="1822"/>
      <c r="V4" s="1822"/>
      <c r="W4" s="1822"/>
      <c r="X4" s="1822"/>
      <c r="Y4" s="1822"/>
      <c r="Z4" s="1822"/>
      <c r="AA4" s="1822"/>
      <c r="AB4" s="1822"/>
    </row>
    <row r="5" spans="1:29" ht="12.75" customHeight="1">
      <c r="A5" s="1846" t="s">
        <v>14</v>
      </c>
      <c r="B5" s="1849" t="s">
        <v>15</v>
      </c>
      <c r="C5" s="1849" t="s">
        <v>16</v>
      </c>
      <c r="D5" s="1849" t="s">
        <v>17</v>
      </c>
      <c r="E5" s="1846" t="s">
        <v>18</v>
      </c>
      <c r="F5" s="1846" t="s">
        <v>19</v>
      </c>
      <c r="G5" s="1846" t="s">
        <v>20</v>
      </c>
      <c r="H5" s="1828" t="s">
        <v>12</v>
      </c>
      <c r="I5" s="1829"/>
      <c r="J5" s="1829"/>
      <c r="K5" s="1829"/>
      <c r="L5" s="1829"/>
      <c r="M5" s="1829"/>
      <c r="N5" s="1830"/>
      <c r="O5" s="1837" t="s">
        <v>13</v>
      </c>
      <c r="P5" s="1829"/>
      <c r="Q5" s="1829"/>
      <c r="R5" s="1829"/>
      <c r="S5" s="1829"/>
      <c r="T5" s="1829"/>
      <c r="U5" s="1829"/>
      <c r="V5" s="1829"/>
      <c r="W5" s="1829"/>
      <c r="X5" s="1829"/>
      <c r="Y5" s="1829"/>
      <c r="Z5" s="1829"/>
      <c r="AA5" s="1829"/>
      <c r="AB5" s="1838"/>
    </row>
    <row r="6" spans="1:29" ht="3.75" customHeight="1" thickBot="1">
      <c r="A6" s="1847"/>
      <c r="B6" s="1850"/>
      <c r="C6" s="1850"/>
      <c r="D6" s="1850"/>
      <c r="E6" s="1847"/>
      <c r="F6" s="1847"/>
      <c r="G6" s="1847"/>
      <c r="H6" s="1831"/>
      <c r="I6" s="1832"/>
      <c r="J6" s="1832"/>
      <c r="K6" s="1832"/>
      <c r="L6" s="1832"/>
      <c r="M6" s="1832"/>
      <c r="N6" s="1833"/>
      <c r="O6" s="1839"/>
      <c r="P6" s="1832"/>
      <c r="Q6" s="1832"/>
      <c r="R6" s="1832"/>
      <c r="S6" s="1832"/>
      <c r="T6" s="1832"/>
      <c r="U6" s="1832"/>
      <c r="V6" s="1832"/>
      <c r="W6" s="1832"/>
      <c r="X6" s="1832"/>
      <c r="Y6" s="1832"/>
      <c r="Z6" s="1832"/>
      <c r="AA6" s="1832"/>
      <c r="AB6" s="1840"/>
    </row>
    <row r="7" spans="1:29" ht="2.25" hidden="1" customHeight="1">
      <c r="A7" s="1847"/>
      <c r="B7" s="1850"/>
      <c r="C7" s="1850"/>
      <c r="D7" s="1850"/>
      <c r="E7" s="1847"/>
      <c r="F7" s="1847"/>
      <c r="G7" s="1847"/>
      <c r="H7" s="1831"/>
      <c r="I7" s="1832"/>
      <c r="J7" s="1832"/>
      <c r="K7" s="1832"/>
      <c r="L7" s="1832"/>
      <c r="M7" s="1832"/>
      <c r="N7" s="1833"/>
      <c r="O7" s="1839"/>
      <c r="P7" s="1832"/>
      <c r="Q7" s="1832"/>
      <c r="R7" s="1832"/>
      <c r="S7" s="1832"/>
      <c r="T7" s="1832"/>
      <c r="U7" s="1832"/>
      <c r="V7" s="1832"/>
      <c r="W7" s="1832"/>
      <c r="X7" s="1832"/>
      <c r="Y7" s="1832"/>
      <c r="Z7" s="1832"/>
      <c r="AA7" s="1832"/>
      <c r="AB7" s="1840"/>
    </row>
    <row r="8" spans="1:29" ht="13.5" hidden="1" customHeight="1">
      <c r="A8" s="1847"/>
      <c r="B8" s="1850"/>
      <c r="C8" s="1850"/>
      <c r="D8" s="1850"/>
      <c r="E8" s="1847"/>
      <c r="F8" s="1847"/>
      <c r="G8" s="1847"/>
      <c r="H8" s="1834"/>
      <c r="I8" s="1835"/>
      <c r="J8" s="1835"/>
      <c r="K8" s="1835"/>
      <c r="L8" s="1835"/>
      <c r="M8" s="1835"/>
      <c r="N8" s="1836"/>
      <c r="O8" s="1841"/>
      <c r="P8" s="1835"/>
      <c r="Q8" s="1835"/>
      <c r="R8" s="1835"/>
      <c r="S8" s="1835"/>
      <c r="T8" s="1835"/>
      <c r="U8" s="1835"/>
      <c r="V8" s="1835"/>
      <c r="W8" s="1835"/>
      <c r="X8" s="1835"/>
      <c r="Y8" s="1835"/>
      <c r="Z8" s="1835"/>
      <c r="AA8" s="1835"/>
      <c r="AB8" s="1842"/>
    </row>
    <row r="9" spans="1:29" ht="109.5" customHeight="1" thickBot="1">
      <c r="A9" s="1848"/>
      <c r="B9" s="1851"/>
      <c r="C9" s="1851"/>
      <c r="D9" s="1851"/>
      <c r="E9" s="1848"/>
      <c r="F9" s="1848"/>
      <c r="G9" s="1848"/>
      <c r="H9" s="93" t="s">
        <v>21</v>
      </c>
      <c r="I9" s="93" t="s">
        <v>22</v>
      </c>
      <c r="J9" s="93" t="s">
        <v>23</v>
      </c>
      <c r="K9" s="93" t="s">
        <v>24</v>
      </c>
      <c r="L9" s="93" t="s">
        <v>25</v>
      </c>
      <c r="M9" s="93" t="s">
        <v>6</v>
      </c>
      <c r="N9" s="93" t="s">
        <v>26</v>
      </c>
      <c r="O9" s="93" t="s">
        <v>21</v>
      </c>
      <c r="P9" s="93" t="s">
        <v>22</v>
      </c>
      <c r="Q9" s="93" t="s">
        <v>27</v>
      </c>
      <c r="R9" s="93" t="s">
        <v>28</v>
      </c>
      <c r="S9" s="93" t="s">
        <v>25</v>
      </c>
      <c r="T9" s="93" t="s">
        <v>6</v>
      </c>
      <c r="U9" s="93" t="s">
        <v>29</v>
      </c>
      <c r="V9" s="93" t="s">
        <v>7</v>
      </c>
      <c r="W9" s="93" t="s">
        <v>239</v>
      </c>
      <c r="X9" s="93" t="s">
        <v>9</v>
      </c>
      <c r="Y9" s="93" t="s">
        <v>76</v>
      </c>
      <c r="Z9" s="93" t="s">
        <v>11</v>
      </c>
      <c r="AA9" s="93" t="s">
        <v>26</v>
      </c>
      <c r="AB9" s="94" t="s">
        <v>0</v>
      </c>
    </row>
    <row r="10" spans="1:29">
      <c r="A10" s="152">
        <v>1</v>
      </c>
      <c r="B10" s="152">
        <v>2</v>
      </c>
      <c r="C10" s="152">
        <v>3</v>
      </c>
      <c r="D10" s="152">
        <v>4</v>
      </c>
      <c r="E10" s="152">
        <v>5</v>
      </c>
      <c r="F10" s="152">
        <v>6</v>
      </c>
      <c r="G10" s="152">
        <v>7</v>
      </c>
      <c r="H10" s="152">
        <v>8</v>
      </c>
      <c r="I10" s="152">
        <v>9</v>
      </c>
      <c r="J10" s="152">
        <v>10</v>
      </c>
      <c r="K10" s="152">
        <v>11</v>
      </c>
      <c r="L10" s="152">
        <v>12</v>
      </c>
      <c r="M10" s="296">
        <v>13</v>
      </c>
      <c r="N10" s="505">
        <v>14</v>
      </c>
      <c r="O10" s="295">
        <v>15</v>
      </c>
      <c r="P10" s="152">
        <v>16</v>
      </c>
      <c r="Q10" s="152">
        <v>17</v>
      </c>
      <c r="R10" s="152">
        <v>18</v>
      </c>
      <c r="S10" s="152">
        <v>19</v>
      </c>
      <c r="T10" s="152">
        <v>20</v>
      </c>
      <c r="U10" s="152">
        <v>21</v>
      </c>
      <c r="V10" s="152">
        <v>22</v>
      </c>
      <c r="W10" s="152">
        <v>23</v>
      </c>
      <c r="X10" s="152">
        <v>24</v>
      </c>
      <c r="Y10" s="152">
        <v>25</v>
      </c>
      <c r="Z10" s="152">
        <v>26</v>
      </c>
      <c r="AA10" s="296">
        <v>27</v>
      </c>
      <c r="AB10" s="298">
        <v>28</v>
      </c>
    </row>
    <row r="11" spans="1:29" s="341" customFormat="1" ht="62.45" customHeight="1">
      <c r="A11" s="401">
        <v>1</v>
      </c>
      <c r="B11" s="664" t="s">
        <v>50</v>
      </c>
      <c r="C11" s="168" t="s">
        <v>135</v>
      </c>
      <c r="D11" s="664" t="s">
        <v>95</v>
      </c>
      <c r="E11" s="275" t="s">
        <v>37</v>
      </c>
      <c r="F11" s="275">
        <v>516</v>
      </c>
      <c r="G11" s="275">
        <v>6</v>
      </c>
      <c r="H11" s="275">
        <v>30</v>
      </c>
      <c r="I11" s="275">
        <v>30</v>
      </c>
      <c r="J11" s="193"/>
      <c r="K11" s="275">
        <v>1</v>
      </c>
      <c r="L11" s="275">
        <v>2</v>
      </c>
      <c r="M11" s="683"/>
      <c r="N11" s="684">
        <f>SUM(H11:M11)</f>
        <v>63</v>
      </c>
      <c r="O11" s="293"/>
      <c r="P11" s="275"/>
      <c r="Q11" s="275"/>
      <c r="R11" s="275"/>
      <c r="S11" s="275"/>
      <c r="T11" s="275"/>
      <c r="U11" s="275"/>
      <c r="V11" s="275"/>
      <c r="W11" s="275"/>
      <c r="X11" s="685"/>
      <c r="Y11" s="58"/>
      <c r="Z11" s="58"/>
      <c r="AA11" s="194"/>
      <c r="AB11" s="672">
        <f t="shared" ref="AB11:AB23" si="0">N11+AA11</f>
        <v>63</v>
      </c>
      <c r="AC11" s="301"/>
    </row>
    <row r="12" spans="1:29" s="341" customFormat="1" ht="46.15" customHeight="1">
      <c r="A12" s="387">
        <v>2</v>
      </c>
      <c r="B12" s="664" t="s">
        <v>50</v>
      </c>
      <c r="C12" s="664" t="s">
        <v>181</v>
      </c>
      <c r="D12" s="664" t="s">
        <v>93</v>
      </c>
      <c r="E12" s="648" t="s">
        <v>37</v>
      </c>
      <c r="F12" s="417">
        <v>570</v>
      </c>
      <c r="G12" s="275">
        <v>16</v>
      </c>
      <c r="H12" s="275">
        <v>30</v>
      </c>
      <c r="I12" s="275">
        <v>30</v>
      </c>
      <c r="J12" s="664"/>
      <c r="K12" s="664">
        <v>1</v>
      </c>
      <c r="L12" s="275">
        <v>5</v>
      </c>
      <c r="M12" s="682"/>
      <c r="N12" s="294">
        <f>SUM(H12:M12)</f>
        <v>66</v>
      </c>
      <c r="O12" s="293"/>
      <c r="P12" s="275"/>
      <c r="Q12" s="275"/>
      <c r="R12" s="275"/>
      <c r="S12" s="275"/>
      <c r="T12" s="275"/>
      <c r="U12" s="275"/>
      <c r="V12" s="275"/>
      <c r="W12" s="275"/>
      <c r="X12" s="275"/>
      <c r="Y12" s="275"/>
      <c r="Z12" s="275"/>
      <c r="AA12" s="194"/>
      <c r="AB12" s="672">
        <f t="shared" si="0"/>
        <v>66</v>
      </c>
      <c r="AC12" s="301"/>
    </row>
    <row r="13" spans="1:29" s="341" customFormat="1" ht="46.15" customHeight="1">
      <c r="A13" s="387">
        <v>3</v>
      </c>
      <c r="B13" s="663" t="s">
        <v>50</v>
      </c>
      <c r="C13" s="663" t="s">
        <v>98</v>
      </c>
      <c r="D13" s="663"/>
      <c r="E13" s="665" t="s">
        <v>37</v>
      </c>
      <c r="F13" s="663" t="s">
        <v>267</v>
      </c>
      <c r="G13" s="665"/>
      <c r="H13" s="78"/>
      <c r="I13" s="78"/>
      <c r="J13" s="663"/>
      <c r="K13" s="78"/>
      <c r="L13" s="78"/>
      <c r="M13" s="666"/>
      <c r="N13" s="597"/>
      <c r="O13" s="156"/>
      <c r="P13" s="663"/>
      <c r="Q13" s="663"/>
      <c r="R13" s="663"/>
      <c r="S13" s="663"/>
      <c r="T13" s="663"/>
      <c r="U13" s="663"/>
      <c r="V13" s="663"/>
      <c r="W13" s="663">
        <v>45</v>
      </c>
      <c r="X13" s="663"/>
      <c r="Y13" s="663"/>
      <c r="Z13" s="663"/>
      <c r="AA13" s="237">
        <f>SUM(O13:Z13)</f>
        <v>45</v>
      </c>
      <c r="AB13" s="672">
        <f t="shared" si="0"/>
        <v>45</v>
      </c>
      <c r="AC13" s="301"/>
    </row>
    <row r="14" spans="1:29" s="341" customFormat="1" ht="46.15" customHeight="1">
      <c r="A14" s="387">
        <v>4</v>
      </c>
      <c r="B14" s="1267"/>
      <c r="C14" s="1267"/>
      <c r="D14" s="1267"/>
      <c r="E14" s="1266"/>
      <c r="F14" s="1267"/>
      <c r="G14" s="1269"/>
      <c r="H14" s="78"/>
      <c r="I14" s="78"/>
      <c r="J14" s="1267"/>
      <c r="K14" s="78"/>
      <c r="L14" s="78"/>
      <c r="M14" s="1272"/>
      <c r="N14" s="597"/>
      <c r="O14" s="156"/>
      <c r="P14" s="1267"/>
      <c r="Q14" s="1267"/>
      <c r="R14" s="1267"/>
      <c r="S14" s="1267"/>
      <c r="T14" s="1267"/>
      <c r="U14" s="1267"/>
      <c r="V14" s="1267"/>
      <c r="W14" s="1267"/>
      <c r="X14" s="1267"/>
      <c r="Y14" s="1267"/>
      <c r="Z14" s="1267"/>
      <c r="AA14" s="237"/>
      <c r="AB14" s="672"/>
      <c r="AC14" s="301"/>
    </row>
    <row r="15" spans="1:29" s="341" customFormat="1" ht="47.45" customHeight="1">
      <c r="A15" s="387">
        <v>5</v>
      </c>
      <c r="B15" s="664" t="s">
        <v>50</v>
      </c>
      <c r="C15" s="664" t="s">
        <v>181</v>
      </c>
      <c r="D15" s="664" t="s">
        <v>93</v>
      </c>
      <c r="E15" s="222" t="s">
        <v>37</v>
      </c>
      <c r="F15" s="275">
        <v>571</v>
      </c>
      <c r="G15" s="275">
        <v>3</v>
      </c>
      <c r="H15" s="275">
        <v>30</v>
      </c>
      <c r="I15" s="275">
        <v>30</v>
      </c>
      <c r="J15" s="664"/>
      <c r="K15" s="664">
        <v>1</v>
      </c>
      <c r="L15" s="275">
        <v>1</v>
      </c>
      <c r="M15" s="682"/>
      <c r="N15" s="294">
        <f>SUM(H15:M15)</f>
        <v>62</v>
      </c>
      <c r="O15" s="293"/>
      <c r="P15" s="275"/>
      <c r="Q15" s="275"/>
      <c r="R15" s="275"/>
      <c r="S15" s="275"/>
      <c r="T15" s="275"/>
      <c r="U15" s="275"/>
      <c r="V15" s="275"/>
      <c r="W15" s="275"/>
      <c r="X15" s="275"/>
      <c r="Y15" s="275"/>
      <c r="Z15" s="275"/>
      <c r="AA15" s="237"/>
      <c r="AB15" s="672">
        <f t="shared" si="0"/>
        <v>62</v>
      </c>
      <c r="AC15" s="301"/>
    </row>
    <row r="16" spans="1:29" ht="19.899999999999999" customHeight="1">
      <c r="A16" s="1853">
        <v>6</v>
      </c>
      <c r="B16" s="1853" t="s">
        <v>50</v>
      </c>
      <c r="C16" s="158" t="s">
        <v>36</v>
      </c>
      <c r="D16" s="45" t="s">
        <v>123</v>
      </c>
      <c r="E16" s="45" t="s">
        <v>37</v>
      </c>
      <c r="F16" s="213">
        <v>570</v>
      </c>
      <c r="G16" s="45">
        <v>2</v>
      </c>
      <c r="H16" s="45"/>
      <c r="I16" s="45"/>
      <c r="J16" s="45"/>
      <c r="K16" s="45"/>
      <c r="L16" s="45"/>
      <c r="M16" s="95"/>
      <c r="N16" s="294"/>
      <c r="O16" s="232"/>
      <c r="P16" s="213"/>
      <c r="Q16" s="213"/>
      <c r="R16" s="213"/>
      <c r="S16" s="45"/>
      <c r="T16" s="213"/>
      <c r="U16" s="213"/>
      <c r="V16" s="213"/>
      <c r="W16" s="213"/>
      <c r="X16" s="213"/>
      <c r="Y16" s="213">
        <v>80</v>
      </c>
      <c r="Z16" s="213"/>
      <c r="AA16" s="237">
        <f>SUM(O16:Z16)</f>
        <v>80</v>
      </c>
      <c r="AB16" s="297">
        <f t="shared" si="0"/>
        <v>80</v>
      </c>
      <c r="AC16" s="150"/>
    </row>
    <row r="17" spans="1:30" ht="25.15" customHeight="1">
      <c r="A17" s="1854"/>
      <c r="B17" s="1854"/>
      <c r="C17" s="1853" t="s">
        <v>45</v>
      </c>
      <c r="D17" s="289"/>
      <c r="E17" s="738" t="s">
        <v>37</v>
      </c>
      <c r="F17" s="309">
        <v>516</v>
      </c>
      <c r="G17" s="312">
        <v>1</v>
      </c>
      <c r="H17" s="312"/>
      <c r="I17" s="312"/>
      <c r="J17" s="312"/>
      <c r="K17" s="312"/>
      <c r="L17" s="312"/>
      <c r="M17" s="739"/>
      <c r="N17" s="244"/>
      <c r="O17" s="740"/>
      <c r="P17" s="309"/>
      <c r="Q17" s="309"/>
      <c r="R17" s="309"/>
      <c r="S17" s="312"/>
      <c r="T17" s="309"/>
      <c r="U17" s="309"/>
      <c r="V17" s="309"/>
      <c r="W17" s="309"/>
      <c r="X17" s="309"/>
      <c r="Y17" s="213">
        <v>40</v>
      </c>
      <c r="Z17" s="213"/>
      <c r="AA17" s="237">
        <f>SUM(O17:Z17)</f>
        <v>40</v>
      </c>
      <c r="AB17" s="297">
        <f t="shared" si="0"/>
        <v>40</v>
      </c>
      <c r="AC17" s="150"/>
    </row>
    <row r="18" spans="1:30" ht="24" customHeight="1">
      <c r="A18" s="1855"/>
      <c r="B18" s="1855"/>
      <c r="C18" s="1855"/>
      <c r="D18" s="290" t="s">
        <v>121</v>
      </c>
      <c r="E18" s="738" t="s">
        <v>37</v>
      </c>
      <c r="F18" s="741">
        <v>526</v>
      </c>
      <c r="G18" s="312">
        <v>1</v>
      </c>
      <c r="H18" s="312"/>
      <c r="I18" s="312"/>
      <c r="J18" s="312"/>
      <c r="K18" s="312"/>
      <c r="L18" s="312"/>
      <c r="M18" s="739"/>
      <c r="N18" s="244"/>
      <c r="O18" s="740"/>
      <c r="P18" s="309"/>
      <c r="Q18" s="309"/>
      <c r="R18" s="309"/>
      <c r="S18" s="312"/>
      <c r="T18" s="309"/>
      <c r="U18" s="309"/>
      <c r="V18" s="309"/>
      <c r="W18" s="309"/>
      <c r="X18" s="309"/>
      <c r="Y18" s="213">
        <v>40</v>
      </c>
      <c r="Z18" s="213"/>
      <c r="AA18" s="237">
        <f>SUM(O18:Z18)</f>
        <v>40</v>
      </c>
      <c r="AB18" s="297">
        <f t="shared" si="0"/>
        <v>40</v>
      </c>
      <c r="AC18" s="150"/>
    </row>
    <row r="19" spans="1:30" ht="19.149999999999999" customHeight="1">
      <c r="A19" s="1857">
        <v>7</v>
      </c>
      <c r="B19" s="1815" t="s">
        <v>50</v>
      </c>
      <c r="C19" s="1815" t="s">
        <v>181</v>
      </c>
      <c r="D19" s="1815" t="s">
        <v>96</v>
      </c>
      <c r="E19" s="346" t="s">
        <v>39</v>
      </c>
      <c r="F19" s="347">
        <v>549</v>
      </c>
      <c r="G19" s="346">
        <v>5</v>
      </c>
      <c r="H19" s="710"/>
      <c r="I19" s="710"/>
      <c r="J19" s="705"/>
      <c r="K19" s="710"/>
      <c r="L19" s="710"/>
      <c r="M19" s="713"/>
      <c r="N19" s="244"/>
      <c r="O19" s="103">
        <v>30</v>
      </c>
      <c r="P19" s="710">
        <v>30</v>
      </c>
      <c r="Q19" s="710"/>
      <c r="R19" s="710">
        <v>1</v>
      </c>
      <c r="S19" s="705">
        <v>3</v>
      </c>
      <c r="T19" s="710"/>
      <c r="U19" s="705"/>
      <c r="V19" s="705"/>
      <c r="W19" s="705"/>
      <c r="X19" s="705"/>
      <c r="Y19" s="664"/>
      <c r="Z19" s="664"/>
      <c r="AA19" s="237">
        <f>SUM(O19:Z19)</f>
        <v>64</v>
      </c>
      <c r="AB19" s="672">
        <f t="shared" si="0"/>
        <v>64</v>
      </c>
      <c r="AC19" s="301"/>
      <c r="AD19" s="341"/>
    </row>
    <row r="20" spans="1:30" ht="22.9" customHeight="1">
      <c r="A20" s="1858"/>
      <c r="B20" s="1817"/>
      <c r="C20" s="1817"/>
      <c r="D20" s="1817"/>
      <c r="E20" s="346" t="s">
        <v>39</v>
      </c>
      <c r="F20" s="347">
        <v>573</v>
      </c>
      <c r="G20" s="346">
        <v>3</v>
      </c>
      <c r="H20" s="710"/>
      <c r="I20" s="710"/>
      <c r="J20" s="705"/>
      <c r="K20" s="710"/>
      <c r="L20" s="710"/>
      <c r="M20" s="713"/>
      <c r="N20" s="244"/>
      <c r="O20" s="103"/>
      <c r="P20" s="710"/>
      <c r="Q20" s="710"/>
      <c r="R20" s="710"/>
      <c r="S20" s="705"/>
      <c r="T20" s="710"/>
      <c r="U20" s="705"/>
      <c r="V20" s="705"/>
      <c r="W20" s="705"/>
      <c r="X20" s="705"/>
      <c r="Y20" s="664"/>
      <c r="Z20" s="664"/>
      <c r="AA20" s="237"/>
      <c r="AB20" s="672">
        <f t="shared" si="0"/>
        <v>0</v>
      </c>
      <c r="AC20" s="681"/>
      <c r="AD20" s="341"/>
    </row>
    <row r="21" spans="1:30" ht="20.45" customHeight="1">
      <c r="A21" s="1859">
        <v>8</v>
      </c>
      <c r="B21" s="1815" t="s">
        <v>50</v>
      </c>
      <c r="C21" s="1852" t="s">
        <v>181</v>
      </c>
      <c r="D21" s="1852" t="s">
        <v>97</v>
      </c>
      <c r="E21" s="345" t="s">
        <v>39</v>
      </c>
      <c r="F21" s="345">
        <v>548</v>
      </c>
      <c r="G21" s="346">
        <v>17</v>
      </c>
      <c r="H21" s="717"/>
      <c r="I21" s="710"/>
      <c r="J21" s="323"/>
      <c r="K21" s="323"/>
      <c r="L21" s="323"/>
      <c r="M21" s="589"/>
      <c r="N21" s="244"/>
      <c r="O21" s="103">
        <v>30</v>
      </c>
      <c r="P21" s="710">
        <v>30</v>
      </c>
      <c r="Q21" s="657"/>
      <c r="R21" s="710">
        <v>1</v>
      </c>
      <c r="S21" s="710">
        <v>8</v>
      </c>
      <c r="T21" s="710"/>
      <c r="U21" s="710"/>
      <c r="V21" s="710"/>
      <c r="W21" s="717"/>
      <c r="X21" s="717"/>
      <c r="Y21" s="212"/>
      <c r="Z21" s="212"/>
      <c r="AA21" s="237">
        <f>SUM(O21:Z21)</f>
        <v>69</v>
      </c>
      <c r="AB21" s="297">
        <f t="shared" si="0"/>
        <v>69</v>
      </c>
      <c r="AC21" s="233"/>
    </row>
    <row r="22" spans="1:30" ht="20.45" customHeight="1" thickBot="1">
      <c r="A22" s="1860"/>
      <c r="B22" s="1816"/>
      <c r="C22" s="1815"/>
      <c r="D22" s="1815"/>
      <c r="E22" s="291" t="s">
        <v>39</v>
      </c>
      <c r="F22" s="291">
        <v>560</v>
      </c>
      <c r="G22" s="292">
        <v>7</v>
      </c>
      <c r="H22" s="590"/>
      <c r="I22" s="700"/>
      <c r="J22" s="592"/>
      <c r="K22" s="592"/>
      <c r="L22" s="592"/>
      <c r="M22" s="742"/>
      <c r="N22" s="245"/>
      <c r="O22" s="227"/>
      <c r="P22" s="700"/>
      <c r="Q22" s="743"/>
      <c r="R22" s="700"/>
      <c r="S22" s="700"/>
      <c r="T22" s="700"/>
      <c r="U22" s="700"/>
      <c r="V22" s="700"/>
      <c r="W22" s="590"/>
      <c r="X22" s="590"/>
      <c r="Y22" s="219"/>
      <c r="Z22" s="219"/>
      <c r="AA22" s="504"/>
      <c r="AB22" s="503">
        <f t="shared" si="0"/>
        <v>0</v>
      </c>
      <c r="AC22" s="233"/>
    </row>
    <row r="23" spans="1:30" ht="15.75" customHeight="1" thickBot="1">
      <c r="B23" s="180" t="s">
        <v>0</v>
      </c>
      <c r="C23" s="112"/>
      <c r="D23" s="112"/>
      <c r="E23" s="112"/>
      <c r="F23" s="112"/>
      <c r="G23" s="112"/>
      <c r="H23" s="112">
        <f>SUM(H11:H22)</f>
        <v>90</v>
      </c>
      <c r="I23" s="112">
        <f>SUM(I11:I22)</f>
        <v>90</v>
      </c>
      <c r="J23" s="112"/>
      <c r="K23" s="112">
        <f>SUM(K11:K22)</f>
        <v>3</v>
      </c>
      <c r="L23" s="112">
        <f>SUM(L11:L22)</f>
        <v>8</v>
      </c>
      <c r="M23" s="250"/>
      <c r="N23" s="300">
        <f>SUM(H23:M23)</f>
        <v>191</v>
      </c>
      <c r="O23" s="299">
        <f>SUM(O13:O22)</f>
        <v>60</v>
      </c>
      <c r="P23" s="112">
        <f>SUM(P13:P22)</f>
        <v>60</v>
      </c>
      <c r="Q23" s="112"/>
      <c r="R23" s="112">
        <f>SUM(R13:R22)</f>
        <v>2</v>
      </c>
      <c r="S23" s="112">
        <f>SUM(S13:S22)</f>
        <v>11</v>
      </c>
      <c r="T23" s="112"/>
      <c r="U23" s="112"/>
      <c r="V23" s="112"/>
      <c r="W23" s="112">
        <f>SUM(W13:W22)</f>
        <v>45</v>
      </c>
      <c r="X23" s="112"/>
      <c r="Y23" s="112">
        <f>SUM(Y13:Y22)</f>
        <v>160</v>
      </c>
      <c r="Z23" s="112"/>
      <c r="AA23" s="359">
        <f>SUM(O23:Z23)</f>
        <v>338</v>
      </c>
      <c r="AB23" s="264">
        <f t="shared" si="0"/>
        <v>529</v>
      </c>
      <c r="AC23" s="44"/>
    </row>
    <row r="24" spans="1:30">
      <c r="B24" s="187"/>
      <c r="C24" s="80"/>
      <c r="D24" s="80"/>
      <c r="E24" s="187"/>
      <c r="F24" s="187"/>
      <c r="G24" s="187"/>
      <c r="H24" s="187"/>
      <c r="I24" s="187"/>
      <c r="J24" s="187"/>
      <c r="K24" s="187"/>
      <c r="L24" s="187"/>
      <c r="M24" s="187"/>
      <c r="N24" s="188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8"/>
      <c r="AB24" s="188"/>
      <c r="AC24" s="44"/>
    </row>
    <row r="25" spans="1:30" ht="18.75">
      <c r="A25" s="286"/>
      <c r="B25" s="1534" t="s">
        <v>421</v>
      </c>
      <c r="C25" s="1534"/>
      <c r="D25" s="1534"/>
      <c r="E25" s="1534"/>
      <c r="F25" s="1534"/>
      <c r="G25" s="1534"/>
      <c r="H25" s="1534"/>
      <c r="I25" s="1534"/>
      <c r="J25" s="1534"/>
      <c r="K25" s="1534"/>
      <c r="L25" s="1534"/>
      <c r="M25" s="286"/>
      <c r="N25" s="286"/>
      <c r="O25" s="286"/>
      <c r="U25" s="44"/>
      <c r="V25" s="44"/>
      <c r="W25" s="44"/>
      <c r="X25" s="44"/>
      <c r="Y25" s="44"/>
      <c r="Z25" s="44"/>
      <c r="AA25" s="44"/>
      <c r="AB25" s="149"/>
      <c r="AC25" s="44"/>
    </row>
    <row r="26" spans="1:30" ht="18.75">
      <c r="A26" s="286"/>
      <c r="B26" s="1219"/>
      <c r="C26" s="89"/>
      <c r="D26" s="89"/>
      <c r="E26" s="90"/>
      <c r="F26" s="89"/>
      <c r="G26" s="89"/>
      <c r="H26" s="1219"/>
      <c r="I26" s="89"/>
      <c r="J26" s="89"/>
      <c r="K26" s="89"/>
      <c r="L26" s="89"/>
      <c r="M26" s="89"/>
      <c r="N26" s="89"/>
      <c r="O26" s="89"/>
      <c r="P26" s="44"/>
      <c r="Q26" s="44"/>
      <c r="R26" s="44"/>
      <c r="U26" s="44"/>
      <c r="V26" s="44"/>
      <c r="W26" s="44"/>
      <c r="X26" s="44"/>
      <c r="Y26" s="44"/>
      <c r="Z26" s="44"/>
      <c r="AA26" s="44"/>
      <c r="AB26" s="44"/>
      <c r="AC26" s="44"/>
    </row>
    <row r="27" spans="1:30" ht="18.75">
      <c r="A27" s="286"/>
      <c r="B27" s="1534" t="s">
        <v>158</v>
      </c>
      <c r="C27" s="1534"/>
      <c r="D27" s="1534"/>
      <c r="E27" s="1534"/>
      <c r="F27" s="1534"/>
      <c r="G27" s="1534"/>
      <c r="H27" s="1534"/>
      <c r="I27" s="1534"/>
      <c r="J27" s="1534"/>
      <c r="K27" s="1534"/>
      <c r="L27" s="1534"/>
      <c r="M27" s="1534"/>
      <c r="N27" s="1534"/>
      <c r="O27" s="1534"/>
      <c r="P27" s="44"/>
      <c r="Q27" s="52"/>
      <c r="R27" s="151"/>
      <c r="U27" s="44"/>
      <c r="V27" s="44"/>
      <c r="W27" s="44"/>
      <c r="X27" s="44"/>
      <c r="Y27" s="44"/>
      <c r="Z27" s="44"/>
      <c r="AA27" s="44"/>
      <c r="AB27" s="44"/>
      <c r="AC27" s="44"/>
    </row>
    <row r="28" spans="1:30">
      <c r="B28" s="104"/>
      <c r="C28" s="1746"/>
      <c r="D28" s="1856"/>
      <c r="E28" s="1856"/>
      <c r="F28" s="1856"/>
      <c r="G28" s="1856"/>
      <c r="H28" s="1856"/>
      <c r="S28" s="44"/>
      <c r="T28" s="44"/>
      <c r="U28" s="44"/>
      <c r="V28" s="44"/>
      <c r="W28" s="44"/>
      <c r="X28" s="44"/>
      <c r="Y28" s="44"/>
      <c r="Z28" s="44"/>
      <c r="AA28" s="44"/>
      <c r="AB28" s="44"/>
    </row>
    <row r="29" spans="1:30">
      <c r="B29" s="52"/>
      <c r="C29" s="1843"/>
      <c r="D29" s="1844"/>
      <c r="E29" s="1844"/>
      <c r="F29" s="1844"/>
      <c r="G29" s="1844"/>
      <c r="H29" s="18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</row>
    <row r="30" spans="1:30">
      <c r="B30" s="52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</row>
    <row r="31" spans="1:30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</row>
    <row r="32" spans="1:30">
      <c r="B32" s="44"/>
    </row>
  </sheetData>
  <mergeCells count="27">
    <mergeCell ref="B16:B18"/>
    <mergeCell ref="A16:A18"/>
    <mergeCell ref="C17:C18"/>
    <mergeCell ref="C28:H28"/>
    <mergeCell ref="B27:O27"/>
    <mergeCell ref="A19:A20"/>
    <mergeCell ref="D21:D22"/>
    <mergeCell ref="B19:B20"/>
    <mergeCell ref="C19:C20"/>
    <mergeCell ref="D19:D20"/>
    <mergeCell ref="A21:A22"/>
    <mergeCell ref="H5:N8"/>
    <mergeCell ref="O5:AB8"/>
    <mergeCell ref="C29:H29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B21:B22"/>
    <mergeCell ref="C21:C22"/>
    <mergeCell ref="B25:L25"/>
  </mergeCells>
  <pageMargins left="0.31496062992125984" right="0" top="0" bottom="0" header="0" footer="0"/>
  <pageSetup paperSize="9" scale="70" orientation="landscape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2"/>
  <sheetViews>
    <sheetView view="pageBreakPreview" zoomScale="60" zoomScaleNormal="55" workbookViewId="0">
      <selection activeCell="N26" sqref="N26:N27"/>
    </sheetView>
  </sheetViews>
  <sheetFormatPr defaultColWidth="9.140625" defaultRowHeight="15"/>
  <cols>
    <col min="1" max="1" width="3.5703125" style="408" customWidth="1"/>
    <col min="2" max="2" width="17.28515625" style="408" customWidth="1"/>
    <col min="3" max="3" width="21.7109375" style="408" customWidth="1"/>
    <col min="4" max="4" width="28.42578125" style="408" customWidth="1"/>
    <col min="5" max="5" width="6.85546875" style="408" customWidth="1"/>
    <col min="6" max="6" width="9.28515625" style="408" bestFit="1" customWidth="1"/>
    <col min="7" max="7" width="5.85546875" style="408" customWidth="1"/>
    <col min="8" max="8" width="5.7109375" style="408" customWidth="1"/>
    <col min="9" max="9" width="4.5703125" style="408" customWidth="1"/>
    <col min="10" max="10" width="3.85546875" style="408" customWidth="1"/>
    <col min="11" max="11" width="4" style="408" customWidth="1"/>
    <col min="12" max="12" width="4.42578125" style="408" customWidth="1"/>
    <col min="13" max="13" width="5.28515625" style="408" customWidth="1"/>
    <col min="14" max="14" width="7" style="408" customWidth="1"/>
    <col min="15" max="15" width="4" style="408" customWidth="1"/>
    <col min="16" max="16" width="5.42578125" style="408" customWidth="1"/>
    <col min="17" max="17" width="3.7109375" style="408" bestFit="1" customWidth="1"/>
    <col min="18" max="18" width="4.140625" style="408" bestFit="1" customWidth="1"/>
    <col min="19" max="19" width="3.7109375" style="408" bestFit="1" customWidth="1"/>
    <col min="20" max="20" width="3.140625" style="408" customWidth="1"/>
    <col min="21" max="21" width="3.85546875" style="408" customWidth="1"/>
    <col min="22" max="22" width="4.28515625" style="408" customWidth="1"/>
    <col min="23" max="23" width="6.140625" style="408" customWidth="1"/>
    <col min="24" max="24" width="4.28515625" style="408" bestFit="1" customWidth="1"/>
    <col min="25" max="25" width="5.5703125" style="408" customWidth="1"/>
    <col min="26" max="26" width="5.5703125" style="408" bestFit="1" customWidth="1"/>
    <col min="27" max="28" width="5.7109375" style="408" bestFit="1" customWidth="1"/>
    <col min="29" max="29" width="7.7109375" style="408" customWidth="1"/>
    <col min="30" max="16384" width="9.140625" style="408"/>
  </cols>
  <sheetData>
    <row r="2" spans="1:29" ht="18.75" customHeight="1">
      <c r="A2" s="1553" t="s">
        <v>264</v>
      </c>
      <c r="B2" s="1553"/>
      <c r="C2" s="1553"/>
      <c r="D2" s="1553"/>
      <c r="E2" s="1553"/>
      <c r="F2" s="1553"/>
      <c r="G2" s="1553"/>
      <c r="H2" s="1553"/>
      <c r="I2" s="1553"/>
      <c r="J2" s="1553"/>
      <c r="K2" s="1553"/>
      <c r="L2" s="1553"/>
      <c r="M2" s="1553"/>
      <c r="N2" s="1553"/>
      <c r="O2" s="1553"/>
      <c r="P2" s="1553"/>
      <c r="Q2" s="1553"/>
      <c r="R2" s="1553"/>
      <c r="S2" s="1553"/>
      <c r="T2" s="1553"/>
      <c r="U2" s="1553"/>
      <c r="V2" s="1553"/>
      <c r="W2" s="1553"/>
      <c r="X2" s="1553"/>
      <c r="Y2" s="1553"/>
      <c r="Z2" s="1553"/>
      <c r="AA2" s="1553"/>
      <c r="AB2" s="1553"/>
    </row>
    <row r="3" spans="1:29" ht="18.75" customHeight="1">
      <c r="A3" s="1553" t="s">
        <v>152</v>
      </c>
      <c r="B3" s="1553"/>
      <c r="C3" s="1553"/>
      <c r="D3" s="1553"/>
      <c r="E3" s="1553"/>
      <c r="F3" s="1553"/>
      <c r="G3" s="1553"/>
      <c r="H3" s="1553"/>
      <c r="I3" s="1553"/>
      <c r="J3" s="1553"/>
      <c r="K3" s="1553"/>
      <c r="L3" s="1553"/>
      <c r="M3" s="1553"/>
      <c r="N3" s="1553"/>
      <c r="O3" s="1553"/>
      <c r="P3" s="1553"/>
      <c r="Q3" s="1553"/>
      <c r="R3" s="1553"/>
      <c r="S3" s="1553"/>
      <c r="T3" s="1553"/>
      <c r="U3" s="1553"/>
      <c r="V3" s="1553"/>
      <c r="W3" s="1553"/>
      <c r="X3" s="1553"/>
      <c r="Y3" s="1553"/>
      <c r="Z3" s="1553"/>
      <c r="AA3" s="1553"/>
      <c r="AB3" s="1553"/>
    </row>
    <row r="4" spans="1:29" ht="21.75" customHeight="1" thickBot="1">
      <c r="A4" s="1861" t="s">
        <v>67</v>
      </c>
      <c r="B4" s="1861"/>
      <c r="C4" s="1861"/>
      <c r="D4" s="1861"/>
      <c r="E4" s="1861"/>
      <c r="F4" s="1861"/>
      <c r="G4" s="1861"/>
      <c r="H4" s="1861"/>
      <c r="I4" s="1861"/>
      <c r="J4" s="1861"/>
      <c r="K4" s="1861"/>
      <c r="L4" s="1861"/>
      <c r="M4" s="1861"/>
      <c r="N4" s="1861"/>
      <c r="O4" s="1861"/>
      <c r="P4" s="1861"/>
      <c r="Q4" s="1861"/>
      <c r="R4" s="1861"/>
      <c r="S4" s="1861"/>
      <c r="T4" s="1861"/>
      <c r="U4" s="1861"/>
      <c r="V4" s="1861"/>
      <c r="W4" s="1861"/>
      <c r="X4" s="1861"/>
      <c r="Y4" s="1861"/>
      <c r="Z4" s="1861"/>
      <c r="AA4" s="1861"/>
      <c r="AB4" s="1861"/>
    </row>
    <row r="5" spans="1:29" ht="12.75" customHeight="1">
      <c r="A5" s="1555" t="s">
        <v>14</v>
      </c>
      <c r="B5" s="1558" t="s">
        <v>15</v>
      </c>
      <c r="C5" s="1558" t="s">
        <v>16</v>
      </c>
      <c r="D5" s="1558" t="s">
        <v>17</v>
      </c>
      <c r="E5" s="1555" t="s">
        <v>18</v>
      </c>
      <c r="F5" s="1555" t="s">
        <v>19</v>
      </c>
      <c r="G5" s="1555" t="s">
        <v>20</v>
      </c>
      <c r="H5" s="1536" t="s">
        <v>12</v>
      </c>
      <c r="I5" s="1537"/>
      <c r="J5" s="1537"/>
      <c r="K5" s="1537"/>
      <c r="L5" s="1537"/>
      <c r="M5" s="1537"/>
      <c r="N5" s="1538"/>
      <c r="O5" s="1545" t="s">
        <v>13</v>
      </c>
      <c r="P5" s="1537"/>
      <c r="Q5" s="1537"/>
      <c r="R5" s="1537"/>
      <c r="S5" s="1537"/>
      <c r="T5" s="1537"/>
      <c r="U5" s="1537"/>
      <c r="V5" s="1537"/>
      <c r="W5" s="1537"/>
      <c r="X5" s="1537"/>
      <c r="Y5" s="1537"/>
      <c r="Z5" s="1537"/>
      <c r="AA5" s="1537"/>
      <c r="AB5" s="1546"/>
    </row>
    <row r="6" spans="1:29" ht="3.75" customHeight="1" thickBot="1">
      <c r="A6" s="1556"/>
      <c r="B6" s="1559"/>
      <c r="C6" s="1559"/>
      <c r="D6" s="1559"/>
      <c r="E6" s="1556"/>
      <c r="F6" s="1556"/>
      <c r="G6" s="1556"/>
      <c r="H6" s="1539"/>
      <c r="I6" s="1540"/>
      <c r="J6" s="1540"/>
      <c r="K6" s="1540"/>
      <c r="L6" s="1540"/>
      <c r="M6" s="1540"/>
      <c r="N6" s="1541"/>
      <c r="O6" s="1547"/>
      <c r="P6" s="1540"/>
      <c r="Q6" s="1540"/>
      <c r="R6" s="1540"/>
      <c r="S6" s="1540"/>
      <c r="T6" s="1540"/>
      <c r="U6" s="1540"/>
      <c r="V6" s="1540"/>
      <c r="W6" s="1540"/>
      <c r="X6" s="1540"/>
      <c r="Y6" s="1540"/>
      <c r="Z6" s="1540"/>
      <c r="AA6" s="1540"/>
      <c r="AB6" s="1548"/>
    </row>
    <row r="7" spans="1:29" ht="2.25" hidden="1" customHeight="1">
      <c r="A7" s="1556"/>
      <c r="B7" s="1559"/>
      <c r="C7" s="1559"/>
      <c r="D7" s="1559"/>
      <c r="E7" s="1556"/>
      <c r="F7" s="1556"/>
      <c r="G7" s="1556"/>
      <c r="H7" s="1539"/>
      <c r="I7" s="1540"/>
      <c r="J7" s="1540"/>
      <c r="K7" s="1540"/>
      <c r="L7" s="1540"/>
      <c r="M7" s="1540"/>
      <c r="N7" s="1541"/>
      <c r="O7" s="1547"/>
      <c r="P7" s="1540"/>
      <c r="Q7" s="1540"/>
      <c r="R7" s="1540"/>
      <c r="S7" s="1540"/>
      <c r="T7" s="1540"/>
      <c r="U7" s="1540"/>
      <c r="V7" s="1540"/>
      <c r="W7" s="1540"/>
      <c r="X7" s="1540"/>
      <c r="Y7" s="1540"/>
      <c r="Z7" s="1540"/>
      <c r="AA7" s="1540"/>
      <c r="AB7" s="1548"/>
    </row>
    <row r="8" spans="1:29" ht="13.5" hidden="1" customHeight="1">
      <c r="A8" s="1556"/>
      <c r="B8" s="1559"/>
      <c r="C8" s="1559"/>
      <c r="D8" s="1559"/>
      <c r="E8" s="1556"/>
      <c r="F8" s="1556"/>
      <c r="G8" s="1556"/>
      <c r="H8" s="1542"/>
      <c r="I8" s="1543"/>
      <c r="J8" s="1543"/>
      <c r="K8" s="1543"/>
      <c r="L8" s="1543"/>
      <c r="M8" s="1543"/>
      <c r="N8" s="1544"/>
      <c r="O8" s="1549"/>
      <c r="P8" s="1543"/>
      <c r="Q8" s="1543"/>
      <c r="R8" s="1543"/>
      <c r="S8" s="1543"/>
      <c r="T8" s="1543"/>
      <c r="U8" s="1543"/>
      <c r="V8" s="1543"/>
      <c r="W8" s="1543"/>
      <c r="X8" s="1543"/>
      <c r="Y8" s="1543"/>
      <c r="Z8" s="1543"/>
      <c r="AA8" s="1543"/>
      <c r="AB8" s="1550"/>
    </row>
    <row r="9" spans="1:29" ht="118.5" customHeight="1" thickBot="1">
      <c r="A9" s="1557"/>
      <c r="B9" s="1560"/>
      <c r="C9" s="1560"/>
      <c r="D9" s="1560"/>
      <c r="E9" s="1557"/>
      <c r="F9" s="1557"/>
      <c r="G9" s="1557"/>
      <c r="H9" s="409" t="s">
        <v>21</v>
      </c>
      <c r="I9" s="409" t="s">
        <v>22</v>
      </c>
      <c r="J9" s="409" t="s">
        <v>23</v>
      </c>
      <c r="K9" s="409" t="s">
        <v>24</v>
      </c>
      <c r="L9" s="409" t="s">
        <v>25</v>
      </c>
      <c r="M9" s="409" t="s">
        <v>6</v>
      </c>
      <c r="N9" s="409" t="s">
        <v>26</v>
      </c>
      <c r="O9" s="409" t="s">
        <v>21</v>
      </c>
      <c r="P9" s="409" t="s">
        <v>22</v>
      </c>
      <c r="Q9" s="409" t="s">
        <v>27</v>
      </c>
      <c r="R9" s="409" t="s">
        <v>28</v>
      </c>
      <c r="S9" s="409" t="s">
        <v>25</v>
      </c>
      <c r="T9" s="409" t="s">
        <v>6</v>
      </c>
      <c r="U9" s="409" t="s">
        <v>29</v>
      </c>
      <c r="V9" s="409" t="s">
        <v>7</v>
      </c>
      <c r="W9" s="409" t="s">
        <v>8</v>
      </c>
      <c r="X9" s="409" t="s">
        <v>9</v>
      </c>
      <c r="Y9" s="409" t="s">
        <v>10</v>
      </c>
      <c r="Z9" s="409" t="s">
        <v>11</v>
      </c>
      <c r="AA9" s="409" t="s">
        <v>26</v>
      </c>
      <c r="AB9" s="410" t="s">
        <v>0</v>
      </c>
      <c r="AC9" s="506"/>
    </row>
    <row r="10" spans="1:29" ht="15.75" thickBot="1">
      <c r="A10" s="695">
        <v>1</v>
      </c>
      <c r="B10" s="511">
        <v>2</v>
      </c>
      <c r="C10" s="511">
        <v>3</v>
      </c>
      <c r="D10" s="511">
        <v>4</v>
      </c>
      <c r="E10" s="511">
        <v>5</v>
      </c>
      <c r="F10" s="511">
        <v>6</v>
      </c>
      <c r="G10" s="511">
        <v>7</v>
      </c>
      <c r="H10" s="511">
        <v>8</v>
      </c>
      <c r="I10" s="511">
        <v>9</v>
      </c>
      <c r="J10" s="511">
        <v>10</v>
      </c>
      <c r="K10" s="511">
        <v>11</v>
      </c>
      <c r="L10" s="511">
        <v>12</v>
      </c>
      <c r="M10" s="511">
        <v>13</v>
      </c>
      <c r="N10" s="511">
        <v>14</v>
      </c>
      <c r="O10" s="511">
        <v>15</v>
      </c>
      <c r="P10" s="511">
        <v>16</v>
      </c>
      <c r="Q10" s="511">
        <v>17</v>
      </c>
      <c r="R10" s="511">
        <v>18</v>
      </c>
      <c r="S10" s="511">
        <v>19</v>
      </c>
      <c r="T10" s="511">
        <v>20</v>
      </c>
      <c r="U10" s="511">
        <v>21</v>
      </c>
      <c r="V10" s="511">
        <v>22</v>
      </c>
      <c r="W10" s="511">
        <v>23</v>
      </c>
      <c r="X10" s="511">
        <v>24</v>
      </c>
      <c r="Y10" s="511">
        <v>25</v>
      </c>
      <c r="Z10" s="511">
        <v>26</v>
      </c>
      <c r="AA10" s="511">
        <v>27</v>
      </c>
      <c r="AB10" s="512">
        <v>28</v>
      </c>
    </row>
    <row r="11" spans="1:29" ht="27" customHeight="1">
      <c r="A11" s="988">
        <v>1</v>
      </c>
      <c r="B11" s="1709" t="s">
        <v>50</v>
      </c>
      <c r="C11" s="1709" t="s">
        <v>36</v>
      </c>
      <c r="D11" s="983" t="s">
        <v>123</v>
      </c>
      <c r="E11" s="994" t="s">
        <v>37</v>
      </c>
      <c r="F11" s="983">
        <v>546</v>
      </c>
      <c r="G11" s="983">
        <v>1</v>
      </c>
      <c r="H11" s="994"/>
      <c r="I11" s="983"/>
      <c r="J11" s="979"/>
      <c r="K11" s="983"/>
      <c r="L11" s="983"/>
      <c r="M11" s="327"/>
      <c r="N11" s="507">
        <f t="shared" ref="N11:N21" si="0">SUM(H11:M11)</f>
        <v>0</v>
      </c>
      <c r="O11" s="507"/>
      <c r="P11" s="507"/>
      <c r="Q11" s="507"/>
      <c r="R11" s="507"/>
      <c r="S11" s="507"/>
      <c r="T11" s="561"/>
      <c r="U11" s="561"/>
      <c r="V11" s="508"/>
      <c r="W11" s="561"/>
      <c r="X11" s="508"/>
      <c r="Y11" s="979">
        <v>40</v>
      </c>
      <c r="Z11" s="327"/>
      <c r="AA11" s="603">
        <f t="shared" ref="AA11:AA18" si="1">SUM(O11:Z11)</f>
        <v>40</v>
      </c>
      <c r="AB11" s="509">
        <f t="shared" ref="AB11:AB21" si="2">N11+AA11</f>
        <v>40</v>
      </c>
    </row>
    <row r="12" spans="1:29" ht="21" customHeight="1">
      <c r="A12" s="988">
        <v>2</v>
      </c>
      <c r="B12" s="1663"/>
      <c r="C12" s="1663"/>
      <c r="D12" s="983"/>
      <c r="E12" s="994" t="s">
        <v>37</v>
      </c>
      <c r="F12" s="983">
        <v>547</v>
      </c>
      <c r="G12" s="983">
        <v>1</v>
      </c>
      <c r="H12" s="994"/>
      <c r="I12" s="983"/>
      <c r="J12" s="979"/>
      <c r="K12" s="983"/>
      <c r="L12" s="983"/>
      <c r="M12" s="327"/>
      <c r="N12" s="507">
        <f t="shared" si="0"/>
        <v>0</v>
      </c>
      <c r="O12" s="507"/>
      <c r="P12" s="507"/>
      <c r="Q12" s="507"/>
      <c r="R12" s="507"/>
      <c r="S12" s="507"/>
      <c r="T12" s="561"/>
      <c r="U12" s="561"/>
      <c r="V12" s="508"/>
      <c r="W12" s="561"/>
      <c r="X12" s="508"/>
      <c r="Y12" s="979">
        <v>40</v>
      </c>
      <c r="Z12" s="327"/>
      <c r="AA12" s="603">
        <f t="shared" si="1"/>
        <v>40</v>
      </c>
      <c r="AB12" s="509">
        <f t="shared" si="2"/>
        <v>40</v>
      </c>
    </row>
    <row r="13" spans="1:29" ht="28.9" customHeight="1">
      <c r="A13" s="988">
        <v>3</v>
      </c>
      <c r="B13" s="1710"/>
      <c r="C13" s="1710"/>
      <c r="D13" s="257"/>
      <c r="E13" s="78" t="s">
        <v>37</v>
      </c>
      <c r="F13" s="257">
        <v>570</v>
      </c>
      <c r="G13" s="257">
        <v>1</v>
      </c>
      <c r="H13" s="78"/>
      <c r="I13" s="257"/>
      <c r="J13" s="986"/>
      <c r="K13" s="257"/>
      <c r="L13" s="257"/>
      <c r="M13" s="166"/>
      <c r="N13" s="507">
        <f t="shared" si="0"/>
        <v>0</v>
      </c>
      <c r="O13" s="223"/>
      <c r="P13" s="223"/>
      <c r="Q13" s="223"/>
      <c r="R13" s="223"/>
      <c r="S13" s="223"/>
      <c r="T13" s="992"/>
      <c r="U13" s="992"/>
      <c r="V13" s="160"/>
      <c r="W13" s="992"/>
      <c r="X13" s="160"/>
      <c r="Y13" s="986">
        <v>40</v>
      </c>
      <c r="Z13" s="166"/>
      <c r="AA13" s="237">
        <f t="shared" si="1"/>
        <v>40</v>
      </c>
      <c r="AB13" s="597">
        <f t="shared" si="2"/>
        <v>40</v>
      </c>
    </row>
    <row r="14" spans="1:29" s="415" customFormat="1" ht="39.75" customHeight="1">
      <c r="B14" s="469" t="s">
        <v>201</v>
      </c>
      <c r="C14" s="986"/>
      <c r="D14" s="996" t="s">
        <v>308</v>
      </c>
      <c r="E14" s="995" t="s">
        <v>131</v>
      </c>
      <c r="F14" s="995">
        <v>2586</v>
      </c>
      <c r="G14" s="995">
        <v>13</v>
      </c>
      <c r="H14" s="995">
        <v>20</v>
      </c>
      <c r="I14" s="995"/>
      <c r="J14" s="995"/>
      <c r="K14" s="986"/>
      <c r="L14" s="995"/>
      <c r="M14" s="995"/>
      <c r="N14" s="223">
        <f>SUM(H14:M14)</f>
        <v>20</v>
      </c>
      <c r="O14" s="116"/>
      <c r="P14" s="116"/>
      <c r="Q14" s="116"/>
      <c r="R14" s="116"/>
      <c r="S14" s="78"/>
      <c r="T14" s="986"/>
      <c r="U14" s="986"/>
      <c r="V14" s="986"/>
      <c r="W14" s="986"/>
      <c r="X14" s="986"/>
      <c r="Y14" s="986"/>
      <c r="Z14" s="986"/>
      <c r="AA14" s="237"/>
      <c r="AB14" s="597">
        <f>N14+AA14</f>
        <v>20</v>
      </c>
      <c r="AC14" s="417"/>
    </row>
    <row r="15" spans="1:29" ht="66" customHeight="1">
      <c r="A15" s="980">
        <v>4</v>
      </c>
      <c r="B15" s="689" t="s">
        <v>201</v>
      </c>
      <c r="C15" s="991"/>
      <c r="D15" s="986" t="s">
        <v>281</v>
      </c>
      <c r="E15" s="995" t="s">
        <v>131</v>
      </c>
      <c r="F15" s="995" t="s">
        <v>282</v>
      </c>
      <c r="G15" s="995">
        <v>6</v>
      </c>
      <c r="H15" s="995">
        <v>20</v>
      </c>
      <c r="I15" s="995"/>
      <c r="J15" s="696"/>
      <c r="K15" s="986"/>
      <c r="L15" s="986"/>
      <c r="M15" s="992"/>
      <c r="N15" s="223">
        <f t="shared" si="0"/>
        <v>20</v>
      </c>
      <c r="O15" s="993"/>
      <c r="P15" s="993"/>
      <c r="Q15" s="993"/>
      <c r="R15" s="992"/>
      <c r="S15" s="992"/>
      <c r="T15" s="992"/>
      <c r="U15" s="992"/>
      <c r="V15" s="992"/>
      <c r="W15" s="992"/>
      <c r="X15" s="992"/>
      <c r="Y15" s="993"/>
      <c r="Z15" s="993"/>
      <c r="AA15" s="237">
        <f t="shared" si="1"/>
        <v>0</v>
      </c>
      <c r="AB15" s="244">
        <f t="shared" si="2"/>
        <v>20</v>
      </c>
      <c r="AC15" s="121"/>
    </row>
    <row r="16" spans="1:29" ht="62.45" customHeight="1">
      <c r="A16" s="986">
        <v>5</v>
      </c>
      <c r="B16" s="986" t="s">
        <v>50</v>
      </c>
      <c r="C16" s="986" t="s">
        <v>181</v>
      </c>
      <c r="D16" s="986" t="s">
        <v>49</v>
      </c>
      <c r="E16" s="991" t="s">
        <v>37</v>
      </c>
      <c r="F16" s="995">
        <v>552</v>
      </c>
      <c r="G16" s="995">
        <v>5</v>
      </c>
      <c r="H16" s="986">
        <v>30</v>
      </c>
      <c r="I16" s="986">
        <v>30</v>
      </c>
      <c r="J16" s="986"/>
      <c r="K16" s="986">
        <v>1</v>
      </c>
      <c r="L16" s="986">
        <v>2</v>
      </c>
      <c r="M16" s="691"/>
      <c r="N16" s="223">
        <f t="shared" si="0"/>
        <v>63</v>
      </c>
      <c r="O16" s="691"/>
      <c r="P16" s="691"/>
      <c r="Q16" s="691"/>
      <c r="R16" s="691"/>
      <c r="S16" s="692"/>
      <c r="T16" s="691"/>
      <c r="U16" s="691"/>
      <c r="V16" s="166"/>
      <c r="W16" s="166"/>
      <c r="X16" s="993"/>
      <c r="Y16" s="166"/>
      <c r="Z16" s="166"/>
      <c r="AA16" s="237">
        <f t="shared" si="1"/>
        <v>0</v>
      </c>
      <c r="AB16" s="244">
        <f t="shared" si="2"/>
        <v>63</v>
      </c>
      <c r="AC16" s="417"/>
    </row>
    <row r="17" spans="1:29" ht="58.9" customHeight="1">
      <c r="A17" s="989">
        <v>6</v>
      </c>
      <c r="B17" s="986" t="s">
        <v>182</v>
      </c>
      <c r="C17" s="986"/>
      <c r="D17" s="986" t="s">
        <v>333</v>
      </c>
      <c r="E17" s="995" t="s">
        <v>44</v>
      </c>
      <c r="F17" s="995">
        <v>595</v>
      </c>
      <c r="G17" s="995">
        <v>13</v>
      </c>
      <c r="H17" s="995">
        <v>30</v>
      </c>
      <c r="I17" s="995">
        <v>15</v>
      </c>
      <c r="J17" s="995"/>
      <c r="K17" s="995"/>
      <c r="L17" s="986"/>
      <c r="M17" s="285"/>
      <c r="N17" s="223">
        <f t="shared" si="0"/>
        <v>45</v>
      </c>
      <c r="O17" s="156"/>
      <c r="P17" s="986"/>
      <c r="Q17" s="991"/>
      <c r="R17" s="986"/>
      <c r="S17" s="991"/>
      <c r="T17" s="991"/>
      <c r="U17" s="986"/>
      <c r="V17" s="986"/>
      <c r="W17" s="257"/>
      <c r="X17" s="686"/>
      <c r="Y17" s="687"/>
      <c r="Z17" s="686"/>
      <c r="AA17" s="237">
        <f t="shared" si="1"/>
        <v>0</v>
      </c>
      <c r="AB17" s="597">
        <f t="shared" si="2"/>
        <v>45</v>
      </c>
      <c r="AC17" s="417"/>
    </row>
    <row r="18" spans="1:29" ht="26.45" customHeight="1">
      <c r="A18" s="988">
        <v>7</v>
      </c>
      <c r="B18" s="689" t="s">
        <v>201</v>
      </c>
      <c r="C18" s="986"/>
      <c r="D18" s="986" t="s">
        <v>198</v>
      </c>
      <c r="E18" s="995" t="s">
        <v>44</v>
      </c>
      <c r="F18" s="995" t="s">
        <v>283</v>
      </c>
      <c r="G18" s="995">
        <v>6</v>
      </c>
      <c r="H18" s="995"/>
      <c r="I18" s="995"/>
      <c r="J18" s="995"/>
      <c r="K18" s="995"/>
      <c r="L18" s="986"/>
      <c r="M18" s="285"/>
      <c r="N18" s="223">
        <f t="shared" si="0"/>
        <v>0</v>
      </c>
      <c r="O18" s="156">
        <v>14</v>
      </c>
      <c r="P18" s="986"/>
      <c r="Q18" s="991"/>
      <c r="R18" s="986"/>
      <c r="S18" s="991"/>
      <c r="T18" s="991"/>
      <c r="U18" s="986"/>
      <c r="V18" s="986"/>
      <c r="W18" s="257"/>
      <c r="X18" s="686"/>
      <c r="Y18" s="687"/>
      <c r="Z18" s="686"/>
      <c r="AA18" s="237">
        <f t="shared" si="1"/>
        <v>14</v>
      </c>
      <c r="AB18" s="597">
        <f t="shared" si="2"/>
        <v>14</v>
      </c>
      <c r="AC18" s="321"/>
    </row>
    <row r="19" spans="1:29" ht="28.9" customHeight="1">
      <c r="A19" s="645">
        <v>8</v>
      </c>
      <c r="B19" s="986" t="s">
        <v>210</v>
      </c>
      <c r="C19" s="985"/>
      <c r="D19" s="985" t="s">
        <v>11</v>
      </c>
      <c r="E19" s="995"/>
      <c r="F19" s="995"/>
      <c r="G19" s="995"/>
      <c r="H19" s="160"/>
      <c r="I19" s="160"/>
      <c r="J19" s="992"/>
      <c r="K19" s="160"/>
      <c r="L19" s="160"/>
      <c r="M19" s="986"/>
      <c r="N19" s="223">
        <f t="shared" si="0"/>
        <v>0</v>
      </c>
      <c r="O19" s="986"/>
      <c r="P19" s="986"/>
      <c r="Q19" s="986"/>
      <c r="R19" s="986"/>
      <c r="S19" s="986"/>
      <c r="T19" s="986"/>
      <c r="U19" s="986"/>
      <c r="V19" s="986"/>
      <c r="W19" s="986"/>
      <c r="X19" s="986"/>
      <c r="Y19" s="986"/>
      <c r="Z19" s="986">
        <v>100</v>
      </c>
      <c r="AA19" s="237">
        <f>SUM(O19:Z19)</f>
        <v>100</v>
      </c>
      <c r="AB19" s="688">
        <f t="shared" si="2"/>
        <v>100</v>
      </c>
    </row>
    <row r="20" spans="1:29" ht="25.9" customHeight="1" thickBot="1">
      <c r="A20" s="321">
        <v>9</v>
      </c>
      <c r="B20" s="980" t="s">
        <v>210</v>
      </c>
      <c r="C20" s="982"/>
      <c r="D20" s="982" t="s">
        <v>211</v>
      </c>
      <c r="E20" s="989" t="s">
        <v>37</v>
      </c>
      <c r="F20" s="989"/>
      <c r="G20" s="989">
        <v>2</v>
      </c>
      <c r="H20" s="678"/>
      <c r="I20" s="678"/>
      <c r="J20" s="204"/>
      <c r="K20" s="678"/>
      <c r="L20" s="678"/>
      <c r="M20" s="980"/>
      <c r="N20" s="203">
        <f t="shared" si="0"/>
        <v>0</v>
      </c>
      <c r="O20" s="980"/>
      <c r="P20" s="980"/>
      <c r="Q20" s="980"/>
      <c r="R20" s="980"/>
      <c r="S20" s="980"/>
      <c r="T20" s="980"/>
      <c r="U20" s="980"/>
      <c r="V20" s="980"/>
      <c r="W20" s="980"/>
      <c r="X20" s="980"/>
      <c r="Y20" s="980">
        <v>120</v>
      </c>
      <c r="Z20" s="980"/>
      <c r="AA20" s="690">
        <f>SUM(O20:Z20)</f>
        <v>120</v>
      </c>
      <c r="AB20" s="693">
        <f t="shared" si="2"/>
        <v>120</v>
      </c>
      <c r="AC20" s="415"/>
    </row>
    <row r="21" spans="1:29" ht="28.15" customHeight="1" thickBot="1">
      <c r="B21" s="413" t="s">
        <v>0</v>
      </c>
      <c r="C21" s="414"/>
      <c r="D21" s="414"/>
      <c r="E21" s="100"/>
      <c r="F21" s="100"/>
      <c r="G21" s="100"/>
      <c r="H21" s="100">
        <f>SUM(H11:H20)</f>
        <v>100</v>
      </c>
      <c r="I21" s="100">
        <f>SUM(I11:I20)</f>
        <v>45</v>
      </c>
      <c r="J21" s="100"/>
      <c r="K21" s="100">
        <f>SUM(K11:K20)</f>
        <v>1</v>
      </c>
      <c r="L21" s="100">
        <f>SUM(L11:L20)</f>
        <v>2</v>
      </c>
      <c r="M21" s="100"/>
      <c r="N21" s="358">
        <f t="shared" si="0"/>
        <v>148</v>
      </c>
      <c r="O21" s="100">
        <f>SUM(O11:O20)</f>
        <v>14</v>
      </c>
      <c r="P21" s="100">
        <f>SUM(P11:P20)</f>
        <v>0</v>
      </c>
      <c r="Q21" s="100"/>
      <c r="R21" s="100">
        <f>SUM(R11:R20)</f>
        <v>0</v>
      </c>
      <c r="S21" s="100">
        <f>SUM(S11:S20)</f>
        <v>0</v>
      </c>
      <c r="T21" s="100"/>
      <c r="U21" s="100"/>
      <c r="V21" s="120">
        <f>SUM(V11:V20)</f>
        <v>0</v>
      </c>
      <c r="W21" s="120">
        <f>SUM(W11:W20)</f>
        <v>0</v>
      </c>
      <c r="X21" s="120"/>
      <c r="Y21" s="120">
        <f>SUM(Y11:Y20)</f>
        <v>240</v>
      </c>
      <c r="Z21" s="120">
        <f>SUM(Z11:Z20)</f>
        <v>100</v>
      </c>
      <c r="AA21" s="101">
        <f>SUM(O21:Z21)</f>
        <v>354</v>
      </c>
      <c r="AB21" s="694">
        <f t="shared" si="2"/>
        <v>502</v>
      </c>
    </row>
    <row r="22" spans="1:29" ht="11.25" customHeight="1">
      <c r="B22" s="997"/>
      <c r="C22" s="998"/>
      <c r="D22" s="998"/>
      <c r="E22" s="998"/>
      <c r="F22" s="999"/>
      <c r="G22" s="998"/>
      <c r="H22" s="97"/>
      <c r="I22" s="97"/>
      <c r="J22" s="97"/>
      <c r="K22" s="97"/>
      <c r="L22" s="97"/>
      <c r="M22" s="998"/>
      <c r="N22" s="1000"/>
      <c r="O22" s="998"/>
      <c r="P22" s="998"/>
      <c r="Q22" s="998"/>
      <c r="R22" s="998"/>
      <c r="S22" s="998"/>
      <c r="T22" s="998"/>
      <c r="U22" s="998"/>
      <c r="V22" s="352"/>
      <c r="W22" s="352"/>
      <c r="X22" s="352"/>
      <c r="Y22" s="352"/>
      <c r="Z22" s="352"/>
    </row>
    <row r="23" spans="1:29" ht="22.5" customHeight="1">
      <c r="B23" s="1771" t="s">
        <v>422</v>
      </c>
      <c r="C23" s="1771"/>
      <c r="D23" s="1771"/>
      <c r="E23" s="1771"/>
      <c r="F23" s="1771"/>
      <c r="G23" s="1771"/>
      <c r="H23" s="1771"/>
      <c r="I23" s="1771"/>
      <c r="J23" s="1771"/>
      <c r="K23" s="1771"/>
      <c r="L23" s="1771"/>
      <c r="M23" s="62"/>
      <c r="N23" s="62"/>
      <c r="O23" s="62"/>
      <c r="P23" s="62"/>
      <c r="Q23" s="62"/>
      <c r="R23" s="62"/>
      <c r="S23" s="62"/>
      <c r="T23" s="998"/>
    </row>
    <row r="24" spans="1:29" ht="18.75">
      <c r="B24" s="984"/>
      <c r="C24" s="281"/>
      <c r="D24" s="281"/>
      <c r="E24" s="377"/>
      <c r="F24" s="281"/>
      <c r="G24" s="281"/>
      <c r="H24" s="984"/>
      <c r="I24" s="281"/>
      <c r="J24" s="281"/>
      <c r="K24" s="281"/>
      <c r="L24" s="281"/>
      <c r="M24" s="281"/>
      <c r="N24" s="281"/>
      <c r="O24" s="281"/>
      <c r="P24" s="281"/>
      <c r="Q24" s="281"/>
      <c r="R24" s="281"/>
      <c r="S24" s="62"/>
      <c r="T24" s="998"/>
    </row>
    <row r="25" spans="1:29" ht="18.75">
      <c r="B25" s="1771" t="s">
        <v>159</v>
      </c>
      <c r="C25" s="1771"/>
      <c r="D25" s="1771"/>
      <c r="E25" s="1771"/>
      <c r="F25" s="1771"/>
      <c r="G25" s="1771"/>
      <c r="H25" s="1771"/>
      <c r="I25" s="1771"/>
      <c r="J25" s="1771"/>
      <c r="K25" s="1771"/>
      <c r="L25" s="1771"/>
      <c r="M25" s="1771"/>
      <c r="N25" s="1771"/>
      <c r="O25" s="1771"/>
      <c r="P25" s="281"/>
      <c r="Q25" s="984" t="s">
        <v>111</v>
      </c>
      <c r="R25" s="375"/>
      <c r="S25" s="62"/>
      <c r="T25" s="998"/>
    </row>
    <row r="26" spans="1:29" ht="15.75">
      <c r="B26" s="486"/>
      <c r="C26" s="486"/>
      <c r="D26" s="486"/>
      <c r="E26" s="486"/>
      <c r="F26" s="486"/>
      <c r="G26" s="486"/>
      <c r="H26" s="486"/>
      <c r="I26" s="486"/>
      <c r="J26" s="486"/>
      <c r="K26" s="486"/>
      <c r="L26" s="486"/>
      <c r="M26" s="486"/>
      <c r="N26" s="486"/>
      <c r="O26" s="486"/>
      <c r="P26" s="486"/>
      <c r="Q26" s="486"/>
      <c r="R26" s="486"/>
      <c r="S26" s="486"/>
      <c r="T26" s="998"/>
    </row>
    <row r="27" spans="1:29" ht="18.75">
      <c r="B27" s="997"/>
      <c r="C27" s="998"/>
      <c r="D27" s="998"/>
      <c r="E27" s="998"/>
      <c r="F27" s="999"/>
      <c r="G27" s="998"/>
      <c r="H27" s="97"/>
      <c r="I27" s="97"/>
      <c r="J27" s="97"/>
      <c r="K27" s="97"/>
      <c r="L27" s="97"/>
      <c r="M27" s="998"/>
      <c r="N27" s="1000"/>
      <c r="O27" s="998"/>
      <c r="P27" s="998"/>
      <c r="Q27" s="998"/>
      <c r="R27" s="998"/>
      <c r="S27" s="998"/>
      <c r="T27" s="998"/>
    </row>
    <row r="28" spans="1:29" ht="18.75">
      <c r="B28" s="1771"/>
      <c r="C28" s="1771"/>
      <c r="D28" s="1771"/>
      <c r="E28" s="1771"/>
      <c r="F28" s="1771"/>
      <c r="G28" s="374"/>
      <c r="H28" s="984"/>
      <c r="I28" s="375"/>
      <c r="J28" s="375"/>
      <c r="K28" s="375"/>
      <c r="L28" s="375"/>
      <c r="M28" s="375"/>
      <c r="N28" s="375"/>
      <c r="O28" s="375"/>
      <c r="P28" s="375"/>
      <c r="Q28" s="375"/>
      <c r="R28" s="281"/>
    </row>
    <row r="29" spans="1:29" ht="18.75">
      <c r="B29" s="984"/>
      <c r="C29" s="281"/>
      <c r="D29" s="281"/>
      <c r="E29" s="377"/>
      <c r="F29" s="281"/>
      <c r="G29" s="281"/>
      <c r="H29" s="984"/>
      <c r="I29" s="281"/>
      <c r="J29" s="281"/>
      <c r="K29" s="281"/>
      <c r="L29" s="281"/>
      <c r="M29" s="281"/>
      <c r="N29" s="281"/>
      <c r="O29" s="281"/>
      <c r="P29" s="281"/>
      <c r="Q29" s="281"/>
      <c r="R29" s="281"/>
    </row>
    <row r="30" spans="1:29" ht="18.75">
      <c r="B30" s="1771"/>
      <c r="C30" s="1771"/>
      <c r="D30" s="1771"/>
      <c r="E30" s="1771"/>
      <c r="F30" s="1771"/>
      <c r="G30" s="1771"/>
      <c r="H30" s="1001"/>
      <c r="I30" s="281"/>
      <c r="J30" s="281"/>
      <c r="K30" s="281"/>
      <c r="L30" s="281"/>
      <c r="M30" s="281"/>
      <c r="N30" s="281"/>
      <c r="O30" s="281"/>
      <c r="P30" s="281"/>
      <c r="Q30" s="281"/>
      <c r="R30" s="281"/>
    </row>
    <row r="31" spans="1:29" ht="18.75">
      <c r="B31" s="1771"/>
      <c r="C31" s="1771"/>
      <c r="D31" s="1771"/>
      <c r="E31" s="1771"/>
      <c r="F31" s="1771"/>
      <c r="G31" s="1771"/>
      <c r="H31" s="281"/>
      <c r="I31" s="281"/>
      <c r="J31" s="281"/>
      <c r="K31" s="281"/>
      <c r="L31" s="281"/>
      <c r="M31" s="281"/>
      <c r="N31" s="281"/>
      <c r="O31" s="281"/>
      <c r="P31" s="281"/>
      <c r="Q31" s="281"/>
      <c r="R31" s="281"/>
    </row>
    <row r="32" spans="1:29" ht="18.75"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</row>
  </sheetData>
  <mergeCells count="18">
    <mergeCell ref="B28:F28"/>
    <mergeCell ref="B30:G31"/>
    <mergeCell ref="H5:N8"/>
    <mergeCell ref="B23:L23"/>
    <mergeCell ref="B25:O25"/>
    <mergeCell ref="O5:AB8"/>
    <mergeCell ref="C11:C13"/>
    <mergeCell ref="B11:B13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1"/>
  <sheetViews>
    <sheetView view="pageBreakPreview" zoomScale="50" zoomScaleNormal="50" zoomScaleSheetLayoutView="50" zoomScalePageLayoutView="77" workbookViewId="0">
      <selection activeCell="N30" sqref="N30"/>
    </sheetView>
  </sheetViews>
  <sheetFormatPr defaultColWidth="9.140625" defaultRowHeight="15.75"/>
  <cols>
    <col min="1" max="1" width="3.5703125" style="341" customWidth="1"/>
    <col min="2" max="2" width="27.5703125" style="341" customWidth="1"/>
    <col min="3" max="3" width="29.5703125" style="341" customWidth="1"/>
    <col min="4" max="4" width="36.7109375" style="341" customWidth="1"/>
    <col min="5" max="5" width="7.140625" style="341" customWidth="1"/>
    <col min="6" max="6" width="9.42578125" style="341" customWidth="1"/>
    <col min="7" max="7" width="7.5703125" style="341" customWidth="1"/>
    <col min="8" max="8" width="5.7109375" style="341" customWidth="1"/>
    <col min="9" max="9" width="6.140625" style="341" customWidth="1"/>
    <col min="10" max="10" width="5.5703125" style="341" customWidth="1"/>
    <col min="11" max="11" width="4.85546875" style="341" customWidth="1"/>
    <col min="12" max="12" width="5.5703125" style="341" customWidth="1"/>
    <col min="13" max="13" width="5" style="341" customWidth="1"/>
    <col min="14" max="14" width="6.28515625" style="341" customWidth="1"/>
    <col min="15" max="15" width="6.7109375" style="341" customWidth="1"/>
    <col min="16" max="16" width="7.140625" style="341" customWidth="1"/>
    <col min="17" max="17" width="4.28515625" style="341" customWidth="1"/>
    <col min="18" max="18" width="6.42578125" style="341" customWidth="1"/>
    <col min="19" max="19" width="5.140625" style="341" customWidth="1"/>
    <col min="20" max="20" width="5.28515625" style="341" customWidth="1"/>
    <col min="21" max="21" width="4.7109375" style="341" customWidth="1"/>
    <col min="22" max="22" width="5.42578125" style="341" customWidth="1"/>
    <col min="23" max="23" width="5.140625" style="341" customWidth="1"/>
    <col min="24" max="24" width="6" style="341" customWidth="1"/>
    <col min="25" max="25" width="6.85546875" style="341" customWidth="1"/>
    <col min="26" max="26" width="5.28515625" style="341" customWidth="1"/>
    <col min="27" max="27" width="5.5703125" style="341" bestFit="1" customWidth="1"/>
    <col min="28" max="28" width="7.85546875" style="341" customWidth="1"/>
    <col min="29" max="29" width="37.85546875" style="341" customWidth="1"/>
    <col min="30" max="16384" width="9.140625" style="341"/>
  </cols>
  <sheetData>
    <row r="2" spans="1:29" ht="18.75" customHeight="1">
      <c r="A2" s="1553" t="s">
        <v>262</v>
      </c>
      <c r="B2" s="1553"/>
      <c r="C2" s="1553"/>
      <c r="D2" s="1553"/>
      <c r="E2" s="1553"/>
      <c r="F2" s="1553"/>
      <c r="G2" s="1553"/>
      <c r="H2" s="1553"/>
      <c r="I2" s="1553"/>
      <c r="J2" s="1553"/>
      <c r="K2" s="1553"/>
      <c r="L2" s="1553"/>
      <c r="M2" s="1553"/>
      <c r="N2" s="1553"/>
      <c r="O2" s="1553"/>
      <c r="P2" s="1553"/>
      <c r="Q2" s="1553"/>
      <c r="R2" s="1553"/>
      <c r="S2" s="1553"/>
      <c r="T2" s="1553"/>
      <c r="U2" s="1553"/>
      <c r="V2" s="1553"/>
      <c r="W2" s="1553"/>
      <c r="X2" s="1553"/>
      <c r="Y2" s="1553"/>
      <c r="Z2" s="1553"/>
      <c r="AA2" s="1553"/>
      <c r="AB2" s="1553"/>
    </row>
    <row r="3" spans="1:29" ht="18.75" customHeight="1">
      <c r="A3" s="1553" t="s">
        <v>152</v>
      </c>
      <c r="B3" s="1553"/>
      <c r="C3" s="1553"/>
      <c r="D3" s="1553"/>
      <c r="E3" s="1553"/>
      <c r="F3" s="1553"/>
      <c r="G3" s="1553"/>
      <c r="H3" s="1553"/>
      <c r="I3" s="1553"/>
      <c r="J3" s="1553"/>
      <c r="K3" s="1553"/>
      <c r="L3" s="1553"/>
      <c r="M3" s="1553"/>
      <c r="N3" s="1553"/>
      <c r="O3" s="1553"/>
      <c r="P3" s="1553"/>
      <c r="Q3" s="1553"/>
      <c r="R3" s="1553"/>
      <c r="S3" s="1553"/>
      <c r="T3" s="1553"/>
      <c r="U3" s="1553"/>
      <c r="V3" s="1553"/>
      <c r="W3" s="1553"/>
      <c r="X3" s="1553"/>
      <c r="Y3" s="1553"/>
      <c r="Z3" s="1553"/>
      <c r="AA3" s="1553"/>
      <c r="AB3" s="1553"/>
    </row>
    <row r="4" spans="1:29" ht="56.25" customHeight="1" thickBot="1">
      <c r="A4" s="1630" t="s">
        <v>261</v>
      </c>
      <c r="B4" s="1630"/>
      <c r="C4" s="1630"/>
      <c r="D4" s="1630"/>
      <c r="E4" s="1630"/>
      <c r="F4" s="1630"/>
      <c r="G4" s="1630"/>
      <c r="H4" s="1630"/>
      <c r="I4" s="1630"/>
      <c r="J4" s="1630"/>
      <c r="K4" s="1630"/>
      <c r="L4" s="1630"/>
      <c r="M4" s="1630"/>
      <c r="N4" s="1630"/>
      <c r="O4" s="1630"/>
      <c r="P4" s="1630"/>
      <c r="Q4" s="1630"/>
      <c r="R4" s="1630"/>
      <c r="S4" s="1630"/>
      <c r="T4" s="1630"/>
      <c r="U4" s="1630"/>
      <c r="V4" s="1630"/>
      <c r="W4" s="1630"/>
      <c r="X4" s="1630"/>
      <c r="Y4" s="1630"/>
      <c r="Z4" s="1630"/>
      <c r="AA4" s="1630"/>
      <c r="AB4" s="1630"/>
    </row>
    <row r="5" spans="1:29" ht="12.75" customHeight="1">
      <c r="A5" s="1631" t="s">
        <v>14</v>
      </c>
      <c r="B5" s="1634" t="s">
        <v>15</v>
      </c>
      <c r="C5" s="1634" t="s">
        <v>16</v>
      </c>
      <c r="D5" s="1634" t="s">
        <v>17</v>
      </c>
      <c r="E5" s="1631" t="s">
        <v>18</v>
      </c>
      <c r="F5" s="1631" t="s">
        <v>19</v>
      </c>
      <c r="G5" s="1631" t="s">
        <v>20</v>
      </c>
      <c r="H5" s="1637" t="s">
        <v>12</v>
      </c>
      <c r="I5" s="1638"/>
      <c r="J5" s="1638"/>
      <c r="K5" s="1638"/>
      <c r="L5" s="1638"/>
      <c r="M5" s="1638"/>
      <c r="N5" s="1639"/>
      <c r="O5" s="1646" t="s">
        <v>13</v>
      </c>
      <c r="P5" s="1638"/>
      <c r="Q5" s="1638"/>
      <c r="R5" s="1638"/>
      <c r="S5" s="1638"/>
      <c r="T5" s="1638"/>
      <c r="U5" s="1638"/>
      <c r="V5" s="1638"/>
      <c r="W5" s="1638"/>
      <c r="X5" s="1638"/>
      <c r="Y5" s="1638"/>
      <c r="Z5" s="1638"/>
      <c r="AA5" s="1638"/>
      <c r="AB5" s="1647"/>
    </row>
    <row r="6" spans="1:29" ht="3.75" customHeight="1" thickBot="1">
      <c r="A6" s="1632"/>
      <c r="B6" s="1635"/>
      <c r="C6" s="1635"/>
      <c r="D6" s="1635"/>
      <c r="E6" s="1632"/>
      <c r="F6" s="1632"/>
      <c r="G6" s="1632"/>
      <c r="H6" s="1640"/>
      <c r="I6" s="1641"/>
      <c r="J6" s="1641"/>
      <c r="K6" s="1641"/>
      <c r="L6" s="1641"/>
      <c r="M6" s="1641"/>
      <c r="N6" s="1642"/>
      <c r="O6" s="1648"/>
      <c r="P6" s="1641"/>
      <c r="Q6" s="1641"/>
      <c r="R6" s="1641"/>
      <c r="S6" s="1641"/>
      <c r="T6" s="1641"/>
      <c r="U6" s="1641"/>
      <c r="V6" s="1641"/>
      <c r="W6" s="1641"/>
      <c r="X6" s="1641"/>
      <c r="Y6" s="1641"/>
      <c r="Z6" s="1641"/>
      <c r="AA6" s="1641"/>
      <c r="AB6" s="1649"/>
    </row>
    <row r="7" spans="1:29" ht="2.25" hidden="1" customHeight="1">
      <c r="A7" s="1632"/>
      <c r="B7" s="1635"/>
      <c r="C7" s="1635"/>
      <c r="D7" s="1635"/>
      <c r="E7" s="1632"/>
      <c r="F7" s="1632"/>
      <c r="G7" s="1632"/>
      <c r="H7" s="1640"/>
      <c r="I7" s="1641"/>
      <c r="J7" s="1641"/>
      <c r="K7" s="1641"/>
      <c r="L7" s="1641"/>
      <c r="M7" s="1641"/>
      <c r="N7" s="1642"/>
      <c r="O7" s="1648"/>
      <c r="P7" s="1641"/>
      <c r="Q7" s="1641"/>
      <c r="R7" s="1641"/>
      <c r="S7" s="1641"/>
      <c r="T7" s="1641"/>
      <c r="U7" s="1641"/>
      <c r="V7" s="1641"/>
      <c r="W7" s="1641"/>
      <c r="X7" s="1641"/>
      <c r="Y7" s="1641"/>
      <c r="Z7" s="1641"/>
      <c r="AA7" s="1641"/>
      <c r="AB7" s="1649"/>
    </row>
    <row r="8" spans="1:29" ht="13.5" hidden="1" customHeight="1">
      <c r="A8" s="1632"/>
      <c r="B8" s="1635"/>
      <c r="C8" s="1635"/>
      <c r="D8" s="1635"/>
      <c r="E8" s="1632"/>
      <c r="F8" s="1632"/>
      <c r="G8" s="1632"/>
      <c r="H8" s="1643"/>
      <c r="I8" s="1644"/>
      <c r="J8" s="1644"/>
      <c r="K8" s="1644"/>
      <c r="L8" s="1644"/>
      <c r="M8" s="1644"/>
      <c r="N8" s="1645"/>
      <c r="O8" s="1650"/>
      <c r="P8" s="1644"/>
      <c r="Q8" s="1644"/>
      <c r="R8" s="1644"/>
      <c r="S8" s="1644"/>
      <c r="T8" s="1644"/>
      <c r="U8" s="1644"/>
      <c r="V8" s="1644"/>
      <c r="W8" s="1644"/>
      <c r="X8" s="1644"/>
      <c r="Y8" s="1644"/>
      <c r="Z8" s="1644"/>
      <c r="AA8" s="1644"/>
      <c r="AB8" s="1651"/>
    </row>
    <row r="9" spans="1:29" ht="118.5" customHeight="1" thickBot="1">
      <c r="A9" s="1633"/>
      <c r="B9" s="1636"/>
      <c r="C9" s="1636"/>
      <c r="D9" s="1636"/>
      <c r="E9" s="1633"/>
      <c r="F9" s="1633"/>
      <c r="G9" s="1633"/>
      <c r="H9" s="473" t="s">
        <v>21</v>
      </c>
      <c r="I9" s="473" t="s">
        <v>22</v>
      </c>
      <c r="J9" s="473" t="s">
        <v>23</v>
      </c>
      <c r="K9" s="473" t="s">
        <v>24</v>
      </c>
      <c r="L9" s="473" t="s">
        <v>25</v>
      </c>
      <c r="M9" s="473" t="s">
        <v>6</v>
      </c>
      <c r="N9" s="473" t="s">
        <v>26</v>
      </c>
      <c r="O9" s="473" t="s">
        <v>21</v>
      </c>
      <c r="P9" s="473" t="s">
        <v>22</v>
      </c>
      <c r="Q9" s="473" t="s">
        <v>27</v>
      </c>
      <c r="R9" s="473" t="s">
        <v>28</v>
      </c>
      <c r="S9" s="473" t="s">
        <v>25</v>
      </c>
      <c r="T9" s="473" t="s">
        <v>6</v>
      </c>
      <c r="U9" s="473" t="s">
        <v>29</v>
      </c>
      <c r="V9" s="473" t="s">
        <v>7</v>
      </c>
      <c r="W9" s="473" t="s">
        <v>8</v>
      </c>
      <c r="X9" s="473" t="s">
        <v>9</v>
      </c>
      <c r="Y9" s="473" t="s">
        <v>76</v>
      </c>
      <c r="Z9" s="473" t="s">
        <v>11</v>
      </c>
      <c r="AA9" s="473" t="s">
        <v>26</v>
      </c>
      <c r="AB9" s="474" t="s">
        <v>0</v>
      </c>
      <c r="AC9" s="484"/>
    </row>
    <row r="10" spans="1:29" ht="19.5" thickBot="1">
      <c r="A10" s="598">
        <v>1</v>
      </c>
      <c r="B10" s="471">
        <v>2</v>
      </c>
      <c r="C10" s="471">
        <v>3</v>
      </c>
      <c r="D10" s="471">
        <v>4</v>
      </c>
      <c r="E10" s="471">
        <v>5</v>
      </c>
      <c r="F10" s="471">
        <v>6</v>
      </c>
      <c r="G10" s="471">
        <v>7</v>
      </c>
      <c r="H10" s="471">
        <v>8</v>
      </c>
      <c r="I10" s="471">
        <v>9</v>
      </c>
      <c r="J10" s="471">
        <v>10</v>
      </c>
      <c r="K10" s="471">
        <v>11</v>
      </c>
      <c r="L10" s="471">
        <v>12</v>
      </c>
      <c r="M10" s="471">
        <v>13</v>
      </c>
      <c r="N10" s="470">
        <v>14</v>
      </c>
      <c r="O10" s="471">
        <v>15</v>
      </c>
      <c r="P10" s="471">
        <v>16</v>
      </c>
      <c r="Q10" s="471">
        <v>17</v>
      </c>
      <c r="R10" s="471">
        <v>18</v>
      </c>
      <c r="S10" s="471">
        <v>19</v>
      </c>
      <c r="T10" s="471">
        <v>20</v>
      </c>
      <c r="U10" s="471">
        <v>21</v>
      </c>
      <c r="V10" s="471">
        <v>22</v>
      </c>
      <c r="W10" s="471">
        <v>23</v>
      </c>
      <c r="X10" s="471">
        <v>24</v>
      </c>
      <c r="Y10" s="471">
        <v>25</v>
      </c>
      <c r="Z10" s="471">
        <v>26</v>
      </c>
      <c r="AA10" s="472">
        <v>27</v>
      </c>
      <c r="AB10" s="599"/>
    </row>
    <row r="11" spans="1:29" ht="36.6" customHeight="1" thickBot="1">
      <c r="A11" s="632">
        <v>1</v>
      </c>
      <c r="B11" s="1709" t="s">
        <v>332</v>
      </c>
      <c r="C11" s="561"/>
      <c r="D11" s="1862" t="s">
        <v>327</v>
      </c>
      <c r="E11" s="1143" t="s">
        <v>47</v>
      </c>
      <c r="F11" s="1143">
        <v>575</v>
      </c>
      <c r="G11" s="1143">
        <v>20</v>
      </c>
      <c r="H11" s="1143">
        <v>30</v>
      </c>
      <c r="I11" s="1143">
        <v>30</v>
      </c>
      <c r="J11" s="1119"/>
      <c r="K11" s="1118"/>
      <c r="L11" s="1118"/>
      <c r="M11" s="1119"/>
      <c r="N11" s="561">
        <f>SUM(H11:M11)</f>
        <v>60</v>
      </c>
      <c r="O11" s="1119"/>
      <c r="P11" s="1119"/>
      <c r="Q11" s="1119"/>
      <c r="R11" s="1119"/>
      <c r="S11" s="1118"/>
      <c r="T11" s="1119"/>
      <c r="U11" s="1119"/>
      <c r="V11" s="1119"/>
      <c r="W11" s="1119"/>
      <c r="X11" s="1119"/>
      <c r="Y11" s="1119"/>
      <c r="Z11" s="1119"/>
      <c r="AA11" s="259"/>
      <c r="AB11" s="317">
        <f>N11+AA11</f>
        <v>60</v>
      </c>
      <c r="AC11" s="403"/>
    </row>
    <row r="12" spans="1:29" ht="36.6" customHeight="1" thickBot="1">
      <c r="A12" s="466">
        <v>2</v>
      </c>
      <c r="B12" s="1710"/>
      <c r="C12" s="1139"/>
      <c r="D12" s="1701"/>
      <c r="E12" s="1143" t="s">
        <v>47</v>
      </c>
      <c r="F12" s="1143">
        <v>587</v>
      </c>
      <c r="G12" s="1143">
        <v>21</v>
      </c>
      <c r="H12" s="1143"/>
      <c r="I12" s="1143">
        <v>30</v>
      </c>
      <c r="J12" s="1133"/>
      <c r="K12" s="1136"/>
      <c r="L12" s="1136"/>
      <c r="M12" s="1133"/>
      <c r="N12" s="1139">
        <f>SUM(H12:M12)</f>
        <v>30</v>
      </c>
      <c r="O12" s="1133"/>
      <c r="P12" s="1133"/>
      <c r="Q12" s="1133"/>
      <c r="R12" s="1133"/>
      <c r="S12" s="1136"/>
      <c r="T12" s="1133"/>
      <c r="U12" s="1133"/>
      <c r="V12" s="1133"/>
      <c r="W12" s="1133"/>
      <c r="X12" s="1133"/>
      <c r="Y12" s="1133"/>
      <c r="Z12" s="1133"/>
      <c r="AA12" s="285"/>
      <c r="AB12" s="243">
        <f t="shared" ref="AB12:AB25" si="0">N12+AA12</f>
        <v>30</v>
      </c>
      <c r="AC12" s="403"/>
    </row>
    <row r="13" spans="1:29" ht="45" customHeight="1" thickBot="1">
      <c r="A13" s="466">
        <v>4</v>
      </c>
      <c r="B13" s="1133" t="s">
        <v>182</v>
      </c>
      <c r="C13" s="1136"/>
      <c r="D13" s="1138" t="s">
        <v>140</v>
      </c>
      <c r="E13" s="1143" t="s">
        <v>39</v>
      </c>
      <c r="F13" s="1143">
        <v>561</v>
      </c>
      <c r="G13" s="1143">
        <v>15</v>
      </c>
      <c r="H13" s="127">
        <v>30</v>
      </c>
      <c r="I13" s="127">
        <v>15</v>
      </c>
      <c r="J13" s="1136"/>
      <c r="K13" s="1136"/>
      <c r="L13" s="1136"/>
      <c r="M13" s="1136"/>
      <c r="N13" s="1139">
        <f>SUM(H13:M13)</f>
        <v>45</v>
      </c>
      <c r="O13" s="1136"/>
      <c r="P13" s="1136"/>
      <c r="Q13" s="1136"/>
      <c r="R13" s="1136"/>
      <c r="S13" s="1136"/>
      <c r="T13" s="1136"/>
      <c r="U13" s="1136"/>
      <c r="V13" s="155"/>
      <c r="W13" s="155"/>
      <c r="X13" s="155"/>
      <c r="Y13" s="155"/>
      <c r="Z13" s="155"/>
      <c r="AA13" s="285"/>
      <c r="AB13" s="243">
        <f t="shared" si="0"/>
        <v>45</v>
      </c>
      <c r="AC13" s="403"/>
    </row>
    <row r="14" spans="1:29" ht="34.15" customHeight="1" thickBot="1">
      <c r="A14" s="466">
        <v>5</v>
      </c>
      <c r="B14" s="1138" t="s">
        <v>50</v>
      </c>
      <c r="C14" s="1133" t="s">
        <v>36</v>
      </c>
      <c r="D14" s="600"/>
      <c r="E14" s="1131" t="s">
        <v>37</v>
      </c>
      <c r="F14" s="1131">
        <v>546</v>
      </c>
      <c r="G14" s="1131">
        <v>1</v>
      </c>
      <c r="H14" s="1136"/>
      <c r="I14" s="1136"/>
      <c r="J14" s="155"/>
      <c r="K14" s="332"/>
      <c r="L14" s="331"/>
      <c r="M14" s="331"/>
      <c r="N14" s="561"/>
      <c r="O14" s="331"/>
      <c r="P14" s="331"/>
      <c r="Q14" s="331"/>
      <c r="R14" s="331"/>
      <c r="S14" s="331"/>
      <c r="T14" s="331"/>
      <c r="U14" s="331"/>
      <c r="V14" s="331"/>
      <c r="W14" s="331"/>
      <c r="X14" s="331"/>
      <c r="Y14" s="332">
        <v>40</v>
      </c>
      <c r="Z14" s="331"/>
      <c r="AA14" s="285">
        <f>SUM(O14:Z14)</f>
        <v>40</v>
      </c>
      <c r="AB14" s="243">
        <f t="shared" si="0"/>
        <v>40</v>
      </c>
      <c r="AC14" s="403"/>
    </row>
    <row r="15" spans="1:29" ht="39.6" customHeight="1" thickBot="1">
      <c r="A15" s="466">
        <v>6</v>
      </c>
      <c r="B15" s="1138" t="s">
        <v>50</v>
      </c>
      <c r="C15" s="1133" t="s">
        <v>36</v>
      </c>
      <c r="D15" s="1138"/>
      <c r="E15" s="1117" t="s">
        <v>37</v>
      </c>
      <c r="F15" s="1117">
        <v>568</v>
      </c>
      <c r="G15" s="1117">
        <v>1</v>
      </c>
      <c r="H15" s="1136"/>
      <c r="I15" s="1136"/>
      <c r="J15" s="1136"/>
      <c r="K15" s="1136"/>
      <c r="L15" s="1136"/>
      <c r="M15" s="1136"/>
      <c r="N15" s="1139"/>
      <c r="O15" s="1136"/>
      <c r="P15" s="1136"/>
      <c r="Q15" s="1136"/>
      <c r="R15" s="1136"/>
      <c r="S15" s="1136"/>
      <c r="T15" s="1136"/>
      <c r="U15" s="1136"/>
      <c r="V15" s="1136"/>
      <c r="W15" s="1136"/>
      <c r="X15" s="1136"/>
      <c r="Y15" s="1136">
        <v>40</v>
      </c>
      <c r="Z15" s="1136"/>
      <c r="AA15" s="285">
        <f>SUM(O15:Z15)</f>
        <v>40</v>
      </c>
      <c r="AB15" s="243">
        <f t="shared" si="0"/>
        <v>40</v>
      </c>
      <c r="AC15" s="403"/>
    </row>
    <row r="16" spans="1:29" ht="35.25" customHeight="1" thickBot="1">
      <c r="A16" s="1134">
        <v>7</v>
      </c>
      <c r="B16" s="1138" t="s">
        <v>50</v>
      </c>
      <c r="C16" s="1133" t="s">
        <v>119</v>
      </c>
      <c r="D16" s="469"/>
      <c r="E16" s="1117" t="s">
        <v>37</v>
      </c>
      <c r="F16" s="1117">
        <v>526</v>
      </c>
      <c r="G16" s="1117">
        <v>1</v>
      </c>
      <c r="H16" s="1136"/>
      <c r="I16" s="1136"/>
      <c r="J16" s="1133"/>
      <c r="K16" s="1133"/>
      <c r="L16" s="1136"/>
      <c r="M16" s="1136"/>
      <c r="N16" s="1139"/>
      <c r="O16" s="1136"/>
      <c r="P16" s="1136"/>
      <c r="Q16" s="1136"/>
      <c r="R16" s="1136"/>
      <c r="S16" s="1136"/>
      <c r="T16" s="1136"/>
      <c r="U16" s="1136"/>
      <c r="V16" s="1136"/>
      <c r="W16" s="1136"/>
      <c r="X16" s="1136"/>
      <c r="Y16" s="1136">
        <v>40</v>
      </c>
      <c r="Z16" s="1136"/>
      <c r="AA16" s="285">
        <f>SUM(O16:Z16)</f>
        <v>40</v>
      </c>
      <c r="AB16" s="243">
        <f t="shared" si="0"/>
        <v>40</v>
      </c>
      <c r="AC16" s="403"/>
    </row>
    <row r="17" spans="1:29" ht="24.6" customHeight="1" thickBot="1">
      <c r="A17" s="1134">
        <v>8</v>
      </c>
      <c r="B17" s="1700" t="s">
        <v>50</v>
      </c>
      <c r="C17" s="1620" t="s">
        <v>92</v>
      </c>
      <c r="D17" s="1700" t="s">
        <v>183</v>
      </c>
      <c r="E17" s="1143" t="s">
        <v>39</v>
      </c>
      <c r="F17" s="1143">
        <v>508</v>
      </c>
      <c r="G17" s="1143">
        <v>10</v>
      </c>
      <c r="H17" s="670"/>
      <c r="I17" s="670"/>
      <c r="J17" s="125"/>
      <c r="K17" s="670"/>
      <c r="L17" s="670"/>
      <c r="M17" s="125"/>
      <c r="N17" s="1139"/>
      <c r="O17" s="78">
        <v>30</v>
      </c>
      <c r="P17" s="1143">
        <v>30</v>
      </c>
      <c r="Q17" s="1143"/>
      <c r="R17" s="1143">
        <v>1</v>
      </c>
      <c r="S17" s="670">
        <v>6</v>
      </c>
      <c r="T17" s="125"/>
      <c r="U17" s="125"/>
      <c r="V17" s="125"/>
      <c r="W17" s="125"/>
      <c r="X17" s="125"/>
      <c r="Y17" s="125"/>
      <c r="Z17" s="125"/>
      <c r="AA17" s="285">
        <f>SUM(O17:Z17)</f>
        <v>67</v>
      </c>
      <c r="AB17" s="243">
        <f t="shared" si="0"/>
        <v>67</v>
      </c>
      <c r="AC17" s="403"/>
    </row>
    <row r="18" spans="1:29" ht="22.5" customHeight="1" thickBot="1">
      <c r="A18" s="1134">
        <v>9</v>
      </c>
      <c r="B18" s="1772"/>
      <c r="C18" s="1661"/>
      <c r="D18" s="1772"/>
      <c r="E18" s="1143" t="s">
        <v>39</v>
      </c>
      <c r="F18" s="1143">
        <v>518</v>
      </c>
      <c r="G18" s="1143">
        <v>7</v>
      </c>
      <c r="H18" s="1136"/>
      <c r="I18" s="1136"/>
      <c r="J18" s="1136"/>
      <c r="K18" s="1136"/>
      <c r="L18" s="1136"/>
      <c r="M18" s="1136"/>
      <c r="N18" s="1139"/>
      <c r="O18" s="78"/>
      <c r="P18" s="1143"/>
      <c r="Q18" s="1143"/>
      <c r="R18" s="1143"/>
      <c r="S18" s="670"/>
      <c r="T18" s="1136"/>
      <c r="U18" s="1136"/>
      <c r="V18" s="1136"/>
      <c r="W18" s="1136"/>
      <c r="X18" s="1136"/>
      <c r="Y18" s="1136"/>
      <c r="Z18" s="1136"/>
      <c r="AA18" s="285"/>
      <c r="AB18" s="243">
        <f t="shared" si="0"/>
        <v>0</v>
      </c>
      <c r="AC18" s="403"/>
    </row>
    <row r="19" spans="1:29" ht="19.5" customHeight="1" thickBot="1">
      <c r="A19" s="1134">
        <v>10</v>
      </c>
      <c r="B19" s="1772"/>
      <c r="C19" s="1661"/>
      <c r="D19" s="1772"/>
      <c r="E19" s="1143" t="s">
        <v>39</v>
      </c>
      <c r="F19" s="1143">
        <v>528</v>
      </c>
      <c r="G19" s="1143">
        <v>8</v>
      </c>
      <c r="H19" s="1136"/>
      <c r="I19" s="1136"/>
      <c r="J19" s="1136"/>
      <c r="K19" s="1136"/>
      <c r="L19" s="1136"/>
      <c r="M19" s="1136"/>
      <c r="N19" s="1139"/>
      <c r="O19" s="78"/>
      <c r="P19" s="1143">
        <v>30</v>
      </c>
      <c r="Q19" s="1143"/>
      <c r="R19" s="1143">
        <v>1</v>
      </c>
      <c r="S19" s="670">
        <v>5</v>
      </c>
      <c r="T19" s="1136"/>
      <c r="U19" s="1136"/>
      <c r="V19" s="1136"/>
      <c r="W19" s="1136"/>
      <c r="X19" s="1136"/>
      <c r="Y19" s="1136"/>
      <c r="Z19" s="1136"/>
      <c r="AA19" s="285">
        <f t="shared" ref="AA19:AA25" si="1">SUM(O19:Z19)</f>
        <v>36</v>
      </c>
      <c r="AB19" s="243">
        <f t="shared" si="0"/>
        <v>36</v>
      </c>
      <c r="AC19" s="403"/>
    </row>
    <row r="20" spans="1:29" ht="23.25" customHeight="1" thickBot="1">
      <c r="A20" s="1134">
        <v>11</v>
      </c>
      <c r="B20" s="1701"/>
      <c r="C20" s="1621"/>
      <c r="D20" s="1701"/>
      <c r="E20" s="1143" t="s">
        <v>39</v>
      </c>
      <c r="F20" s="1143">
        <v>538</v>
      </c>
      <c r="G20" s="1143">
        <v>8</v>
      </c>
      <c r="H20" s="155"/>
      <c r="I20" s="155"/>
      <c r="J20" s="125"/>
      <c r="K20" s="125"/>
      <c r="L20" s="155"/>
      <c r="M20" s="155"/>
      <c r="N20" s="1139"/>
      <c r="O20" s="125"/>
      <c r="P20" s="125"/>
      <c r="Q20" s="125"/>
      <c r="R20" s="125"/>
      <c r="S20" s="670"/>
      <c r="T20" s="155"/>
      <c r="U20" s="155"/>
      <c r="V20" s="155"/>
      <c r="W20" s="155"/>
      <c r="X20" s="155"/>
      <c r="Y20" s="155"/>
      <c r="Z20" s="155"/>
      <c r="AA20" s="285">
        <f t="shared" si="1"/>
        <v>0</v>
      </c>
      <c r="AB20" s="243">
        <f t="shared" si="0"/>
        <v>0</v>
      </c>
      <c r="AC20" s="403"/>
    </row>
    <row r="21" spans="1:29" ht="51" customHeight="1" thickBot="1">
      <c r="A21" s="1134">
        <v>12</v>
      </c>
      <c r="B21" s="1138" t="s">
        <v>50</v>
      </c>
      <c r="C21" s="1133" t="s">
        <v>92</v>
      </c>
      <c r="D21" s="1138" t="s">
        <v>175</v>
      </c>
      <c r="E21" s="1143" t="s">
        <v>37</v>
      </c>
      <c r="F21" s="1143">
        <v>516</v>
      </c>
      <c r="G21" s="1143">
        <v>6</v>
      </c>
      <c r="H21" s="1136">
        <v>30</v>
      </c>
      <c r="I21" s="1136">
        <v>30</v>
      </c>
      <c r="J21" s="1133"/>
      <c r="K21" s="1136">
        <v>1</v>
      </c>
      <c r="L21" s="1136">
        <v>2</v>
      </c>
      <c r="M21" s="1133"/>
      <c r="N21" s="1139">
        <f>SUM(H21:M21)</f>
        <v>63</v>
      </c>
      <c r="O21" s="1133"/>
      <c r="P21" s="1133"/>
      <c r="Q21" s="1133"/>
      <c r="R21" s="1133"/>
      <c r="S21" s="1133"/>
      <c r="T21" s="1133"/>
      <c r="U21" s="1133"/>
      <c r="V21" s="1133"/>
      <c r="W21" s="1133"/>
      <c r="X21" s="1133"/>
      <c r="Y21" s="1133"/>
      <c r="Z21" s="1133"/>
      <c r="AA21" s="285">
        <f t="shared" si="1"/>
        <v>0</v>
      </c>
      <c r="AB21" s="243">
        <f t="shared" si="0"/>
        <v>63</v>
      </c>
      <c r="AC21" s="403"/>
    </row>
    <row r="22" spans="1:29" ht="49.9" customHeight="1" thickBot="1">
      <c r="A22" s="1134">
        <v>13</v>
      </c>
      <c r="B22" s="468" t="s">
        <v>127</v>
      </c>
      <c r="C22" s="1138"/>
      <c r="D22" s="1138" t="s">
        <v>257</v>
      </c>
      <c r="E22" s="734" t="s">
        <v>37</v>
      </c>
      <c r="F22" s="734" t="s">
        <v>302</v>
      </c>
      <c r="G22" s="1143">
        <v>16</v>
      </c>
      <c r="H22" s="886"/>
      <c r="I22" s="1143"/>
      <c r="J22" s="1133"/>
      <c r="K22" s="1136"/>
      <c r="L22" s="1136"/>
      <c r="M22" s="1133"/>
      <c r="N22" s="1139">
        <f t="shared" ref="N22:N24" si="2">SUM(H22:M22)</f>
        <v>0</v>
      </c>
      <c r="O22" s="1133">
        <v>30</v>
      </c>
      <c r="P22" s="1133">
        <v>30</v>
      </c>
      <c r="Q22" s="1133"/>
      <c r="R22" s="1133"/>
      <c r="S22" s="1136"/>
      <c r="T22" s="323"/>
      <c r="U22" s="323"/>
      <c r="V22" s="323"/>
      <c r="W22" s="323"/>
      <c r="X22" s="323"/>
      <c r="Y22" s="323"/>
      <c r="Z22" s="323"/>
      <c r="AA22" s="285">
        <f t="shared" si="1"/>
        <v>60</v>
      </c>
      <c r="AB22" s="243">
        <f t="shared" si="0"/>
        <v>60</v>
      </c>
      <c r="AC22" s="403"/>
    </row>
    <row r="23" spans="1:29" ht="37.9" customHeight="1" thickBot="1">
      <c r="A23" s="1134">
        <v>14</v>
      </c>
      <c r="B23" s="732"/>
      <c r="C23" s="1662" t="s">
        <v>40</v>
      </c>
      <c r="D23" s="1125" t="s">
        <v>147</v>
      </c>
      <c r="E23" s="1126" t="s">
        <v>39</v>
      </c>
      <c r="F23" s="1126">
        <v>156</v>
      </c>
      <c r="G23" s="1143">
        <v>28</v>
      </c>
      <c r="H23" s="1126">
        <v>30</v>
      </c>
      <c r="I23" s="1117">
        <v>30</v>
      </c>
      <c r="J23" s="313"/>
      <c r="K23" s="1120"/>
      <c r="L23" s="1133"/>
      <c r="M23" s="1139"/>
      <c r="N23" s="1139">
        <f t="shared" si="2"/>
        <v>60</v>
      </c>
      <c r="O23" s="887"/>
      <c r="P23" s="1133"/>
      <c r="Q23" s="1133"/>
      <c r="R23" s="1133"/>
      <c r="S23" s="1136"/>
      <c r="T23" s="323"/>
      <c r="U23" s="323"/>
      <c r="V23" s="323"/>
      <c r="W23" s="323"/>
      <c r="X23" s="323"/>
      <c r="Y23" s="323"/>
      <c r="Z23" s="323"/>
      <c r="AA23" s="285"/>
      <c r="AB23" s="243">
        <f t="shared" si="0"/>
        <v>60</v>
      </c>
      <c r="AC23" s="403"/>
    </row>
    <row r="24" spans="1:29" ht="31.9" customHeight="1" thickBot="1">
      <c r="A24" s="1134">
        <v>15</v>
      </c>
      <c r="B24" s="1090"/>
      <c r="C24" s="1710"/>
      <c r="D24" s="1125"/>
      <c r="E24" s="1126" t="s">
        <v>39</v>
      </c>
      <c r="F24" s="1126">
        <v>157</v>
      </c>
      <c r="G24" s="1143">
        <v>28</v>
      </c>
      <c r="H24" s="1126">
        <v>0</v>
      </c>
      <c r="I24" s="1143">
        <v>30</v>
      </c>
      <c r="J24" s="313"/>
      <c r="K24" s="1120"/>
      <c r="L24" s="1139"/>
      <c r="M24" s="1139"/>
      <c r="N24" s="1139">
        <f t="shared" si="2"/>
        <v>30</v>
      </c>
      <c r="O24" s="887"/>
      <c r="P24" s="1135"/>
      <c r="Q24" s="1135"/>
      <c r="R24" s="1135"/>
      <c r="S24" s="1135"/>
      <c r="T24" s="1135"/>
      <c r="U24" s="1135"/>
      <c r="V24" s="1135"/>
      <c r="W24" s="1135"/>
      <c r="X24" s="1135"/>
      <c r="Y24" s="204"/>
      <c r="Z24" s="204"/>
      <c r="AA24" s="234"/>
      <c r="AB24" s="243">
        <f t="shared" si="0"/>
        <v>30</v>
      </c>
      <c r="AC24" s="403"/>
    </row>
    <row r="25" spans="1:29" ht="24" customHeight="1" thickBot="1">
      <c r="A25" s="485"/>
      <c r="B25" s="118" t="s">
        <v>0</v>
      </c>
      <c r="C25" s="325"/>
      <c r="D25" s="325"/>
      <c r="E25" s="325"/>
      <c r="F25" s="325"/>
      <c r="G25" s="325"/>
      <c r="H25" s="325">
        <f t="shared" ref="H25:M25" si="3">SUM(H11:H24)</f>
        <v>120</v>
      </c>
      <c r="I25" s="325">
        <f t="shared" si="3"/>
        <v>165</v>
      </c>
      <c r="J25" s="325">
        <f t="shared" si="3"/>
        <v>0</v>
      </c>
      <c r="K25" s="325">
        <f t="shared" si="3"/>
        <v>1</v>
      </c>
      <c r="L25" s="325">
        <f t="shared" si="3"/>
        <v>2</v>
      </c>
      <c r="M25" s="325">
        <f t="shared" si="3"/>
        <v>0</v>
      </c>
      <c r="N25" s="100">
        <f>SUM(H25:M25)</f>
        <v>288</v>
      </c>
      <c r="O25" s="325">
        <f>SUM(O14:O24)</f>
        <v>60</v>
      </c>
      <c r="P25" s="325">
        <f>SUM(P14:P24)</f>
        <v>90</v>
      </c>
      <c r="Q25" s="325"/>
      <c r="R25" s="325">
        <f>SUM(R14:R24)</f>
        <v>2</v>
      </c>
      <c r="S25" s="325">
        <f>SUM(S14:S24)</f>
        <v>11</v>
      </c>
      <c r="T25" s="325"/>
      <c r="U25" s="325"/>
      <c r="V25" s="325"/>
      <c r="W25" s="325"/>
      <c r="X25" s="325"/>
      <c r="Y25" s="325">
        <f>SUM(Y14:Y24)</f>
        <v>120</v>
      </c>
      <c r="Z25" s="325"/>
      <c r="AA25" s="343">
        <f t="shared" si="1"/>
        <v>283</v>
      </c>
      <c r="AB25" s="246">
        <f t="shared" si="0"/>
        <v>571</v>
      </c>
      <c r="AC25" s="403"/>
    </row>
    <row r="26" spans="1:29">
      <c r="A26" s="486"/>
    </row>
    <row r="27" spans="1:29">
      <c r="A27" s="486"/>
      <c r="C27" s="487"/>
      <c r="D27" s="487"/>
      <c r="E27" s="487"/>
      <c r="F27" s="487"/>
      <c r="G27" s="487"/>
      <c r="H27" s="487"/>
      <c r="I27" s="487"/>
      <c r="J27" s="487"/>
      <c r="K27" s="487"/>
      <c r="L27" s="487"/>
      <c r="M27" s="487"/>
      <c r="N27" s="1137"/>
      <c r="O27" s="487"/>
      <c r="P27" s="487"/>
      <c r="Q27" s="487"/>
      <c r="R27" s="487"/>
      <c r="S27" s="487"/>
      <c r="T27" s="487"/>
      <c r="U27" s="487"/>
      <c r="V27" s="487"/>
      <c r="W27" s="487"/>
      <c r="X27" s="487"/>
      <c r="Y27" s="487"/>
      <c r="Z27" s="487"/>
      <c r="AA27" s="1137"/>
      <c r="AB27" s="1137"/>
    </row>
    <row r="28" spans="1:29" ht="20.25">
      <c r="B28" s="1116" t="s">
        <v>99</v>
      </c>
      <c r="C28" s="1116"/>
      <c r="D28" s="1116"/>
      <c r="E28" s="1129"/>
      <c r="F28" s="1129"/>
      <c r="G28" s="1129"/>
      <c r="H28" s="1129"/>
      <c r="I28" s="1129"/>
      <c r="J28" s="1129"/>
      <c r="K28" s="1129"/>
      <c r="L28" s="1129"/>
      <c r="M28" s="371"/>
      <c r="N28" s="371"/>
      <c r="O28" s="371"/>
      <c r="P28" s="371"/>
      <c r="Q28" s="371"/>
      <c r="R28" s="371"/>
      <c r="T28" s="486"/>
      <c r="U28" s="486"/>
      <c r="V28" s="486"/>
      <c r="W28" s="486"/>
      <c r="X28" s="486"/>
      <c r="Y28" s="486"/>
      <c r="Z28" s="486"/>
      <c r="AA28" s="486"/>
      <c r="AB28" s="486"/>
    </row>
    <row r="29" spans="1:29" ht="20.25">
      <c r="B29" s="1116"/>
      <c r="C29" s="197"/>
      <c r="D29" s="197"/>
      <c r="E29" s="377"/>
      <c r="F29" s="281"/>
      <c r="G29" s="281"/>
      <c r="H29" s="1129"/>
      <c r="I29" s="281"/>
      <c r="J29" s="281"/>
      <c r="K29" s="281"/>
      <c r="L29" s="281"/>
      <c r="M29" s="281"/>
      <c r="N29" s="281"/>
      <c r="O29" s="281"/>
      <c r="P29" s="281"/>
      <c r="Q29" s="281"/>
      <c r="R29" s="281"/>
      <c r="T29" s="486"/>
      <c r="U29" s="486"/>
      <c r="V29" s="486"/>
      <c r="W29" s="486"/>
      <c r="X29" s="486"/>
      <c r="Y29" s="486"/>
      <c r="Z29" s="486"/>
      <c r="AA29" s="486"/>
      <c r="AB29" s="486"/>
    </row>
    <row r="30" spans="1:29" ht="20.25">
      <c r="B30" s="1116" t="s">
        <v>100</v>
      </c>
      <c r="C30" s="1624" t="s">
        <v>260</v>
      </c>
      <c r="D30" s="1624"/>
      <c r="E30" s="1129"/>
      <c r="F30" s="1129"/>
      <c r="G30" s="1129"/>
      <c r="H30" s="1129"/>
      <c r="I30" s="1129"/>
      <c r="J30" s="1129"/>
      <c r="K30" s="1129"/>
      <c r="L30" s="1129"/>
      <c r="M30" s="1129"/>
      <c r="N30" s="1129"/>
      <c r="O30" s="1129"/>
      <c r="P30" s="281"/>
      <c r="Q30" s="1129"/>
      <c r="R30" s="375"/>
      <c r="T30" s="486"/>
      <c r="U30" s="486"/>
      <c r="V30" s="486"/>
      <c r="W30" s="486"/>
      <c r="X30" s="486"/>
      <c r="Y30" s="486"/>
      <c r="Z30" s="486"/>
      <c r="AA30" s="486"/>
      <c r="AB30" s="486"/>
    </row>
    <row r="31" spans="1:29">
      <c r="B31" s="486"/>
      <c r="C31" s="486"/>
      <c r="D31" s="486"/>
      <c r="E31" s="486"/>
      <c r="F31" s="486"/>
      <c r="G31" s="486"/>
      <c r="H31" s="486"/>
      <c r="I31" s="486"/>
      <c r="J31" s="486"/>
      <c r="K31" s="486"/>
      <c r="L31" s="486"/>
      <c r="M31" s="486"/>
      <c r="N31" s="486"/>
      <c r="O31" s="486"/>
      <c r="P31" s="486"/>
      <c r="Q31" s="486"/>
      <c r="R31" s="486"/>
      <c r="S31" s="486"/>
      <c r="T31" s="432"/>
      <c r="U31" s="432"/>
      <c r="V31" s="432"/>
      <c r="W31" s="432"/>
      <c r="X31" s="432"/>
      <c r="Y31" s="432"/>
      <c r="Z31" s="432"/>
      <c r="AA31" s="432"/>
      <c r="AB31" s="432"/>
    </row>
    <row r="32" spans="1:29">
      <c r="B32" s="432"/>
      <c r="C32" s="432"/>
      <c r="D32" s="432"/>
      <c r="E32" s="432"/>
      <c r="F32" s="432"/>
      <c r="G32" s="432"/>
      <c r="H32" s="432"/>
      <c r="I32" s="432"/>
      <c r="J32" s="432"/>
      <c r="K32" s="432"/>
      <c r="L32" s="432"/>
      <c r="M32" s="432"/>
      <c r="N32" s="432"/>
      <c r="O32" s="432"/>
      <c r="P32" s="432"/>
      <c r="Q32" s="432"/>
      <c r="R32" s="432"/>
      <c r="S32" s="432"/>
      <c r="T32" s="432"/>
      <c r="U32" s="432"/>
      <c r="V32" s="432"/>
      <c r="W32" s="432"/>
      <c r="X32" s="432"/>
      <c r="Y32" s="432"/>
      <c r="Z32" s="432"/>
      <c r="AA32" s="432"/>
      <c r="AB32" s="432"/>
    </row>
    <row r="33" spans="2:28">
      <c r="T33" s="486"/>
      <c r="U33" s="486"/>
      <c r="V33" s="486"/>
      <c r="W33" s="486"/>
      <c r="X33" s="486"/>
      <c r="Y33" s="486"/>
      <c r="Z33" s="486"/>
      <c r="AA33" s="486"/>
      <c r="AB33" s="486"/>
    </row>
    <row r="34" spans="2:28">
      <c r="T34" s="486"/>
      <c r="U34" s="486"/>
      <c r="V34" s="486"/>
      <c r="W34" s="486"/>
      <c r="X34" s="486"/>
      <c r="Y34" s="486"/>
      <c r="Z34" s="486"/>
      <c r="AA34" s="486"/>
      <c r="AB34" s="486"/>
    </row>
    <row r="35" spans="2:28">
      <c r="T35" s="486"/>
      <c r="U35" s="486"/>
      <c r="V35" s="486"/>
      <c r="W35" s="486"/>
      <c r="X35" s="486"/>
      <c r="Y35" s="486"/>
      <c r="Z35" s="486"/>
      <c r="AA35" s="486"/>
      <c r="AB35" s="486"/>
    </row>
    <row r="36" spans="2:28">
      <c r="T36" s="486"/>
      <c r="U36" s="486"/>
      <c r="V36" s="486"/>
      <c r="W36" s="486"/>
      <c r="X36" s="486"/>
      <c r="Y36" s="486"/>
      <c r="Z36" s="486"/>
      <c r="AA36" s="486"/>
      <c r="AB36" s="486"/>
    </row>
    <row r="37" spans="2:28">
      <c r="B37" s="486"/>
      <c r="C37" s="486"/>
      <c r="D37" s="486"/>
      <c r="E37" s="486"/>
      <c r="F37" s="486"/>
      <c r="G37" s="486"/>
      <c r="H37" s="486"/>
      <c r="I37" s="486"/>
      <c r="J37" s="486"/>
      <c r="K37" s="486"/>
      <c r="L37" s="486"/>
      <c r="M37" s="486"/>
      <c r="N37" s="486"/>
      <c r="O37" s="486"/>
      <c r="P37" s="486"/>
      <c r="Q37" s="486"/>
      <c r="R37" s="486"/>
      <c r="S37" s="486"/>
      <c r="T37" s="486"/>
      <c r="U37" s="486"/>
      <c r="V37" s="486"/>
      <c r="W37" s="486"/>
      <c r="X37" s="486"/>
      <c r="Y37" s="486"/>
      <c r="Z37" s="486"/>
      <c r="AA37" s="486"/>
      <c r="AB37" s="486"/>
    </row>
    <row r="38" spans="2:28">
      <c r="B38" s="432"/>
      <c r="C38" s="432"/>
      <c r="D38" s="432"/>
      <c r="E38" s="432"/>
      <c r="F38" s="432"/>
      <c r="G38" s="488"/>
      <c r="H38" s="432"/>
      <c r="I38" s="432"/>
      <c r="J38" s="432"/>
      <c r="K38" s="432"/>
      <c r="L38" s="432"/>
      <c r="M38" s="432"/>
      <c r="N38" s="432"/>
      <c r="O38" s="432"/>
      <c r="P38" s="432"/>
      <c r="Q38" s="432"/>
      <c r="R38" s="432"/>
      <c r="S38" s="432"/>
      <c r="T38" s="432"/>
      <c r="U38" s="432"/>
      <c r="V38" s="432"/>
      <c r="W38" s="432"/>
      <c r="X38" s="432"/>
      <c r="Y38" s="432"/>
      <c r="Z38" s="432"/>
      <c r="AA38" s="432"/>
      <c r="AB38" s="432"/>
    </row>
    <row r="39" spans="2:28">
      <c r="B39" s="489"/>
      <c r="C39" s="489"/>
      <c r="D39" s="489"/>
      <c r="E39" s="489"/>
      <c r="F39" s="489"/>
      <c r="G39" s="489"/>
      <c r="H39" s="489"/>
      <c r="I39" s="489"/>
      <c r="J39" s="489"/>
      <c r="K39" s="489"/>
      <c r="L39" s="489"/>
      <c r="M39" s="489"/>
      <c r="N39" s="489"/>
      <c r="O39" s="489"/>
      <c r="P39" s="489"/>
      <c r="Q39" s="489"/>
      <c r="R39" s="489"/>
      <c r="S39" s="489"/>
      <c r="T39" s="489"/>
      <c r="U39" s="489"/>
      <c r="V39" s="489"/>
      <c r="W39" s="489"/>
      <c r="X39" s="489"/>
      <c r="Y39" s="489"/>
      <c r="Z39" s="489"/>
      <c r="AA39" s="489"/>
      <c r="AB39" s="489"/>
    </row>
    <row r="40" spans="2:28">
      <c r="B40" s="132"/>
      <c r="C40" s="132"/>
      <c r="D40" s="132"/>
      <c r="E40" s="132"/>
      <c r="F40" s="490"/>
      <c r="G40" s="490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</row>
    <row r="41" spans="2:28">
      <c r="B41" s="491"/>
      <c r="C41" s="491"/>
      <c r="D41" s="491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</row>
  </sheetData>
  <mergeCells count="19">
    <mergeCell ref="C30:D30"/>
    <mergeCell ref="C23:C24"/>
    <mergeCell ref="H5:N8"/>
    <mergeCell ref="O5:AB8"/>
    <mergeCell ref="B11:B12"/>
    <mergeCell ref="D11:D12"/>
    <mergeCell ref="B17:B20"/>
    <mergeCell ref="C17:C20"/>
    <mergeCell ref="D17:D20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</mergeCells>
  <pageMargins left="0.70866141732283472" right="0.70866141732283472" top="0.74803149606299213" bottom="0.74803149606299213" header="0.31496062992125984" footer="0.31496062992125984"/>
  <pageSetup paperSize="9" scale="50" fitToWidth="3" orientation="landscape" verticalDpi="36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view="pageBreakPreview" topLeftCell="A7" zoomScale="60" zoomScaleNormal="45" workbookViewId="0">
      <selection activeCell="F21" sqref="F21"/>
    </sheetView>
  </sheetViews>
  <sheetFormatPr defaultRowHeight="15"/>
  <cols>
    <col min="2" max="2" width="25" customWidth="1"/>
    <col min="3" max="3" width="26.28515625" customWidth="1"/>
    <col min="4" max="4" width="48.28515625" bestFit="1" customWidth="1"/>
    <col min="6" max="6" width="19.42578125" customWidth="1"/>
    <col min="9" max="9" width="6.28515625" customWidth="1"/>
    <col min="10" max="10" width="6.85546875" customWidth="1"/>
    <col min="11" max="12" width="6.140625" customWidth="1"/>
    <col min="13" max="13" width="5.85546875" customWidth="1"/>
    <col min="14" max="14" width="6.28515625" customWidth="1"/>
    <col min="15" max="15" width="6.42578125" customWidth="1"/>
    <col min="16" max="16" width="5.7109375" customWidth="1"/>
    <col min="17" max="17" width="6.140625" customWidth="1"/>
    <col min="18" max="18" width="6.28515625" customWidth="1"/>
    <col min="19" max="20" width="5.85546875" customWidth="1"/>
  </cols>
  <sheetData>
    <row r="1" spans="1:29" ht="20.25">
      <c r="A1" s="1863" t="s">
        <v>264</v>
      </c>
      <c r="B1" s="1863"/>
      <c r="C1" s="1863"/>
      <c r="D1" s="1863"/>
      <c r="E1" s="1863"/>
      <c r="F1" s="1863"/>
      <c r="G1" s="1863"/>
      <c r="H1" s="1863"/>
      <c r="I1" s="1863"/>
      <c r="J1" s="1863"/>
      <c r="K1" s="1863"/>
      <c r="L1" s="1863"/>
      <c r="M1" s="1863"/>
      <c r="N1" s="1863"/>
      <c r="O1" s="1863"/>
      <c r="P1" s="1863"/>
      <c r="Q1" s="1863"/>
      <c r="R1" s="1863"/>
      <c r="S1" s="1863"/>
      <c r="T1" s="1863"/>
      <c r="U1" s="1863"/>
      <c r="V1" s="1863"/>
      <c r="W1" s="1863"/>
      <c r="X1" s="1863"/>
      <c r="Y1" s="1863"/>
      <c r="Z1" s="1863"/>
      <c r="AA1" s="1863"/>
      <c r="AB1" s="1863"/>
      <c r="AC1" s="62"/>
    </row>
    <row r="2" spans="1:29" ht="20.25">
      <c r="A2" s="1863" t="s">
        <v>373</v>
      </c>
      <c r="B2" s="1863"/>
      <c r="C2" s="1863"/>
      <c r="D2" s="1863"/>
      <c r="E2" s="1863"/>
      <c r="F2" s="1863"/>
      <c r="G2" s="1863"/>
      <c r="H2" s="1863"/>
      <c r="I2" s="1863"/>
      <c r="J2" s="1863"/>
      <c r="K2" s="1863"/>
      <c r="L2" s="1863"/>
      <c r="M2" s="1863"/>
      <c r="N2" s="1863"/>
      <c r="O2" s="1863"/>
      <c r="P2" s="1863"/>
      <c r="Q2" s="1863"/>
      <c r="R2" s="1863"/>
      <c r="S2" s="1863"/>
      <c r="T2" s="1863"/>
      <c r="U2" s="1863"/>
      <c r="V2" s="1863"/>
      <c r="W2" s="1863"/>
      <c r="X2" s="1863"/>
      <c r="Y2" s="1863"/>
      <c r="Z2" s="1863"/>
      <c r="AA2" s="1863"/>
      <c r="AB2" s="1863"/>
      <c r="AC2" s="62"/>
    </row>
    <row r="3" spans="1:29" ht="35.450000000000003" customHeight="1" thickBot="1">
      <c r="A3" s="1864" t="s">
        <v>424</v>
      </c>
      <c r="B3" s="1864"/>
      <c r="C3" s="1864"/>
      <c r="D3" s="1864"/>
      <c r="E3" s="1864"/>
      <c r="F3" s="1864"/>
      <c r="G3" s="1864"/>
      <c r="H3" s="1864"/>
      <c r="I3" s="1864"/>
      <c r="J3" s="1864"/>
      <c r="K3" s="1864"/>
      <c r="L3" s="1864"/>
      <c r="M3" s="1864"/>
      <c r="N3" s="1864"/>
      <c r="O3" s="1864"/>
      <c r="P3" s="1864"/>
      <c r="Q3" s="1864"/>
      <c r="R3" s="1864"/>
      <c r="S3" s="1864"/>
      <c r="T3" s="1864"/>
      <c r="U3" s="1864"/>
      <c r="V3" s="1864"/>
      <c r="W3" s="1864"/>
      <c r="X3" s="1864"/>
      <c r="Y3" s="1864"/>
      <c r="Z3" s="1864"/>
      <c r="AA3" s="1864"/>
      <c r="AB3" s="1864"/>
      <c r="AC3" s="62"/>
    </row>
    <row r="4" spans="1:29">
      <c r="A4" s="1865" t="s">
        <v>14</v>
      </c>
      <c r="B4" s="1868" t="s">
        <v>15</v>
      </c>
      <c r="C4" s="1868" t="s">
        <v>16</v>
      </c>
      <c r="D4" s="1868" t="s">
        <v>17</v>
      </c>
      <c r="E4" s="1865" t="s">
        <v>18</v>
      </c>
      <c r="F4" s="1865" t="s">
        <v>19</v>
      </c>
      <c r="G4" s="1865" t="s">
        <v>20</v>
      </c>
      <c r="H4" s="1612" t="s">
        <v>12</v>
      </c>
      <c r="I4" s="1611"/>
      <c r="J4" s="1611"/>
      <c r="K4" s="1611"/>
      <c r="L4" s="1611"/>
      <c r="M4" s="1611"/>
      <c r="N4" s="1871"/>
      <c r="O4" s="1878" t="s">
        <v>13</v>
      </c>
      <c r="P4" s="1611"/>
      <c r="Q4" s="1611"/>
      <c r="R4" s="1611"/>
      <c r="S4" s="1611"/>
      <c r="T4" s="1611"/>
      <c r="U4" s="1611"/>
      <c r="V4" s="1611"/>
      <c r="W4" s="1611"/>
      <c r="X4" s="1611"/>
      <c r="Y4" s="1611"/>
      <c r="Z4" s="1611"/>
      <c r="AA4" s="1611"/>
      <c r="AB4" s="1613"/>
      <c r="AC4" s="62"/>
    </row>
    <row r="5" spans="1:29">
      <c r="A5" s="1866"/>
      <c r="B5" s="1869"/>
      <c r="C5" s="1869"/>
      <c r="D5" s="1869"/>
      <c r="E5" s="1866"/>
      <c r="F5" s="1866"/>
      <c r="G5" s="1866"/>
      <c r="H5" s="1872"/>
      <c r="I5" s="1873"/>
      <c r="J5" s="1873"/>
      <c r="K5" s="1873"/>
      <c r="L5" s="1873"/>
      <c r="M5" s="1873"/>
      <c r="N5" s="1874"/>
      <c r="O5" s="1879"/>
      <c r="P5" s="1873"/>
      <c r="Q5" s="1873"/>
      <c r="R5" s="1873"/>
      <c r="S5" s="1873"/>
      <c r="T5" s="1873"/>
      <c r="U5" s="1873"/>
      <c r="V5" s="1873"/>
      <c r="W5" s="1873"/>
      <c r="X5" s="1873"/>
      <c r="Y5" s="1873"/>
      <c r="Z5" s="1873"/>
      <c r="AA5" s="1873"/>
      <c r="AB5" s="1880"/>
      <c r="AC5" s="62"/>
    </row>
    <row r="6" spans="1:29">
      <c r="A6" s="1866"/>
      <c r="B6" s="1869"/>
      <c r="C6" s="1869"/>
      <c r="D6" s="1869"/>
      <c r="E6" s="1866"/>
      <c r="F6" s="1866"/>
      <c r="G6" s="1866"/>
      <c r="H6" s="1872"/>
      <c r="I6" s="1873"/>
      <c r="J6" s="1873"/>
      <c r="K6" s="1873"/>
      <c r="L6" s="1873"/>
      <c r="M6" s="1873"/>
      <c r="N6" s="1874"/>
      <c r="O6" s="1879"/>
      <c r="P6" s="1873"/>
      <c r="Q6" s="1873"/>
      <c r="R6" s="1873"/>
      <c r="S6" s="1873"/>
      <c r="T6" s="1873"/>
      <c r="U6" s="1873"/>
      <c r="V6" s="1873"/>
      <c r="W6" s="1873"/>
      <c r="X6" s="1873"/>
      <c r="Y6" s="1873"/>
      <c r="Z6" s="1873"/>
      <c r="AA6" s="1873"/>
      <c r="AB6" s="1880"/>
      <c r="AC6" s="62"/>
    </row>
    <row r="7" spans="1:29" ht="15.75" thickBot="1">
      <c r="A7" s="1866"/>
      <c r="B7" s="1869"/>
      <c r="C7" s="1869"/>
      <c r="D7" s="1869"/>
      <c r="E7" s="1866"/>
      <c r="F7" s="1866"/>
      <c r="G7" s="1866"/>
      <c r="H7" s="1875"/>
      <c r="I7" s="1876"/>
      <c r="J7" s="1876"/>
      <c r="K7" s="1876"/>
      <c r="L7" s="1876"/>
      <c r="M7" s="1876"/>
      <c r="N7" s="1877"/>
      <c r="O7" s="1881"/>
      <c r="P7" s="1876"/>
      <c r="Q7" s="1876"/>
      <c r="R7" s="1876"/>
      <c r="S7" s="1876"/>
      <c r="T7" s="1876"/>
      <c r="U7" s="1876"/>
      <c r="V7" s="1876"/>
      <c r="W7" s="1876"/>
      <c r="X7" s="1876"/>
      <c r="Y7" s="1876"/>
      <c r="Z7" s="1876"/>
      <c r="AA7" s="1876"/>
      <c r="AB7" s="1882"/>
      <c r="AC7" s="62"/>
    </row>
    <row r="8" spans="1:29" ht="133.9" customHeight="1" thickBot="1">
      <c r="A8" s="1867"/>
      <c r="B8" s="1870"/>
      <c r="C8" s="1870"/>
      <c r="D8" s="1870"/>
      <c r="E8" s="1867"/>
      <c r="F8" s="1867"/>
      <c r="G8" s="1867"/>
      <c r="H8" s="365" t="s">
        <v>21</v>
      </c>
      <c r="I8" s="365" t="s">
        <v>22</v>
      </c>
      <c r="J8" s="365" t="s">
        <v>23</v>
      </c>
      <c r="K8" s="365" t="s">
        <v>24</v>
      </c>
      <c r="L8" s="365" t="s">
        <v>25</v>
      </c>
      <c r="M8" s="365" t="s">
        <v>6</v>
      </c>
      <c r="N8" s="365" t="s">
        <v>26</v>
      </c>
      <c r="O8" s="365" t="s">
        <v>21</v>
      </c>
      <c r="P8" s="365" t="s">
        <v>22</v>
      </c>
      <c r="Q8" s="365" t="s">
        <v>27</v>
      </c>
      <c r="R8" s="365" t="s">
        <v>28</v>
      </c>
      <c r="S8" s="365" t="s">
        <v>25</v>
      </c>
      <c r="T8" s="365" t="s">
        <v>6</v>
      </c>
      <c r="U8" s="365" t="s">
        <v>29</v>
      </c>
      <c r="V8" s="365" t="s">
        <v>7</v>
      </c>
      <c r="W8" s="365" t="s">
        <v>8</v>
      </c>
      <c r="X8" s="365" t="s">
        <v>9</v>
      </c>
      <c r="Y8" s="365" t="s">
        <v>10</v>
      </c>
      <c r="Z8" s="365" t="s">
        <v>11</v>
      </c>
      <c r="AA8" s="365" t="s">
        <v>26</v>
      </c>
      <c r="AB8" s="366" t="s">
        <v>0</v>
      </c>
      <c r="AC8" s="416"/>
    </row>
    <row r="9" spans="1:29" ht="19.5" thickBot="1">
      <c r="A9" s="327">
        <v>1</v>
      </c>
      <c r="B9" s="327">
        <v>2</v>
      </c>
      <c r="C9" s="327">
        <v>3</v>
      </c>
      <c r="D9" s="327">
        <v>4</v>
      </c>
      <c r="E9" s="327">
        <v>5</v>
      </c>
      <c r="F9" s="327">
        <v>6</v>
      </c>
      <c r="G9" s="327">
        <v>7</v>
      </c>
      <c r="H9" s="327">
        <v>8</v>
      </c>
      <c r="I9" s="327">
        <v>9</v>
      </c>
      <c r="J9" s="327">
        <v>10</v>
      </c>
      <c r="K9" s="327">
        <v>11</v>
      </c>
      <c r="L9" s="327">
        <v>12</v>
      </c>
      <c r="M9" s="327">
        <v>13</v>
      </c>
      <c r="N9" s="327">
        <v>14</v>
      </c>
      <c r="O9" s="327">
        <v>15</v>
      </c>
      <c r="P9" s="327">
        <v>16</v>
      </c>
      <c r="Q9" s="327">
        <v>17</v>
      </c>
      <c r="R9" s="327">
        <v>18</v>
      </c>
      <c r="S9" s="327">
        <v>19</v>
      </c>
      <c r="T9" s="327">
        <v>20</v>
      </c>
      <c r="U9" s="327">
        <v>21</v>
      </c>
      <c r="V9" s="327">
        <v>22</v>
      </c>
      <c r="W9" s="327">
        <v>23</v>
      </c>
      <c r="X9" s="327">
        <v>24</v>
      </c>
      <c r="Y9" s="327">
        <v>25</v>
      </c>
      <c r="Z9" s="327">
        <v>26</v>
      </c>
      <c r="AA9" s="327">
        <v>27</v>
      </c>
      <c r="AB9" s="328">
        <v>28</v>
      </c>
      <c r="AC9" s="417"/>
    </row>
    <row r="10" spans="1:29" ht="34.5" customHeight="1" thickBot="1">
      <c r="A10" s="1662">
        <v>1</v>
      </c>
      <c r="B10" s="1662" t="s">
        <v>50</v>
      </c>
      <c r="C10" s="601" t="s">
        <v>36</v>
      </c>
      <c r="D10" s="1889"/>
      <c r="E10" s="78" t="s">
        <v>37</v>
      </c>
      <c r="F10" s="78">
        <v>571</v>
      </c>
      <c r="G10" s="78">
        <v>1</v>
      </c>
      <c r="H10" s="78"/>
      <c r="I10" s="78"/>
      <c r="J10" s="384"/>
      <c r="K10" s="78"/>
      <c r="L10" s="78"/>
      <c r="M10" s="418"/>
      <c r="N10" s="84"/>
      <c r="O10" s="257"/>
      <c r="P10" s="257"/>
      <c r="Q10" s="257"/>
      <c r="R10" s="257"/>
      <c r="S10" s="78"/>
      <c r="T10" s="384"/>
      <c r="U10" s="384"/>
      <c r="V10" s="257"/>
      <c r="W10" s="384"/>
      <c r="X10" s="257"/>
      <c r="Y10" s="384">
        <v>40</v>
      </c>
      <c r="Z10" s="384"/>
      <c r="AA10" s="237">
        <f>SUM(O10:Z10)</f>
        <v>40</v>
      </c>
      <c r="AB10" s="302">
        <f>N10+AA10</f>
        <v>40</v>
      </c>
      <c r="AC10" s="417"/>
    </row>
    <row r="11" spans="1:29" ht="25.9" customHeight="1" thickBot="1">
      <c r="A11" s="1663"/>
      <c r="B11" s="1663"/>
      <c r="C11" s="1777" t="s">
        <v>119</v>
      </c>
      <c r="D11" s="1890"/>
      <c r="E11" s="78" t="s">
        <v>37</v>
      </c>
      <c r="F11" s="517">
        <v>517</v>
      </c>
      <c r="G11" s="517">
        <v>1</v>
      </c>
      <c r="H11" s="379"/>
      <c r="I11" s="379"/>
      <c r="J11" s="379"/>
      <c r="K11" s="379"/>
      <c r="L11" s="379"/>
      <c r="M11" s="379"/>
      <c r="N11" s="203"/>
      <c r="O11" s="379"/>
      <c r="P11" s="379"/>
      <c r="Q11" s="379"/>
      <c r="R11" s="379"/>
      <c r="S11" s="379"/>
      <c r="T11" s="379"/>
      <c r="U11" s="379"/>
      <c r="V11" s="379"/>
      <c r="W11" s="379"/>
      <c r="X11" s="379"/>
      <c r="Y11" s="379">
        <v>40</v>
      </c>
      <c r="Z11" s="379"/>
      <c r="AA11" s="260">
        <f>SUM(O11:Z11)</f>
        <v>40</v>
      </c>
      <c r="AB11" s="302">
        <f t="shared" ref="AB11:AB22" si="0">N11+AA11</f>
        <v>40</v>
      </c>
      <c r="AC11" s="417"/>
    </row>
    <row r="12" spans="1:29" ht="22.15" customHeight="1" thickBot="1">
      <c r="A12" s="1710"/>
      <c r="B12" s="1710"/>
      <c r="C12" s="1778"/>
      <c r="D12" s="1891"/>
      <c r="E12" s="78" t="s">
        <v>37</v>
      </c>
      <c r="F12" s="127">
        <v>527</v>
      </c>
      <c r="G12" s="127">
        <v>2</v>
      </c>
      <c r="H12" s="163"/>
      <c r="I12" s="163"/>
      <c r="J12" s="163"/>
      <c r="K12" s="163"/>
      <c r="L12" s="163"/>
      <c r="M12" s="163"/>
      <c r="N12" s="163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>
        <v>80</v>
      </c>
      <c r="Z12" s="127"/>
      <c r="AA12" s="260">
        <f>SUM(O12:Z12)</f>
        <v>80</v>
      </c>
      <c r="AB12" s="302">
        <f t="shared" si="0"/>
        <v>80</v>
      </c>
      <c r="AC12" s="342"/>
    </row>
    <row r="13" spans="1:29" s="62" customFormat="1" ht="39.6" customHeight="1" thickBot="1">
      <c r="A13" s="705">
        <v>2</v>
      </c>
      <c r="B13" s="713" t="s">
        <v>182</v>
      </c>
      <c r="C13" s="712"/>
      <c r="D13" s="78" t="s">
        <v>140</v>
      </c>
      <c r="E13" s="347" t="s">
        <v>39</v>
      </c>
      <c r="F13" s="347">
        <v>571</v>
      </c>
      <c r="G13" s="347">
        <v>20</v>
      </c>
      <c r="H13" s="347"/>
      <c r="I13" s="347"/>
      <c r="J13" s="710"/>
      <c r="K13" s="705"/>
      <c r="L13" s="705"/>
      <c r="M13" s="604"/>
      <c r="N13" s="604">
        <f>SUM(H13:M13)</f>
        <v>0</v>
      </c>
      <c r="O13" s="347">
        <v>30</v>
      </c>
      <c r="P13" s="347">
        <v>30</v>
      </c>
      <c r="Q13" s="809"/>
      <c r="R13" s="805"/>
      <c r="S13" s="705"/>
      <c r="T13" s="705"/>
      <c r="U13" s="705"/>
      <c r="V13" s="705"/>
      <c r="W13" s="705"/>
      <c r="X13" s="710"/>
      <c r="Y13" s="705"/>
      <c r="Z13" s="705"/>
      <c r="AA13" s="576">
        <f t="shared" ref="AA13:AA21" si="1">SUM(O13:Z13)</f>
        <v>60</v>
      </c>
      <c r="AB13" s="302">
        <f t="shared" si="0"/>
        <v>60</v>
      </c>
      <c r="AC13" s="417"/>
    </row>
    <row r="14" spans="1:29" s="62" customFormat="1" ht="43.9" customHeight="1" thickBot="1">
      <c r="A14" s="652">
        <v>3</v>
      </c>
      <c r="B14" s="652" t="s">
        <v>50</v>
      </c>
      <c r="C14" s="653"/>
      <c r="D14" s="652" t="s">
        <v>198</v>
      </c>
      <c r="E14" s="347" t="s">
        <v>37</v>
      </c>
      <c r="F14" s="347">
        <v>547</v>
      </c>
      <c r="G14" s="347">
        <v>3</v>
      </c>
      <c r="H14" s="347">
        <v>30</v>
      </c>
      <c r="I14" s="347">
        <v>30</v>
      </c>
      <c r="J14" s="394"/>
      <c r="K14" s="347">
        <v>1</v>
      </c>
      <c r="L14" s="127">
        <v>1</v>
      </c>
      <c r="M14" s="347"/>
      <c r="N14" s="604">
        <f>SUM(H14:M14)</f>
        <v>62</v>
      </c>
      <c r="O14" s="347"/>
      <c r="P14" s="347"/>
      <c r="Q14" s="347"/>
      <c r="R14" s="347"/>
      <c r="S14" s="347"/>
      <c r="T14" s="347"/>
      <c r="U14" s="347"/>
      <c r="V14" s="347"/>
      <c r="W14" s="347"/>
      <c r="X14" s="347"/>
      <c r="Y14" s="347"/>
      <c r="Z14" s="347"/>
      <c r="AA14" s="576">
        <f t="shared" si="1"/>
        <v>0</v>
      </c>
      <c r="AB14" s="302">
        <f t="shared" si="0"/>
        <v>62</v>
      </c>
      <c r="AC14" s="417"/>
    </row>
    <row r="15" spans="1:29" s="62" customFormat="1" ht="30" customHeight="1" thickBot="1">
      <c r="A15" s="1663">
        <v>4</v>
      </c>
      <c r="B15" s="1662" t="s">
        <v>50</v>
      </c>
      <c r="C15" s="1662" t="s">
        <v>36</v>
      </c>
      <c r="D15" s="1662" t="s">
        <v>323</v>
      </c>
      <c r="E15" s="347" t="s">
        <v>39</v>
      </c>
      <c r="F15" s="347">
        <v>549</v>
      </c>
      <c r="G15" s="347">
        <v>5</v>
      </c>
      <c r="H15" s="1887"/>
      <c r="I15" s="1885"/>
      <c r="J15" s="1885"/>
      <c r="K15" s="1885"/>
      <c r="L15" s="1885"/>
      <c r="M15" s="1885"/>
      <c r="N15" s="1883"/>
      <c r="O15" s="655">
        <v>30</v>
      </c>
      <c r="P15" s="655">
        <v>15</v>
      </c>
      <c r="Q15" s="417"/>
      <c r="R15" s="655">
        <v>1</v>
      </c>
      <c r="S15" s="655">
        <v>3</v>
      </c>
      <c r="T15" s="347"/>
      <c r="U15" s="347"/>
      <c r="V15" s="347"/>
      <c r="W15" s="1883"/>
      <c r="X15" s="1883"/>
      <c r="Y15" s="652"/>
      <c r="Z15" s="652"/>
      <c r="AA15" s="576">
        <f>SUM(O15:Z15)</f>
        <v>49</v>
      </c>
      <c r="AB15" s="302">
        <f t="shared" si="0"/>
        <v>49</v>
      </c>
      <c r="AC15" s="417"/>
    </row>
    <row r="16" spans="1:29" s="62" customFormat="1" ht="25.9" customHeight="1" thickBot="1">
      <c r="A16" s="1710"/>
      <c r="B16" s="1710"/>
      <c r="C16" s="1710"/>
      <c r="D16" s="1710"/>
      <c r="E16" s="347" t="s">
        <v>39</v>
      </c>
      <c r="F16" s="347">
        <v>573</v>
      </c>
      <c r="G16" s="347">
        <v>3</v>
      </c>
      <c r="H16" s="1888"/>
      <c r="I16" s="1886"/>
      <c r="J16" s="1886"/>
      <c r="K16" s="1886"/>
      <c r="L16" s="1886"/>
      <c r="M16" s="1886"/>
      <c r="N16" s="1884"/>
      <c r="O16" s="596"/>
      <c r="P16" s="596"/>
      <c r="Q16" s="417"/>
      <c r="R16" s="596"/>
      <c r="S16" s="596"/>
      <c r="T16" s="347"/>
      <c r="U16" s="347"/>
      <c r="V16" s="347"/>
      <c r="W16" s="1884"/>
      <c r="X16" s="1884"/>
      <c r="Y16" s="651"/>
      <c r="Z16" s="651"/>
      <c r="AA16" s="576">
        <f>SUM(O16:Z16)</f>
        <v>0</v>
      </c>
      <c r="AB16" s="302">
        <f t="shared" si="0"/>
        <v>0</v>
      </c>
      <c r="AC16" s="417"/>
    </row>
    <row r="17" spans="1:30" s="62" customFormat="1" ht="56.45" customHeight="1" thickBot="1">
      <c r="A17" s="1147">
        <v>6</v>
      </c>
      <c r="B17" s="1154" t="s">
        <v>182</v>
      </c>
      <c r="C17" s="1145"/>
      <c r="D17" s="1146" t="s">
        <v>383</v>
      </c>
      <c r="E17" s="1155" t="s">
        <v>47</v>
      </c>
      <c r="F17" s="1155">
        <v>587</v>
      </c>
      <c r="G17" s="1155">
        <v>21</v>
      </c>
      <c r="H17" s="1150"/>
      <c r="I17" s="1149"/>
      <c r="J17" s="1149"/>
      <c r="K17" s="1149"/>
      <c r="L17" s="1149"/>
      <c r="M17" s="1149"/>
      <c r="N17" s="1148"/>
      <c r="O17" s="1149">
        <v>30</v>
      </c>
      <c r="P17" s="1149">
        <v>30</v>
      </c>
      <c r="Q17" s="417"/>
      <c r="R17" s="1149"/>
      <c r="S17" s="1149"/>
      <c r="T17" s="1155"/>
      <c r="U17" s="1155"/>
      <c r="V17" s="1155"/>
      <c r="W17" s="1148"/>
      <c r="X17" s="1148"/>
      <c r="Y17" s="1151"/>
      <c r="Z17" s="1151"/>
      <c r="AA17" s="576">
        <f>SUM(O17:Z17)</f>
        <v>60</v>
      </c>
      <c r="AB17" s="302">
        <f t="shared" si="0"/>
        <v>60</v>
      </c>
      <c r="AC17" s="417"/>
    </row>
    <row r="18" spans="1:30" s="62" customFormat="1" ht="49.9" customHeight="1" thickBot="1">
      <c r="A18" s="1155">
        <v>7</v>
      </c>
      <c r="B18" s="1154" t="s">
        <v>182</v>
      </c>
      <c r="C18" s="1147"/>
      <c r="D18" s="121" t="s">
        <v>382</v>
      </c>
      <c r="E18" s="1155" t="s">
        <v>47</v>
      </c>
      <c r="F18" s="1155">
        <v>587</v>
      </c>
      <c r="G18" s="1155">
        <v>21</v>
      </c>
      <c r="H18" s="1155"/>
      <c r="I18" s="1155"/>
      <c r="J18" s="1151"/>
      <c r="K18" s="1147"/>
      <c r="L18" s="1147"/>
      <c r="M18" s="1152"/>
      <c r="N18" s="1153">
        <f>SUM(H18:M18)</f>
        <v>0</v>
      </c>
      <c r="O18" s="1147">
        <v>30</v>
      </c>
      <c r="P18" s="1147">
        <v>30</v>
      </c>
      <c r="Q18" s="1151"/>
      <c r="R18" s="1147"/>
      <c r="S18" s="1151"/>
      <c r="T18" s="1147"/>
      <c r="U18" s="1147"/>
      <c r="V18" s="1147"/>
      <c r="W18" s="1147"/>
      <c r="X18" s="1147"/>
      <c r="Y18" s="1147"/>
      <c r="Z18" s="1147"/>
      <c r="AA18" s="576">
        <f t="shared" si="1"/>
        <v>60</v>
      </c>
      <c r="AB18" s="302">
        <f t="shared" si="0"/>
        <v>60</v>
      </c>
      <c r="AC18" s="417"/>
    </row>
    <row r="19" spans="1:30" ht="42.6" customHeight="1" thickBot="1">
      <c r="A19" s="1086">
        <v>8</v>
      </c>
      <c r="B19" s="612" t="s">
        <v>127</v>
      </c>
      <c r="C19" s="617"/>
      <c r="D19" s="615" t="s">
        <v>200</v>
      </c>
      <c r="E19" s="347" t="s">
        <v>39</v>
      </c>
      <c r="F19" s="347">
        <v>411</v>
      </c>
      <c r="G19" s="347">
        <v>25</v>
      </c>
      <c r="H19" s="347">
        <v>30</v>
      </c>
      <c r="I19" s="347">
        <v>30</v>
      </c>
      <c r="J19" s="347"/>
      <c r="K19" s="347"/>
      <c r="L19" s="228"/>
      <c r="M19" s="228"/>
      <c r="N19" s="616">
        <f>SUM(H19:M19)</f>
        <v>60</v>
      </c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127"/>
      <c r="Z19" s="228"/>
      <c r="AA19" s="576">
        <f t="shared" si="1"/>
        <v>0</v>
      </c>
      <c r="AB19" s="302">
        <f t="shared" si="0"/>
        <v>60</v>
      </c>
      <c r="AC19" s="417"/>
      <c r="AD19" s="62"/>
    </row>
    <row r="20" spans="1:30" s="344" customFormat="1" ht="42.6" customHeight="1" thickBot="1">
      <c r="A20" s="1079">
        <v>9</v>
      </c>
      <c r="B20" s="612" t="s">
        <v>127</v>
      </c>
      <c r="C20" s="617"/>
      <c r="D20" s="615" t="s">
        <v>200</v>
      </c>
      <c r="E20" s="347" t="s">
        <v>39</v>
      </c>
      <c r="F20" s="347">
        <v>413</v>
      </c>
      <c r="G20" s="347">
        <v>25</v>
      </c>
      <c r="H20" s="195"/>
      <c r="I20" s="347">
        <v>30</v>
      </c>
      <c r="J20" s="347"/>
      <c r="K20" s="347"/>
      <c r="L20" s="228"/>
      <c r="M20" s="228"/>
      <c r="N20" s="616">
        <f>SUM(H20:M20)</f>
        <v>30</v>
      </c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127"/>
      <c r="Z20" s="228"/>
      <c r="AA20" s="576">
        <f t="shared" si="1"/>
        <v>0</v>
      </c>
      <c r="AB20" s="302">
        <f t="shared" si="0"/>
        <v>30</v>
      </c>
      <c r="AC20" s="417"/>
      <c r="AD20" s="62"/>
    </row>
    <row r="21" spans="1:30" s="62" customFormat="1" ht="45.6" customHeight="1" thickBot="1">
      <c r="A21" s="705">
        <v>10</v>
      </c>
      <c r="B21" s="844" t="s">
        <v>182</v>
      </c>
      <c r="C21" s="228"/>
      <c r="D21" s="708" t="s">
        <v>9</v>
      </c>
      <c r="E21" s="808" t="s">
        <v>44</v>
      </c>
      <c r="F21" s="808">
        <v>595</v>
      </c>
      <c r="G21" s="808">
        <v>1</v>
      </c>
      <c r="H21" s="808"/>
      <c r="I21" s="708"/>
      <c r="J21" s="228"/>
      <c r="K21" s="699"/>
      <c r="L21" s="228"/>
      <c r="M21" s="228"/>
      <c r="N21" s="204"/>
      <c r="O21" s="228"/>
      <c r="P21" s="228"/>
      <c r="Q21" s="228"/>
      <c r="R21" s="228"/>
      <c r="S21" s="228"/>
      <c r="T21" s="228"/>
      <c r="U21" s="228"/>
      <c r="V21" s="228"/>
      <c r="W21" s="228"/>
      <c r="X21" s="808">
        <v>30</v>
      </c>
      <c r="Y21" s="263"/>
      <c r="Z21" s="228"/>
      <c r="AA21" s="576">
        <f t="shared" si="1"/>
        <v>30</v>
      </c>
      <c r="AB21" s="302">
        <f t="shared" si="0"/>
        <v>30</v>
      </c>
      <c r="AC21" s="417"/>
    </row>
    <row r="22" spans="1:30" ht="24" customHeight="1" thickBot="1">
      <c r="A22" s="371"/>
      <c r="B22" s="229" t="s">
        <v>0</v>
      </c>
      <c r="C22" s="100"/>
      <c r="D22" s="100"/>
      <c r="E22" s="100"/>
      <c r="F22" s="100"/>
      <c r="G22" s="100"/>
      <c r="H22" s="100">
        <f>SUM(H13:H21)</f>
        <v>60</v>
      </c>
      <c r="I22" s="100">
        <f>SUM(I13:I21)</f>
        <v>90</v>
      </c>
      <c r="J22" s="100">
        <f>SUM(J13:J21)</f>
        <v>0</v>
      </c>
      <c r="K22" s="100">
        <f>SUM(K13:K21)</f>
        <v>1</v>
      </c>
      <c r="L22" s="100">
        <f>SUM(L13:L21)</f>
        <v>1</v>
      </c>
      <c r="M22" s="100"/>
      <c r="N22" s="100">
        <f>SUM(H22:M22)</f>
        <v>152</v>
      </c>
      <c r="O22" s="100">
        <f>SUM(O10:O21)</f>
        <v>120</v>
      </c>
      <c r="P22" s="100">
        <f>SUM(P10:P21)</f>
        <v>105</v>
      </c>
      <c r="Q22" s="100"/>
      <c r="R22" s="100">
        <f>SUM(R10:R21)</f>
        <v>1</v>
      </c>
      <c r="S22" s="100">
        <f>SUM(S10:S21)</f>
        <v>3</v>
      </c>
      <c r="T22" s="100"/>
      <c r="U22" s="100"/>
      <c r="V22" s="100"/>
      <c r="W22" s="100">
        <f>SUM(W10:W21)</f>
        <v>0</v>
      </c>
      <c r="X22" s="100">
        <f>SUM(X10:X21)</f>
        <v>30</v>
      </c>
      <c r="Y22" s="100">
        <f>SUM(Y10:Y21)</f>
        <v>160</v>
      </c>
      <c r="Z22" s="100"/>
      <c r="AA22" s="101">
        <f>SUM(O22:Z22)</f>
        <v>419</v>
      </c>
      <c r="AB22" s="268">
        <f t="shared" si="0"/>
        <v>571</v>
      </c>
      <c r="AC22" s="62"/>
    </row>
    <row r="23" spans="1:30" ht="18.75">
      <c r="A23" s="286"/>
      <c r="B23" s="305"/>
      <c r="C23" s="305"/>
      <c r="D23" s="305"/>
      <c r="E23" s="305"/>
      <c r="F23" s="306"/>
      <c r="G23" s="306"/>
      <c r="H23" s="305"/>
      <c r="I23" s="305"/>
      <c r="J23" s="305"/>
      <c r="K23" s="305"/>
      <c r="L23" s="305"/>
      <c r="M23" s="305"/>
      <c r="N23" s="307"/>
      <c r="O23" s="305"/>
      <c r="P23" s="305"/>
      <c r="Q23" s="305"/>
      <c r="R23" s="305"/>
      <c r="S23" s="305"/>
      <c r="T23" s="305"/>
      <c r="U23" s="305"/>
      <c r="V23" s="305"/>
      <c r="W23" s="305"/>
      <c r="X23" s="305"/>
      <c r="Y23" s="305"/>
      <c r="Z23" s="305"/>
      <c r="AA23" s="307"/>
      <c r="AB23" s="307"/>
    </row>
    <row r="24" spans="1:30" ht="18.75">
      <c r="A24" s="286"/>
      <c r="B24" s="279" t="s">
        <v>99</v>
      </c>
      <c r="C24" s="1673" t="s">
        <v>51</v>
      </c>
      <c r="D24" s="1673"/>
      <c r="E24" s="87"/>
      <c r="F24" s="87"/>
      <c r="G24" s="87"/>
      <c r="H24" s="279"/>
      <c r="I24" s="88"/>
      <c r="J24" s="88"/>
      <c r="K24" s="88"/>
      <c r="L24" s="88"/>
      <c r="M24" s="144"/>
      <c r="N24" s="144"/>
      <c r="O24" s="305"/>
      <c r="P24" s="305"/>
      <c r="Q24" s="305"/>
      <c r="R24" s="305"/>
      <c r="S24" s="305"/>
      <c r="T24" s="305"/>
      <c r="U24" s="305"/>
      <c r="V24" s="305"/>
      <c r="W24" s="305"/>
      <c r="X24" s="305"/>
      <c r="Y24" s="305"/>
      <c r="Z24" s="305"/>
      <c r="AA24" s="735"/>
      <c r="AB24" s="287"/>
    </row>
    <row r="25" spans="1:30" ht="18.75">
      <c r="A25" s="286"/>
      <c r="B25" s="279"/>
      <c r="C25" s="89"/>
      <c r="D25" s="89"/>
      <c r="E25" s="90"/>
      <c r="F25" s="89"/>
      <c r="G25" s="89"/>
      <c r="H25" s="279"/>
      <c r="I25" s="89"/>
      <c r="J25" s="89"/>
      <c r="K25" s="89"/>
      <c r="L25" s="89"/>
      <c r="M25" s="286"/>
      <c r="N25" s="286"/>
      <c r="O25" s="286"/>
      <c r="P25" s="286"/>
      <c r="Q25" s="286"/>
      <c r="R25" s="286"/>
      <c r="S25" s="286"/>
      <c r="T25" s="286"/>
      <c r="U25" s="286"/>
      <c r="V25" s="286"/>
      <c r="W25" s="286"/>
      <c r="X25" s="286"/>
      <c r="Y25" s="735"/>
      <c r="Z25" s="736"/>
      <c r="AA25" s="735"/>
      <c r="AB25" s="286"/>
    </row>
    <row r="26" spans="1:30" ht="18.75">
      <c r="A26" s="286"/>
      <c r="B26" s="279" t="s">
        <v>100</v>
      </c>
      <c r="C26" s="1673" t="s">
        <v>423</v>
      </c>
      <c r="D26" s="1673"/>
      <c r="E26" s="278"/>
      <c r="F26" s="278"/>
      <c r="G26" s="89"/>
      <c r="H26" s="89"/>
      <c r="I26" s="89"/>
      <c r="J26" s="89"/>
      <c r="K26" s="92"/>
      <c r="L26" s="89"/>
      <c r="M26" s="286"/>
      <c r="N26" s="286"/>
      <c r="O26" s="144"/>
      <c r="P26" s="144"/>
      <c r="Q26" s="144"/>
      <c r="R26" s="286"/>
      <c r="S26" s="286"/>
      <c r="T26" s="286"/>
      <c r="U26" s="286"/>
      <c r="V26" s="286"/>
      <c r="W26" s="286"/>
      <c r="X26" s="286"/>
      <c r="Y26" s="735"/>
      <c r="Z26" s="736"/>
      <c r="AA26" s="735"/>
      <c r="AB26" s="286"/>
    </row>
    <row r="27" spans="1:30" ht="18.75">
      <c r="A27" s="286"/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  <c r="V27" s="286"/>
      <c r="W27" s="286"/>
      <c r="X27" s="286"/>
      <c r="Y27" s="735"/>
      <c r="Z27" s="736"/>
      <c r="AA27" s="735"/>
      <c r="AB27" s="286"/>
    </row>
    <row r="28" spans="1:30" ht="18.75">
      <c r="A28" s="286"/>
      <c r="B28" s="286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735"/>
      <c r="Z28" s="736"/>
      <c r="AA28" s="735"/>
      <c r="AB28" s="286"/>
    </row>
    <row r="29" spans="1:30" ht="18.75">
      <c r="A29" s="286"/>
      <c r="B29" s="286"/>
      <c r="C29" s="286"/>
      <c r="D29" s="286"/>
      <c r="E29" s="286"/>
      <c r="F29" s="318"/>
      <c r="G29" s="318"/>
      <c r="H29" s="318"/>
      <c r="I29" s="318"/>
      <c r="J29" s="286"/>
      <c r="K29" s="286"/>
      <c r="L29" s="286"/>
      <c r="M29" s="286"/>
      <c r="N29" s="286"/>
      <c r="O29" s="286"/>
      <c r="P29" s="286"/>
      <c r="Q29" s="286"/>
      <c r="R29" s="286"/>
      <c r="S29" s="286"/>
      <c r="T29" s="286"/>
      <c r="U29" s="286"/>
      <c r="V29" s="286"/>
      <c r="W29" s="286"/>
      <c r="X29" s="286"/>
      <c r="Y29" s="735"/>
      <c r="Z29" s="736"/>
      <c r="AA29" s="735"/>
      <c r="AB29" s="286"/>
    </row>
    <row r="30" spans="1:30" ht="18.75">
      <c r="A30" s="286"/>
      <c r="B30" s="286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6"/>
      <c r="N30" s="286"/>
      <c r="O30" s="286"/>
      <c r="P30" s="286"/>
      <c r="Q30" s="286"/>
      <c r="R30" s="286"/>
      <c r="S30" s="286"/>
      <c r="T30" s="286"/>
      <c r="U30" s="286"/>
      <c r="V30" s="286"/>
      <c r="W30" s="286"/>
      <c r="X30" s="286"/>
      <c r="Y30" s="735"/>
      <c r="Z30" s="736"/>
      <c r="AA30" s="735"/>
      <c r="AB30" s="286"/>
    </row>
    <row r="31" spans="1:30" ht="18.75">
      <c r="A31" s="286"/>
      <c r="B31" s="286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6"/>
      <c r="N31" s="286"/>
      <c r="O31" s="286"/>
      <c r="P31" s="286"/>
      <c r="Q31" s="286"/>
      <c r="R31" s="286"/>
      <c r="S31" s="286"/>
      <c r="T31" s="286"/>
      <c r="U31" s="286"/>
      <c r="V31" s="286"/>
      <c r="W31" s="286"/>
      <c r="X31" s="286"/>
      <c r="Y31" s="735"/>
      <c r="Z31" s="736"/>
      <c r="AA31" s="735"/>
      <c r="AB31" s="286"/>
    </row>
    <row r="32" spans="1:30" ht="18.75">
      <c r="A32" s="286"/>
      <c r="B32" s="286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6"/>
      <c r="N32" s="286"/>
      <c r="O32" s="286"/>
      <c r="P32" s="286"/>
      <c r="Q32" s="286"/>
      <c r="R32" s="286"/>
      <c r="S32" s="286"/>
      <c r="T32" s="286"/>
      <c r="U32" s="286"/>
      <c r="V32" s="286"/>
      <c r="W32" s="286"/>
      <c r="X32" s="286"/>
      <c r="Y32" s="735"/>
      <c r="Z32" s="736"/>
      <c r="AA32" s="735"/>
      <c r="AB32" s="286"/>
    </row>
    <row r="33" spans="1:28" ht="18.75">
      <c r="A33" s="286"/>
      <c r="B33" s="286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  <c r="O33" s="286"/>
      <c r="P33" s="286"/>
      <c r="Q33" s="286"/>
      <c r="R33" s="286"/>
      <c r="S33" s="286"/>
      <c r="T33" s="286"/>
      <c r="U33" s="286"/>
      <c r="V33" s="286"/>
      <c r="W33" s="286"/>
      <c r="X33" s="286"/>
      <c r="Y33" s="735"/>
      <c r="Z33" s="735"/>
      <c r="AA33" s="735"/>
      <c r="AB33" s="286"/>
    </row>
    <row r="34" spans="1:28">
      <c r="Y34" s="57"/>
      <c r="Z34" s="57"/>
      <c r="AA34" s="57"/>
    </row>
    <row r="35" spans="1:28">
      <c r="Y35" s="57"/>
      <c r="Z35" s="57"/>
      <c r="AA35" s="57"/>
    </row>
    <row r="36" spans="1:28">
      <c r="Y36" s="57"/>
      <c r="Z36" s="57"/>
      <c r="AA36" s="57"/>
    </row>
  </sheetData>
  <mergeCells count="31">
    <mergeCell ref="B10:B12"/>
    <mergeCell ref="A10:A12"/>
    <mergeCell ref="K15:K16"/>
    <mergeCell ref="A15:A16"/>
    <mergeCell ref="B15:B16"/>
    <mergeCell ref="C11:C12"/>
    <mergeCell ref="D10:D12"/>
    <mergeCell ref="C15:C16"/>
    <mergeCell ref="D15:D16"/>
    <mergeCell ref="C26:D26"/>
    <mergeCell ref="C24:D24"/>
    <mergeCell ref="X15:X16"/>
    <mergeCell ref="M15:M16"/>
    <mergeCell ref="N15:N16"/>
    <mergeCell ref="W15:W16"/>
    <mergeCell ref="H15:H16"/>
    <mergeCell ref="L15:L16"/>
    <mergeCell ref="I15:I16"/>
    <mergeCell ref="J15:J16"/>
    <mergeCell ref="A1:AB1"/>
    <mergeCell ref="A2:AB2"/>
    <mergeCell ref="A3:AB3"/>
    <mergeCell ref="A4:A8"/>
    <mergeCell ref="B4:B8"/>
    <mergeCell ref="C4:C8"/>
    <mergeCell ref="D4:D8"/>
    <mergeCell ref="F4:F8"/>
    <mergeCell ref="G4:G8"/>
    <mergeCell ref="H4:N7"/>
    <mergeCell ref="E4:E8"/>
    <mergeCell ref="O4:AB7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7"/>
  <sheetViews>
    <sheetView view="pageBreakPreview" topLeftCell="A13" zoomScale="60" zoomScaleNormal="55" workbookViewId="0">
      <selection activeCell="O34" sqref="O34"/>
    </sheetView>
  </sheetViews>
  <sheetFormatPr defaultColWidth="8.85546875" defaultRowHeight="15"/>
  <cols>
    <col min="1" max="1" width="7.140625" style="62" customWidth="1"/>
    <col min="2" max="3" width="16.140625" style="62" customWidth="1"/>
    <col min="4" max="4" width="27.28515625" style="62" customWidth="1"/>
    <col min="5" max="5" width="8.85546875" style="62"/>
    <col min="6" max="6" width="19" style="62" customWidth="1"/>
    <col min="7" max="7" width="8.85546875" style="62"/>
    <col min="8" max="8" width="6.42578125" style="62" customWidth="1"/>
    <col min="9" max="9" width="6.85546875" style="62" customWidth="1"/>
    <col min="10" max="10" width="6.42578125" style="62" customWidth="1"/>
    <col min="11" max="11" width="6.85546875" style="62" customWidth="1"/>
    <col min="12" max="12" width="7.42578125" style="62" customWidth="1"/>
    <col min="13" max="13" width="6.7109375" style="62" customWidth="1"/>
    <col min="14" max="14" width="6.140625" style="62" customWidth="1"/>
    <col min="15" max="15" width="6.7109375" style="62" customWidth="1"/>
    <col min="16" max="16" width="5.85546875" style="62" customWidth="1"/>
    <col min="17" max="17" width="6.140625" style="62" customWidth="1"/>
    <col min="18" max="18" width="6.42578125" style="62" customWidth="1"/>
    <col min="19" max="19" width="6.85546875" style="62" customWidth="1"/>
    <col min="20" max="20" width="6.7109375" style="62" customWidth="1"/>
    <col min="21" max="23" width="8.85546875" style="62"/>
    <col min="24" max="24" width="6.42578125" style="62" customWidth="1"/>
    <col min="25" max="25" width="6.140625" style="62" customWidth="1"/>
    <col min="26" max="26" width="6.85546875" style="62" customWidth="1"/>
    <col min="27" max="27" width="6.5703125" style="62" customWidth="1"/>
    <col min="28" max="28" width="9.42578125" style="62" customWidth="1"/>
    <col min="29" max="16384" width="8.85546875" style="62"/>
  </cols>
  <sheetData>
    <row r="2" spans="1:29" ht="22.5">
      <c r="A2" s="1553" t="s">
        <v>264</v>
      </c>
      <c r="B2" s="1553"/>
      <c r="C2" s="1553"/>
      <c r="D2" s="1553"/>
      <c r="E2" s="1553"/>
      <c r="F2" s="1553"/>
      <c r="G2" s="1553"/>
      <c r="H2" s="1553"/>
      <c r="I2" s="1553"/>
      <c r="J2" s="1553"/>
      <c r="K2" s="1553"/>
      <c r="L2" s="1553"/>
      <c r="M2" s="1553"/>
      <c r="N2" s="1553"/>
      <c r="O2" s="1553"/>
      <c r="P2" s="1553"/>
      <c r="Q2" s="1553"/>
      <c r="R2" s="1553"/>
      <c r="S2" s="1553"/>
      <c r="T2" s="1553"/>
      <c r="U2" s="1553"/>
      <c r="V2" s="1553"/>
      <c r="W2" s="1553"/>
      <c r="X2" s="1553"/>
      <c r="Y2" s="1553"/>
      <c r="Z2" s="1553"/>
      <c r="AA2" s="1553"/>
      <c r="AB2" s="1553"/>
    </row>
    <row r="3" spans="1:29" ht="22.5">
      <c r="A3" s="1553" t="s">
        <v>197</v>
      </c>
      <c r="B3" s="1553"/>
      <c r="C3" s="1553"/>
      <c r="D3" s="1553"/>
      <c r="E3" s="1553"/>
      <c r="F3" s="1553"/>
      <c r="G3" s="1553"/>
      <c r="H3" s="1553"/>
      <c r="I3" s="1553"/>
      <c r="J3" s="1553"/>
      <c r="K3" s="1553"/>
      <c r="L3" s="1553"/>
      <c r="M3" s="1553"/>
      <c r="N3" s="1553"/>
      <c r="O3" s="1553"/>
      <c r="P3" s="1553"/>
      <c r="Q3" s="1553"/>
      <c r="R3" s="1553"/>
      <c r="S3" s="1553"/>
      <c r="T3" s="1553"/>
      <c r="U3" s="1553"/>
      <c r="V3" s="1553"/>
      <c r="W3" s="1553"/>
      <c r="X3" s="1553"/>
      <c r="Y3" s="1553"/>
      <c r="Z3" s="1553"/>
      <c r="AA3" s="1553"/>
      <c r="AB3" s="1553"/>
    </row>
    <row r="4" spans="1:29" ht="36.75" thickBot="1">
      <c r="A4" s="1892" t="s">
        <v>347</v>
      </c>
      <c r="B4" s="1892"/>
      <c r="C4" s="1892"/>
      <c r="D4" s="1892"/>
      <c r="E4" s="1892"/>
      <c r="F4" s="1892"/>
      <c r="G4" s="1892"/>
      <c r="H4" s="1892"/>
      <c r="I4" s="1892"/>
      <c r="J4" s="1892"/>
      <c r="K4" s="1892"/>
      <c r="L4" s="1892"/>
      <c r="M4" s="1892"/>
      <c r="N4" s="1892"/>
      <c r="O4" s="1892"/>
      <c r="P4" s="1892"/>
      <c r="Q4" s="1892"/>
      <c r="R4" s="1892"/>
      <c r="S4" s="1892"/>
      <c r="T4" s="1892"/>
      <c r="U4" s="1892"/>
      <c r="V4" s="1892"/>
      <c r="W4" s="1892"/>
      <c r="X4" s="1892"/>
      <c r="Y4" s="1892"/>
      <c r="Z4" s="1892"/>
      <c r="AA4" s="1892"/>
      <c r="AB4" s="1892"/>
    </row>
    <row r="5" spans="1:29">
      <c r="A5" s="1865" t="s">
        <v>14</v>
      </c>
      <c r="B5" s="1868" t="s">
        <v>15</v>
      </c>
      <c r="C5" s="1868" t="s">
        <v>16</v>
      </c>
      <c r="D5" s="1868" t="s">
        <v>17</v>
      </c>
      <c r="E5" s="1865" t="s">
        <v>18</v>
      </c>
      <c r="F5" s="1865" t="s">
        <v>19</v>
      </c>
      <c r="G5" s="1865" t="s">
        <v>20</v>
      </c>
      <c r="H5" s="1612" t="s">
        <v>12</v>
      </c>
      <c r="I5" s="1611"/>
      <c r="J5" s="1611"/>
      <c r="K5" s="1611"/>
      <c r="L5" s="1611"/>
      <c r="M5" s="1611"/>
      <c r="N5" s="1871"/>
      <c r="O5" s="1878" t="s">
        <v>13</v>
      </c>
      <c r="P5" s="1611"/>
      <c r="Q5" s="1611"/>
      <c r="R5" s="1611"/>
      <c r="S5" s="1611"/>
      <c r="T5" s="1611"/>
      <c r="U5" s="1611"/>
      <c r="V5" s="1611"/>
      <c r="W5" s="1611"/>
      <c r="X5" s="1611"/>
      <c r="Y5" s="1611"/>
      <c r="Z5" s="1611"/>
      <c r="AA5" s="1611"/>
      <c r="AB5" s="1613"/>
    </row>
    <row r="6" spans="1:29">
      <c r="A6" s="1866"/>
      <c r="B6" s="1869"/>
      <c r="C6" s="1869"/>
      <c r="D6" s="1869"/>
      <c r="E6" s="1866"/>
      <c r="F6" s="1866"/>
      <c r="G6" s="1866"/>
      <c r="H6" s="1872"/>
      <c r="I6" s="1873"/>
      <c r="J6" s="1873"/>
      <c r="K6" s="1873"/>
      <c r="L6" s="1873"/>
      <c r="M6" s="1873"/>
      <c r="N6" s="1874"/>
      <c r="O6" s="1879"/>
      <c r="P6" s="1873"/>
      <c r="Q6" s="1873"/>
      <c r="R6" s="1873"/>
      <c r="S6" s="1873"/>
      <c r="T6" s="1873"/>
      <c r="U6" s="1873"/>
      <c r="V6" s="1873"/>
      <c r="W6" s="1873"/>
      <c r="X6" s="1873"/>
      <c r="Y6" s="1873"/>
      <c r="Z6" s="1873"/>
      <c r="AA6" s="1873"/>
      <c r="AB6" s="1880"/>
    </row>
    <row r="7" spans="1:29">
      <c r="A7" s="1866"/>
      <c r="B7" s="1869"/>
      <c r="C7" s="1869"/>
      <c r="D7" s="1869"/>
      <c r="E7" s="1866"/>
      <c r="F7" s="1866"/>
      <c r="G7" s="1866"/>
      <c r="H7" s="1872"/>
      <c r="I7" s="1873"/>
      <c r="J7" s="1873"/>
      <c r="K7" s="1873"/>
      <c r="L7" s="1873"/>
      <c r="M7" s="1873"/>
      <c r="N7" s="1874"/>
      <c r="O7" s="1879"/>
      <c r="P7" s="1873"/>
      <c r="Q7" s="1873"/>
      <c r="R7" s="1873"/>
      <c r="S7" s="1873"/>
      <c r="T7" s="1873"/>
      <c r="U7" s="1873"/>
      <c r="V7" s="1873"/>
      <c r="W7" s="1873"/>
      <c r="X7" s="1873"/>
      <c r="Y7" s="1873"/>
      <c r="Z7" s="1873"/>
      <c r="AA7" s="1873"/>
      <c r="AB7" s="1880"/>
    </row>
    <row r="8" spans="1:29" ht="15.75" thickBot="1">
      <c r="A8" s="1866"/>
      <c r="B8" s="1869"/>
      <c r="C8" s="1869"/>
      <c r="D8" s="1869"/>
      <c r="E8" s="1866"/>
      <c r="F8" s="1866"/>
      <c r="G8" s="1866"/>
      <c r="H8" s="1875"/>
      <c r="I8" s="1876"/>
      <c r="J8" s="1876"/>
      <c r="K8" s="1876"/>
      <c r="L8" s="1876"/>
      <c r="M8" s="1876"/>
      <c r="N8" s="1877"/>
      <c r="O8" s="1881"/>
      <c r="P8" s="1876"/>
      <c r="Q8" s="1876"/>
      <c r="R8" s="1876"/>
      <c r="S8" s="1876"/>
      <c r="T8" s="1876"/>
      <c r="U8" s="1876"/>
      <c r="V8" s="1876"/>
      <c r="W8" s="1876"/>
      <c r="X8" s="1876"/>
      <c r="Y8" s="1876"/>
      <c r="Z8" s="1876"/>
      <c r="AA8" s="1876"/>
      <c r="AB8" s="1882"/>
    </row>
    <row r="9" spans="1:29" ht="106.9" customHeight="1" thickBot="1">
      <c r="A9" s="1867"/>
      <c r="B9" s="1870"/>
      <c r="C9" s="1870"/>
      <c r="D9" s="1870"/>
      <c r="E9" s="1867"/>
      <c r="F9" s="1867"/>
      <c r="G9" s="1867"/>
      <c r="H9" s="365" t="s">
        <v>21</v>
      </c>
      <c r="I9" s="365" t="s">
        <v>22</v>
      </c>
      <c r="J9" s="365" t="s">
        <v>23</v>
      </c>
      <c r="K9" s="365" t="s">
        <v>24</v>
      </c>
      <c r="L9" s="365" t="s">
        <v>25</v>
      </c>
      <c r="M9" s="365" t="s">
        <v>6</v>
      </c>
      <c r="N9" s="365" t="s">
        <v>26</v>
      </c>
      <c r="O9" s="365" t="s">
        <v>21</v>
      </c>
      <c r="P9" s="365" t="s">
        <v>22</v>
      </c>
      <c r="Q9" s="365" t="s">
        <v>27</v>
      </c>
      <c r="R9" s="365" t="s">
        <v>28</v>
      </c>
      <c r="S9" s="365" t="s">
        <v>25</v>
      </c>
      <c r="T9" s="365" t="s">
        <v>6</v>
      </c>
      <c r="U9" s="365" t="s">
        <v>29</v>
      </c>
      <c r="V9" s="365" t="s">
        <v>7</v>
      </c>
      <c r="W9" s="365" t="s">
        <v>240</v>
      </c>
      <c r="X9" s="365" t="s">
        <v>9</v>
      </c>
      <c r="Y9" s="365" t="s">
        <v>10</v>
      </c>
      <c r="Z9" s="365" t="s">
        <v>11</v>
      </c>
      <c r="AA9" s="365" t="s">
        <v>26</v>
      </c>
      <c r="AB9" s="366" t="s">
        <v>0</v>
      </c>
    </row>
    <row r="10" spans="1:29" ht="19.5" thickBot="1">
      <c r="A10" s="327">
        <v>1</v>
      </c>
      <c r="B10" s="328">
        <v>2</v>
      </c>
      <c r="C10" s="328">
        <v>3</v>
      </c>
      <c r="D10" s="328">
        <v>4</v>
      </c>
      <c r="E10" s="328">
        <v>5</v>
      </c>
      <c r="F10" s="328">
        <v>6</v>
      </c>
      <c r="G10" s="328">
        <v>7</v>
      </c>
      <c r="H10" s="328">
        <v>8</v>
      </c>
      <c r="I10" s="328">
        <v>9</v>
      </c>
      <c r="J10" s="328">
        <v>10</v>
      </c>
      <c r="K10" s="328">
        <v>11</v>
      </c>
      <c r="L10" s="328">
        <v>12</v>
      </c>
      <c r="M10" s="328">
        <v>13</v>
      </c>
      <c r="N10" s="328">
        <v>14</v>
      </c>
      <c r="O10" s="328">
        <v>15</v>
      </c>
      <c r="P10" s="328">
        <v>16</v>
      </c>
      <c r="Q10" s="328">
        <v>17</v>
      </c>
      <c r="R10" s="328">
        <v>18</v>
      </c>
      <c r="S10" s="328">
        <v>19</v>
      </c>
      <c r="T10" s="328">
        <v>20</v>
      </c>
      <c r="U10" s="328">
        <v>21</v>
      </c>
      <c r="V10" s="328">
        <v>22</v>
      </c>
      <c r="W10" s="328">
        <v>23</v>
      </c>
      <c r="X10" s="328">
        <v>24</v>
      </c>
      <c r="Y10" s="328">
        <v>25</v>
      </c>
      <c r="Z10" s="328">
        <v>26</v>
      </c>
      <c r="AA10" s="328">
        <v>27</v>
      </c>
      <c r="AB10" s="328">
        <v>28</v>
      </c>
    </row>
    <row r="11" spans="1:29" ht="30" customHeight="1" thickBot="1">
      <c r="A11" s="1662">
        <v>1</v>
      </c>
      <c r="B11" s="1821" t="s">
        <v>50</v>
      </c>
      <c r="C11" s="1821" t="s">
        <v>119</v>
      </c>
      <c r="D11" s="1662"/>
      <c r="E11" s="1894" t="s">
        <v>37</v>
      </c>
      <c r="F11" s="362">
        <v>507</v>
      </c>
      <c r="G11" s="362">
        <v>1</v>
      </c>
      <c r="H11" s="363"/>
      <c r="I11" s="362"/>
      <c r="J11" s="362"/>
      <c r="K11" s="362"/>
      <c r="L11" s="362"/>
      <c r="M11" s="362"/>
      <c r="N11" s="364"/>
      <c r="O11" s="362"/>
      <c r="P11" s="362"/>
      <c r="Q11" s="362"/>
      <c r="R11" s="362"/>
      <c r="S11" s="362"/>
      <c r="T11" s="362"/>
      <c r="U11" s="362"/>
      <c r="V11" s="363"/>
      <c r="W11" s="362"/>
      <c r="X11" s="363"/>
      <c r="Y11" s="362">
        <f>G11*40</f>
        <v>40</v>
      </c>
      <c r="Z11" s="362"/>
      <c r="AA11" s="285">
        <f>SUM(O11:Z11)</f>
        <v>40</v>
      </c>
      <c r="AB11" s="243">
        <f>N11+AA11</f>
        <v>40</v>
      </c>
    </row>
    <row r="12" spans="1:29" ht="35.450000000000003" customHeight="1" thickBot="1">
      <c r="A12" s="1710"/>
      <c r="B12" s="1821"/>
      <c r="C12" s="1821"/>
      <c r="D12" s="1710"/>
      <c r="E12" s="1894"/>
      <c r="F12" s="127">
        <v>517</v>
      </c>
      <c r="G12" s="127">
        <v>1</v>
      </c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>
        <v>40</v>
      </c>
      <c r="Z12" s="127"/>
      <c r="AA12" s="367">
        <f>SUM(O12:Z12)</f>
        <v>40</v>
      </c>
      <c r="AB12" s="243">
        <f t="shared" ref="AB12:AB22" si="0">N12+AA12</f>
        <v>40</v>
      </c>
      <c r="AC12" s="304"/>
    </row>
    <row r="13" spans="1:29" ht="41.45" customHeight="1" thickBot="1">
      <c r="A13" s="705">
        <v>2</v>
      </c>
      <c r="B13" s="713" t="s">
        <v>182</v>
      </c>
      <c r="C13" s="604"/>
      <c r="D13" s="705" t="s">
        <v>195</v>
      </c>
      <c r="E13" s="347" t="s">
        <v>39</v>
      </c>
      <c r="F13" s="347">
        <v>571</v>
      </c>
      <c r="G13" s="347">
        <v>20</v>
      </c>
      <c r="H13" s="710">
        <v>30</v>
      </c>
      <c r="I13" s="710">
        <v>30</v>
      </c>
      <c r="J13" s="710"/>
      <c r="K13" s="705"/>
      <c r="L13" s="705"/>
      <c r="M13" s="604"/>
      <c r="N13" s="604">
        <f>SUM(H13:M13)</f>
        <v>60</v>
      </c>
      <c r="O13" s="710"/>
      <c r="P13" s="710"/>
      <c r="Q13" s="710"/>
      <c r="R13" s="705"/>
      <c r="S13" s="705"/>
      <c r="T13" s="705"/>
      <c r="U13" s="604"/>
      <c r="V13" s="604"/>
      <c r="W13" s="604"/>
      <c r="X13" s="604"/>
      <c r="Y13" s="604"/>
      <c r="Z13" s="604"/>
      <c r="AA13" s="285"/>
      <c r="AB13" s="243">
        <f t="shared" si="0"/>
        <v>60</v>
      </c>
      <c r="AC13" s="304"/>
    </row>
    <row r="14" spans="1:29" ht="42" customHeight="1" thickBot="1">
      <c r="A14" s="362">
        <v>3</v>
      </c>
      <c r="B14" s="713" t="s">
        <v>182</v>
      </c>
      <c r="C14" s="712"/>
      <c r="D14" s="257" t="s">
        <v>194</v>
      </c>
      <c r="E14" s="347" t="s">
        <v>39</v>
      </c>
      <c r="F14" s="347">
        <v>571</v>
      </c>
      <c r="G14" s="347">
        <v>20</v>
      </c>
      <c r="H14" s="347"/>
      <c r="I14" s="347"/>
      <c r="J14" s="710"/>
      <c r="K14" s="705"/>
      <c r="L14" s="705"/>
      <c r="M14" s="604"/>
      <c r="N14" s="604"/>
      <c r="O14" s="347">
        <v>30</v>
      </c>
      <c r="P14" s="347">
        <v>30</v>
      </c>
      <c r="Q14" s="710"/>
      <c r="R14" s="705"/>
      <c r="S14" s="705"/>
      <c r="T14" s="705"/>
      <c r="U14" s="604"/>
      <c r="V14" s="604"/>
      <c r="W14" s="604"/>
      <c r="X14" s="604"/>
      <c r="Y14" s="604"/>
      <c r="Z14" s="604"/>
      <c r="AA14" s="285">
        <f>SUM(O14:Z14)</f>
        <v>60</v>
      </c>
      <c r="AB14" s="243">
        <f t="shared" si="0"/>
        <v>60</v>
      </c>
      <c r="AC14" s="304"/>
    </row>
    <row r="15" spans="1:29" ht="52.15" customHeight="1" thickBot="1">
      <c r="A15" s="705">
        <v>4</v>
      </c>
      <c r="B15" s="713" t="s">
        <v>182</v>
      </c>
      <c r="C15" s="705" t="s">
        <v>199</v>
      </c>
      <c r="D15" s="257" t="s">
        <v>196</v>
      </c>
      <c r="E15" s="347" t="s">
        <v>39</v>
      </c>
      <c r="F15" s="347">
        <v>561</v>
      </c>
      <c r="G15" s="347">
        <v>15</v>
      </c>
      <c r="H15" s="347">
        <v>30</v>
      </c>
      <c r="I15" s="347">
        <v>30</v>
      </c>
      <c r="J15" s="710"/>
      <c r="K15" s="705"/>
      <c r="L15" s="705"/>
      <c r="M15" s="604"/>
      <c r="N15" s="604">
        <f>SUM(H15:M15)</f>
        <v>60</v>
      </c>
      <c r="O15" s="227"/>
      <c r="P15" s="700"/>
      <c r="Q15" s="710"/>
      <c r="R15" s="699"/>
      <c r="S15" s="699"/>
      <c r="T15" s="699"/>
      <c r="U15" s="204"/>
      <c r="V15" s="204"/>
      <c r="W15" s="204"/>
      <c r="X15" s="204"/>
      <c r="Y15" s="204"/>
      <c r="Z15" s="204"/>
      <c r="AA15" s="285"/>
      <c r="AB15" s="243">
        <f t="shared" si="0"/>
        <v>60</v>
      </c>
      <c r="AC15" s="304"/>
    </row>
    <row r="16" spans="1:29" ht="64.900000000000006" customHeight="1" thickBot="1">
      <c r="A16" s="347">
        <v>5</v>
      </c>
      <c r="B16" s="713" t="s">
        <v>182</v>
      </c>
      <c r="C16" s="705" t="s">
        <v>199</v>
      </c>
      <c r="D16" s="257" t="s">
        <v>203</v>
      </c>
      <c r="E16" s="347" t="s">
        <v>39</v>
      </c>
      <c r="F16" s="347">
        <v>561</v>
      </c>
      <c r="G16" s="347">
        <v>15</v>
      </c>
      <c r="H16" s="195"/>
      <c r="I16" s="195"/>
      <c r="J16" s="195"/>
      <c r="K16" s="195"/>
      <c r="L16" s="705"/>
      <c r="M16" s="604"/>
      <c r="N16" s="604"/>
      <c r="O16" s="347">
        <v>30</v>
      </c>
      <c r="P16" s="347">
        <v>30</v>
      </c>
      <c r="Q16" s="710"/>
      <c r="R16" s="705"/>
      <c r="S16" s="699"/>
      <c r="T16" s="699"/>
      <c r="U16" s="204"/>
      <c r="V16" s="204"/>
      <c r="W16" s="204"/>
      <c r="X16" s="204"/>
      <c r="Y16" s="204"/>
      <c r="Z16" s="204"/>
      <c r="AA16" s="285">
        <f t="shared" ref="AA16:AA22" si="1">SUM(O16:Z16)</f>
        <v>60</v>
      </c>
      <c r="AB16" s="243">
        <f t="shared" si="0"/>
        <v>60</v>
      </c>
      <c r="AC16" s="304"/>
    </row>
    <row r="17" spans="1:29" ht="54.6" customHeight="1" thickBot="1">
      <c r="A17" s="347">
        <v>6</v>
      </c>
      <c r="B17" s="864" t="s">
        <v>214</v>
      </c>
      <c r="C17" s="1235"/>
      <c r="D17" s="1233" t="s">
        <v>213</v>
      </c>
      <c r="E17" s="1242" t="s">
        <v>37</v>
      </c>
      <c r="F17" s="1242">
        <v>725</v>
      </c>
      <c r="G17" s="1242">
        <v>15</v>
      </c>
      <c r="H17" s="1242">
        <v>30</v>
      </c>
      <c r="I17" s="1242">
        <v>30</v>
      </c>
      <c r="J17" s="1237"/>
      <c r="K17" s="1235"/>
      <c r="L17" s="1235"/>
      <c r="M17" s="1239"/>
      <c r="N17" s="1239">
        <f>SUM(H17:M17)</f>
        <v>60</v>
      </c>
      <c r="O17" s="227"/>
      <c r="P17" s="1232"/>
      <c r="Q17" s="1237"/>
      <c r="R17" s="1231"/>
      <c r="S17" s="1231"/>
      <c r="T17" s="1231"/>
      <c r="U17" s="204"/>
      <c r="V17" s="204"/>
      <c r="W17" s="204"/>
      <c r="X17" s="204"/>
      <c r="Y17" s="204"/>
      <c r="Z17" s="204"/>
      <c r="AA17" s="285">
        <f t="shared" ref="AA17:AA20" si="2">SUM(O17:Z17)</f>
        <v>0</v>
      </c>
      <c r="AB17" s="243">
        <f t="shared" si="0"/>
        <v>60</v>
      </c>
      <c r="AC17" s="304"/>
    </row>
    <row r="18" spans="1:29" ht="54.6" customHeight="1" thickBot="1">
      <c r="A18" s="709">
        <v>7</v>
      </c>
      <c r="B18" s="754" t="s">
        <v>193</v>
      </c>
      <c r="C18" s="633"/>
      <c r="D18" s="1242" t="s">
        <v>113</v>
      </c>
      <c r="E18" s="1242" t="s">
        <v>39</v>
      </c>
      <c r="F18" s="1242" t="s">
        <v>268</v>
      </c>
      <c r="G18" s="1242">
        <v>15</v>
      </c>
      <c r="H18" s="1242">
        <v>30</v>
      </c>
      <c r="I18" s="1242">
        <v>15</v>
      </c>
      <c r="J18" s="1237"/>
      <c r="K18" s="1235"/>
      <c r="L18" s="1235"/>
      <c r="M18" s="1239"/>
      <c r="N18" s="1239">
        <f>SUM(H18:M18)</f>
        <v>45</v>
      </c>
      <c r="O18" s="78"/>
      <c r="P18" s="1237"/>
      <c r="Q18" s="1237"/>
      <c r="R18" s="1235"/>
      <c r="S18" s="1235"/>
      <c r="T18" s="1235"/>
      <c r="U18" s="1239"/>
      <c r="V18" s="1239"/>
      <c r="W18" s="1239"/>
      <c r="X18" s="1239"/>
      <c r="Y18" s="1239"/>
      <c r="Z18" s="1239"/>
      <c r="AA18" s="285">
        <f t="shared" si="2"/>
        <v>0</v>
      </c>
      <c r="AB18" s="243">
        <f t="shared" si="0"/>
        <v>45</v>
      </c>
      <c r="AC18" s="304"/>
    </row>
    <row r="19" spans="1:29" ht="58.15" customHeight="1" thickBot="1">
      <c r="A19" s="347">
        <v>8</v>
      </c>
      <c r="B19" s="799" t="s">
        <v>212</v>
      </c>
      <c r="C19" s="263"/>
      <c r="D19" s="1231" t="s">
        <v>187</v>
      </c>
      <c r="E19" s="1236" t="s">
        <v>47</v>
      </c>
      <c r="F19" s="1236" t="s">
        <v>313</v>
      </c>
      <c r="G19" s="1236">
        <v>28</v>
      </c>
      <c r="H19" s="263"/>
      <c r="I19" s="263"/>
      <c r="J19" s="263"/>
      <c r="K19" s="263"/>
      <c r="L19" s="263"/>
      <c r="M19" s="263"/>
      <c r="N19" s="263"/>
      <c r="O19" s="1231">
        <v>30</v>
      </c>
      <c r="P19" s="1231">
        <v>15</v>
      </c>
      <c r="Q19" s="1232"/>
      <c r="R19" s="1231"/>
      <c r="S19" s="263"/>
      <c r="T19" s="1231"/>
      <c r="U19" s="204"/>
      <c r="V19" s="204"/>
      <c r="W19" s="204"/>
      <c r="X19" s="204"/>
      <c r="Y19" s="204"/>
      <c r="Z19" s="204"/>
      <c r="AA19" s="285">
        <f t="shared" si="2"/>
        <v>45</v>
      </c>
      <c r="AB19" s="243">
        <f t="shared" si="0"/>
        <v>45</v>
      </c>
      <c r="AC19" s="304"/>
    </row>
    <row r="20" spans="1:29" ht="58.15" customHeight="1" thickBot="1">
      <c r="A20" s="127">
        <v>9</v>
      </c>
      <c r="B20" s="865" t="s">
        <v>50</v>
      </c>
      <c r="C20" s="1231" t="s">
        <v>98</v>
      </c>
      <c r="D20" s="1231"/>
      <c r="E20" s="1232" t="s">
        <v>37</v>
      </c>
      <c r="F20" s="1231" t="s">
        <v>267</v>
      </c>
      <c r="G20" s="1232"/>
      <c r="H20" s="1241"/>
      <c r="I20" s="1241"/>
      <c r="J20" s="1231"/>
      <c r="K20" s="1241"/>
      <c r="L20" s="1241"/>
      <c r="M20" s="1231"/>
      <c r="N20" s="203"/>
      <c r="O20" s="1231"/>
      <c r="P20" s="1231"/>
      <c r="Q20" s="1231"/>
      <c r="R20" s="1231"/>
      <c r="S20" s="1231"/>
      <c r="T20" s="1231"/>
      <c r="U20" s="1231"/>
      <c r="V20" s="1231"/>
      <c r="W20" s="1231">
        <v>45</v>
      </c>
      <c r="X20" s="1231"/>
      <c r="Y20" s="1231"/>
      <c r="Z20" s="1231"/>
      <c r="AA20" s="285">
        <f t="shared" si="2"/>
        <v>45</v>
      </c>
      <c r="AB20" s="243">
        <f t="shared" si="0"/>
        <v>45</v>
      </c>
      <c r="AC20" s="304"/>
    </row>
    <row r="21" spans="1:29" ht="66" customHeight="1" thickBot="1">
      <c r="A21" s="347">
        <v>10</v>
      </c>
      <c r="B21" s="1240" t="s">
        <v>182</v>
      </c>
      <c r="C21" s="699"/>
      <c r="D21" s="1234" t="s">
        <v>43</v>
      </c>
      <c r="E21" s="1284" t="s">
        <v>44</v>
      </c>
      <c r="F21" s="1284">
        <v>565</v>
      </c>
      <c r="G21" s="1284">
        <v>21</v>
      </c>
      <c r="H21" s="1242"/>
      <c r="I21" s="1242"/>
      <c r="J21" s="699"/>
      <c r="K21" s="630"/>
      <c r="L21" s="630"/>
      <c r="M21" s="699"/>
      <c r="N21" s="203"/>
      <c r="O21" s="699"/>
      <c r="P21" s="699"/>
      <c r="Q21" s="699"/>
      <c r="R21" s="699"/>
      <c r="S21" s="699"/>
      <c r="T21" s="699"/>
      <c r="U21" s="699"/>
      <c r="V21" s="699">
        <v>100</v>
      </c>
      <c r="W21" s="699"/>
      <c r="X21" s="699"/>
      <c r="Y21" s="699"/>
      <c r="Z21" s="699"/>
      <c r="AA21" s="285">
        <f>SUM(O21:Z21)</f>
        <v>100</v>
      </c>
      <c r="AB21" s="1282">
        <f t="shared" si="0"/>
        <v>100</v>
      </c>
    </row>
    <row r="22" spans="1:29" ht="24" customHeight="1" thickBot="1">
      <c r="A22" s="368"/>
      <c r="B22" s="369" t="s">
        <v>0</v>
      </c>
      <c r="C22" s="370"/>
      <c r="D22" s="99"/>
      <c r="E22" s="99"/>
      <c r="F22" s="99"/>
      <c r="G22" s="99"/>
      <c r="H22" s="99">
        <f>SUM(H13:H21)</f>
        <v>120</v>
      </c>
      <c r="I22" s="99">
        <f>SUM(I13:I21)</f>
        <v>105</v>
      </c>
      <c r="J22" s="99">
        <f>SUM(J13:J21)</f>
        <v>0</v>
      </c>
      <c r="K22" s="99">
        <f>SUM(K13:K21)</f>
        <v>0</v>
      </c>
      <c r="L22" s="99">
        <f>SUM(L13:L21)</f>
        <v>0</v>
      </c>
      <c r="M22" s="99"/>
      <c r="N22" s="100">
        <v>225</v>
      </c>
      <c r="O22" s="99">
        <f>SUM(O11:O21)</f>
        <v>90</v>
      </c>
      <c r="P22" s="99">
        <f>SUM(P11:P21)</f>
        <v>75</v>
      </c>
      <c r="Q22" s="99"/>
      <c r="R22" s="99">
        <f>SUM(R11:R21)</f>
        <v>0</v>
      </c>
      <c r="S22" s="99"/>
      <c r="T22" s="99"/>
      <c r="U22" s="99"/>
      <c r="V22" s="99">
        <v>100</v>
      </c>
      <c r="W22" s="100">
        <v>45</v>
      </c>
      <c r="X22" s="99"/>
      <c r="Y22" s="99">
        <f>SUM(Y11:Y21)</f>
        <v>80</v>
      </c>
      <c r="Z22" s="326"/>
      <c r="AA22" s="359">
        <f t="shared" si="1"/>
        <v>390</v>
      </c>
      <c r="AB22" s="246">
        <f t="shared" si="0"/>
        <v>615</v>
      </c>
    </row>
    <row r="23" spans="1:29" ht="18.75">
      <c r="A23" s="368"/>
      <c r="B23" s="371"/>
      <c r="C23" s="371"/>
      <c r="D23" s="371"/>
      <c r="E23" s="371"/>
      <c r="F23" s="371"/>
      <c r="G23" s="371"/>
      <c r="H23" s="371"/>
      <c r="I23" s="371"/>
      <c r="J23" s="371"/>
      <c r="K23" s="371"/>
      <c r="L23" s="371"/>
      <c r="M23" s="372"/>
      <c r="N23" s="372"/>
      <c r="O23" s="372"/>
      <c r="P23" s="372"/>
      <c r="Q23" s="372"/>
      <c r="R23" s="371"/>
      <c r="S23" s="371"/>
      <c r="T23" s="371"/>
      <c r="U23" s="371"/>
      <c r="V23" s="371"/>
      <c r="W23" s="371"/>
      <c r="X23" s="371"/>
      <c r="Y23" s="371"/>
      <c r="Z23" s="371"/>
      <c r="AA23" s="371"/>
      <c r="AB23" s="371"/>
    </row>
    <row r="24" spans="1:29" ht="18.75">
      <c r="A24" s="368"/>
      <c r="B24" s="373" t="s">
        <v>99</v>
      </c>
      <c r="C24" s="192"/>
      <c r="D24" s="138"/>
      <c r="E24" s="192"/>
      <c r="F24" s="138"/>
      <c r="G24" s="374"/>
      <c r="H24" s="373"/>
      <c r="I24" s="375"/>
      <c r="J24" s="375"/>
      <c r="K24" s="375"/>
      <c r="L24" s="375"/>
      <c r="M24" s="371"/>
      <c r="N24" s="371"/>
      <c r="O24" s="371"/>
      <c r="P24" s="371"/>
      <c r="Q24" s="371"/>
      <c r="R24" s="371"/>
      <c r="S24" s="371"/>
      <c r="T24" s="371"/>
      <c r="U24" s="371"/>
      <c r="V24" s="371"/>
      <c r="W24" s="371"/>
      <c r="X24" s="371"/>
      <c r="Y24" s="371"/>
      <c r="Z24" s="371"/>
      <c r="AA24" s="371"/>
      <c r="AB24" s="371"/>
    </row>
    <row r="25" spans="1:29" ht="18.75">
      <c r="A25" s="368"/>
      <c r="B25" s="373"/>
      <c r="C25" s="374"/>
      <c r="D25" s="374"/>
      <c r="E25" s="374"/>
      <c r="F25" s="374"/>
      <c r="G25" s="281"/>
      <c r="H25" s="373"/>
      <c r="I25" s="281"/>
      <c r="J25" s="281"/>
      <c r="K25" s="281"/>
      <c r="L25" s="28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371"/>
      <c r="Y25" s="371"/>
      <c r="Z25" s="371"/>
      <c r="AA25" s="371"/>
      <c r="AB25" s="371"/>
    </row>
    <row r="26" spans="1:29" ht="18.75">
      <c r="A26" s="368"/>
      <c r="B26" s="373" t="s">
        <v>100</v>
      </c>
      <c r="C26" s="281"/>
      <c r="D26" s="1893" t="s">
        <v>425</v>
      </c>
      <c r="E26" s="1893"/>
      <c r="F26" s="281"/>
      <c r="G26" s="281"/>
      <c r="H26" s="281"/>
      <c r="I26" s="281"/>
      <c r="J26" s="281"/>
      <c r="K26" s="376"/>
      <c r="L26" s="281"/>
      <c r="M26" s="371"/>
      <c r="N26" s="371"/>
      <c r="O26" s="371"/>
      <c r="P26" s="371"/>
      <c r="Q26" s="371"/>
      <c r="R26" s="371"/>
      <c r="S26" s="371"/>
      <c r="T26" s="371"/>
      <c r="U26" s="371"/>
      <c r="V26" s="371"/>
      <c r="W26" s="371"/>
      <c r="X26" s="371"/>
      <c r="Y26" s="371"/>
      <c r="Z26" s="371"/>
      <c r="AA26" s="371"/>
      <c r="AB26" s="371"/>
    </row>
    <row r="27" spans="1:29" ht="18.75">
      <c r="A27" s="36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371"/>
      <c r="V27" s="371"/>
      <c r="W27" s="371"/>
      <c r="X27" s="371"/>
      <c r="Y27" s="371"/>
      <c r="Z27" s="371"/>
      <c r="AA27" s="371"/>
      <c r="AB27" s="371"/>
    </row>
  </sheetData>
  <mergeCells count="18">
    <mergeCell ref="D26:E26"/>
    <mergeCell ref="A11:A12"/>
    <mergeCell ref="E11:E12"/>
    <mergeCell ref="H5:N8"/>
    <mergeCell ref="C11:C12"/>
    <mergeCell ref="B11:B12"/>
    <mergeCell ref="D11:D12"/>
    <mergeCell ref="O5:AB8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38"/>
  <sheetViews>
    <sheetView view="pageBreakPreview" topLeftCell="A9" zoomScale="60" zoomScaleNormal="50" workbookViewId="0">
      <selection activeCell="H21" sqref="H21"/>
    </sheetView>
  </sheetViews>
  <sheetFormatPr defaultColWidth="8.85546875" defaultRowHeight="15"/>
  <cols>
    <col min="1" max="1" width="6.140625" style="62" customWidth="1"/>
    <col min="2" max="2" width="26" style="62" customWidth="1"/>
    <col min="3" max="3" width="20.7109375" style="62" customWidth="1"/>
    <col min="4" max="4" width="48.7109375" style="62" customWidth="1"/>
    <col min="5" max="5" width="6.7109375" style="62" customWidth="1"/>
    <col min="6" max="6" width="11.140625" style="62" customWidth="1"/>
    <col min="7" max="7" width="9.5703125" style="62" customWidth="1"/>
    <col min="8" max="8" width="7.28515625" style="62" customWidth="1"/>
    <col min="9" max="9" width="5.7109375" style="62" customWidth="1"/>
    <col min="10" max="10" width="3.85546875" style="62" customWidth="1"/>
    <col min="11" max="11" width="4" style="62" customWidth="1"/>
    <col min="12" max="12" width="4.42578125" style="62" customWidth="1"/>
    <col min="13" max="13" width="5.7109375" style="62" customWidth="1"/>
    <col min="14" max="14" width="6" style="62" bestFit="1" customWidth="1"/>
    <col min="15" max="16" width="6" style="62" customWidth="1"/>
    <col min="17" max="17" width="4.140625" style="62" customWidth="1"/>
    <col min="18" max="18" width="4.7109375" style="62" customWidth="1"/>
    <col min="19" max="20" width="6.140625" style="62" customWidth="1"/>
    <col min="21" max="21" width="5.140625" style="62" customWidth="1"/>
    <col min="22" max="22" width="5.85546875" style="62" customWidth="1"/>
    <col min="23" max="23" width="5.28515625" style="62" customWidth="1"/>
    <col min="24" max="24" width="4.42578125" style="62" customWidth="1"/>
    <col min="25" max="25" width="5.85546875" style="62" customWidth="1"/>
    <col min="26" max="26" width="4.7109375" style="62" customWidth="1"/>
    <col min="27" max="28" width="5.5703125" style="62" bestFit="1" customWidth="1"/>
    <col min="29" max="16384" width="8.85546875" style="62"/>
  </cols>
  <sheetData>
    <row r="2" spans="1:29" ht="18.75" customHeight="1">
      <c r="A2" s="1796" t="s">
        <v>264</v>
      </c>
      <c r="B2" s="1796"/>
      <c r="C2" s="1796"/>
      <c r="D2" s="1796"/>
      <c r="E2" s="1796"/>
      <c r="F2" s="1796"/>
      <c r="G2" s="1796"/>
      <c r="H2" s="1796"/>
      <c r="I2" s="1796"/>
      <c r="J2" s="1796"/>
      <c r="K2" s="1796"/>
      <c r="L2" s="1796"/>
      <c r="M2" s="1796"/>
      <c r="N2" s="1796"/>
      <c r="O2" s="1796"/>
      <c r="P2" s="1796"/>
      <c r="Q2" s="1796"/>
      <c r="R2" s="1796"/>
      <c r="S2" s="1796"/>
      <c r="T2" s="1796"/>
      <c r="U2" s="1796"/>
      <c r="V2" s="1796"/>
      <c r="W2" s="1796"/>
      <c r="X2" s="1796"/>
      <c r="Y2" s="1796"/>
      <c r="Z2" s="1796"/>
      <c r="AA2" s="1796"/>
      <c r="AB2" s="1796"/>
    </row>
    <row r="3" spans="1:29" ht="18.75" customHeight="1">
      <c r="A3" s="1796" t="s">
        <v>351</v>
      </c>
      <c r="B3" s="1796"/>
      <c r="C3" s="1796"/>
      <c r="D3" s="1796"/>
      <c r="E3" s="1796"/>
      <c r="F3" s="1796"/>
      <c r="G3" s="1796"/>
      <c r="H3" s="1796"/>
      <c r="I3" s="1796"/>
      <c r="J3" s="1796"/>
      <c r="K3" s="1796"/>
      <c r="L3" s="1796"/>
      <c r="M3" s="1796"/>
      <c r="N3" s="1796"/>
      <c r="O3" s="1796"/>
      <c r="P3" s="1796"/>
      <c r="Q3" s="1796"/>
      <c r="R3" s="1796"/>
      <c r="S3" s="1796"/>
      <c r="T3" s="1796"/>
      <c r="U3" s="1796"/>
      <c r="V3" s="1796"/>
      <c r="W3" s="1796"/>
      <c r="X3" s="1796"/>
      <c r="Y3" s="1796"/>
      <c r="Z3" s="1796"/>
      <c r="AA3" s="1796"/>
      <c r="AB3" s="1796"/>
    </row>
    <row r="4" spans="1:29" ht="21.75" customHeight="1" thickBot="1">
      <c r="A4" s="1896" t="s">
        <v>426</v>
      </c>
      <c r="B4" s="1896"/>
      <c r="C4" s="1896"/>
      <c r="D4" s="1896"/>
      <c r="E4" s="1896"/>
      <c r="F4" s="1896"/>
      <c r="G4" s="1896"/>
      <c r="H4" s="1896"/>
      <c r="I4" s="1896"/>
      <c r="J4" s="1896"/>
      <c r="K4" s="1896"/>
      <c r="L4" s="1896"/>
      <c r="M4" s="1896"/>
      <c r="N4" s="1896"/>
      <c r="O4" s="1896"/>
      <c r="P4" s="1896"/>
      <c r="Q4" s="1896"/>
      <c r="R4" s="1896"/>
      <c r="S4" s="1896"/>
      <c r="T4" s="1896"/>
      <c r="U4" s="1896"/>
      <c r="V4" s="1896"/>
      <c r="W4" s="1896"/>
      <c r="X4" s="1896"/>
      <c r="Y4" s="1896"/>
      <c r="Z4" s="1896"/>
      <c r="AA4" s="1896"/>
      <c r="AB4" s="1896"/>
    </row>
    <row r="5" spans="1:29" ht="12.75" customHeight="1">
      <c r="A5" s="1714" t="s">
        <v>14</v>
      </c>
      <c r="B5" s="1717" t="s">
        <v>15</v>
      </c>
      <c r="C5" s="1717" t="s">
        <v>16</v>
      </c>
      <c r="D5" s="1717" t="s">
        <v>17</v>
      </c>
      <c r="E5" s="1714" t="s">
        <v>18</v>
      </c>
      <c r="F5" s="1714" t="s">
        <v>19</v>
      </c>
      <c r="G5" s="1714" t="s">
        <v>20</v>
      </c>
      <c r="H5" s="1720" t="s">
        <v>12</v>
      </c>
      <c r="I5" s="1721"/>
      <c r="J5" s="1721"/>
      <c r="K5" s="1721"/>
      <c r="L5" s="1721"/>
      <c r="M5" s="1721"/>
      <c r="N5" s="1722"/>
      <c r="O5" s="1729" t="s">
        <v>13</v>
      </c>
      <c r="P5" s="1721"/>
      <c r="Q5" s="1721"/>
      <c r="R5" s="1721"/>
      <c r="S5" s="1721"/>
      <c r="T5" s="1721"/>
      <c r="U5" s="1721"/>
      <c r="V5" s="1721"/>
      <c r="W5" s="1721"/>
      <c r="X5" s="1721"/>
      <c r="Y5" s="1721"/>
      <c r="Z5" s="1721"/>
      <c r="AA5" s="1721"/>
      <c r="AB5" s="1730"/>
    </row>
    <row r="6" spans="1:29" ht="3.75" customHeight="1" thickBot="1">
      <c r="A6" s="1715"/>
      <c r="B6" s="1718"/>
      <c r="C6" s="1718"/>
      <c r="D6" s="1718"/>
      <c r="E6" s="1715"/>
      <c r="F6" s="1715"/>
      <c r="G6" s="1715"/>
      <c r="H6" s="1723"/>
      <c r="I6" s="1724"/>
      <c r="J6" s="1724"/>
      <c r="K6" s="1724"/>
      <c r="L6" s="1724"/>
      <c r="M6" s="1724"/>
      <c r="N6" s="1725"/>
      <c r="O6" s="1731"/>
      <c r="P6" s="1724"/>
      <c r="Q6" s="1724"/>
      <c r="R6" s="1724"/>
      <c r="S6" s="1724"/>
      <c r="T6" s="1724"/>
      <c r="U6" s="1724"/>
      <c r="V6" s="1724"/>
      <c r="W6" s="1724"/>
      <c r="X6" s="1724"/>
      <c r="Y6" s="1724"/>
      <c r="Z6" s="1724"/>
      <c r="AA6" s="1724"/>
      <c r="AB6" s="1732"/>
    </row>
    <row r="7" spans="1:29" ht="2.25" hidden="1" customHeight="1">
      <c r="A7" s="1715"/>
      <c r="B7" s="1718"/>
      <c r="C7" s="1718"/>
      <c r="D7" s="1718"/>
      <c r="E7" s="1715"/>
      <c r="F7" s="1715"/>
      <c r="G7" s="1715"/>
      <c r="H7" s="1723"/>
      <c r="I7" s="1724"/>
      <c r="J7" s="1724"/>
      <c r="K7" s="1724"/>
      <c r="L7" s="1724"/>
      <c r="M7" s="1724"/>
      <c r="N7" s="1725"/>
      <c r="O7" s="1731"/>
      <c r="P7" s="1724"/>
      <c r="Q7" s="1724"/>
      <c r="R7" s="1724"/>
      <c r="S7" s="1724"/>
      <c r="T7" s="1724"/>
      <c r="U7" s="1724"/>
      <c r="V7" s="1724"/>
      <c r="W7" s="1724"/>
      <c r="X7" s="1724"/>
      <c r="Y7" s="1724"/>
      <c r="Z7" s="1724"/>
      <c r="AA7" s="1724"/>
      <c r="AB7" s="1732"/>
    </row>
    <row r="8" spans="1:29" ht="13.5" hidden="1" customHeight="1">
      <c r="A8" s="1715"/>
      <c r="B8" s="1718"/>
      <c r="C8" s="1718"/>
      <c r="D8" s="1718"/>
      <c r="E8" s="1715"/>
      <c r="F8" s="1715"/>
      <c r="G8" s="1715"/>
      <c r="H8" s="1726"/>
      <c r="I8" s="1727"/>
      <c r="J8" s="1727"/>
      <c r="K8" s="1727"/>
      <c r="L8" s="1727"/>
      <c r="M8" s="1727"/>
      <c r="N8" s="1728"/>
      <c r="O8" s="1733"/>
      <c r="P8" s="1727"/>
      <c r="Q8" s="1727"/>
      <c r="R8" s="1727"/>
      <c r="S8" s="1727"/>
      <c r="T8" s="1727"/>
      <c r="U8" s="1727"/>
      <c r="V8" s="1727"/>
      <c r="W8" s="1727"/>
      <c r="X8" s="1727"/>
      <c r="Y8" s="1727"/>
      <c r="Z8" s="1727"/>
      <c r="AA8" s="1727"/>
      <c r="AB8" s="1734"/>
    </row>
    <row r="9" spans="1:29" ht="118.5" customHeight="1" thickBot="1">
      <c r="A9" s="1716"/>
      <c r="B9" s="1719"/>
      <c r="C9" s="1719"/>
      <c r="D9" s="1719"/>
      <c r="E9" s="1716"/>
      <c r="F9" s="1716"/>
      <c r="G9" s="1716"/>
      <c r="H9" s="419" t="s">
        <v>21</v>
      </c>
      <c r="I9" s="419" t="s">
        <v>22</v>
      </c>
      <c r="J9" s="419" t="s">
        <v>23</v>
      </c>
      <c r="K9" s="419" t="s">
        <v>24</v>
      </c>
      <c r="L9" s="419" t="s">
        <v>25</v>
      </c>
      <c r="M9" s="419" t="s">
        <v>6</v>
      </c>
      <c r="N9" s="419" t="s">
        <v>26</v>
      </c>
      <c r="O9" s="419" t="s">
        <v>21</v>
      </c>
      <c r="P9" s="419" t="s">
        <v>22</v>
      </c>
      <c r="Q9" s="419" t="s">
        <v>27</v>
      </c>
      <c r="R9" s="419" t="s">
        <v>28</v>
      </c>
      <c r="S9" s="419" t="s">
        <v>25</v>
      </c>
      <c r="T9" s="419" t="s">
        <v>6</v>
      </c>
      <c r="U9" s="419" t="s">
        <v>29</v>
      </c>
      <c r="V9" s="419" t="s">
        <v>7</v>
      </c>
      <c r="W9" s="419" t="s">
        <v>133</v>
      </c>
      <c r="X9" s="419" t="s">
        <v>9</v>
      </c>
      <c r="Y9" s="419" t="s">
        <v>10</v>
      </c>
      <c r="Z9" s="419" t="s">
        <v>11</v>
      </c>
      <c r="AA9" s="419" t="s">
        <v>26</v>
      </c>
      <c r="AB9" s="420" t="s">
        <v>0</v>
      </c>
    </row>
    <row r="10" spans="1:29" ht="13.15" customHeight="1" thickBot="1">
      <c r="A10" s="399">
        <v>1</v>
      </c>
      <c r="B10" s="400">
        <v>2</v>
      </c>
      <c r="C10" s="400">
        <v>3</v>
      </c>
      <c r="D10" s="400">
        <v>4</v>
      </c>
      <c r="E10" s="400">
        <v>5</v>
      </c>
      <c r="F10" s="400">
        <v>6</v>
      </c>
      <c r="G10" s="400">
        <v>7</v>
      </c>
      <c r="H10" s="400">
        <v>8</v>
      </c>
      <c r="I10" s="400">
        <v>9</v>
      </c>
      <c r="J10" s="400">
        <v>10</v>
      </c>
      <c r="K10" s="400">
        <v>11</v>
      </c>
      <c r="L10" s="400">
        <v>12</v>
      </c>
      <c r="M10" s="400">
        <v>13</v>
      </c>
      <c r="N10" s="400">
        <v>14</v>
      </c>
      <c r="O10" s="400">
        <v>15</v>
      </c>
      <c r="P10" s="400">
        <v>16</v>
      </c>
      <c r="Q10" s="400">
        <v>17</v>
      </c>
      <c r="R10" s="400">
        <v>18</v>
      </c>
      <c r="S10" s="400">
        <v>19</v>
      </c>
      <c r="T10" s="400">
        <v>20</v>
      </c>
      <c r="U10" s="400">
        <v>21</v>
      </c>
      <c r="V10" s="400">
        <v>22</v>
      </c>
      <c r="W10" s="400">
        <v>23</v>
      </c>
      <c r="X10" s="400">
        <v>24</v>
      </c>
      <c r="Y10" s="400">
        <v>25</v>
      </c>
      <c r="Z10" s="400">
        <v>26</v>
      </c>
      <c r="AA10" s="400">
        <v>27</v>
      </c>
      <c r="AB10" s="400">
        <v>28</v>
      </c>
      <c r="AC10" s="304"/>
    </row>
    <row r="11" spans="1:29" ht="40.9" customHeight="1">
      <c r="A11" s="387">
        <v>1</v>
      </c>
      <c r="B11" s="928" t="s">
        <v>182</v>
      </c>
      <c r="C11" s="125"/>
      <c r="D11" s="1669" t="s">
        <v>243</v>
      </c>
      <c r="E11" s="971" t="s">
        <v>37</v>
      </c>
      <c r="F11" s="971">
        <v>573</v>
      </c>
      <c r="G11" s="971">
        <v>20</v>
      </c>
      <c r="H11" s="127"/>
      <c r="I11" s="890"/>
      <c r="J11" s="125"/>
      <c r="K11" s="890"/>
      <c r="L11" s="890"/>
      <c r="M11" s="125"/>
      <c r="N11" s="524"/>
      <c r="O11" s="891">
        <v>30</v>
      </c>
      <c r="P11" s="891"/>
      <c r="Q11" s="891"/>
      <c r="R11" s="891"/>
      <c r="S11" s="892"/>
      <c r="T11" s="125"/>
      <c r="U11" s="125"/>
      <c r="V11" s="891"/>
      <c r="W11" s="125"/>
      <c r="X11" s="891"/>
      <c r="Y11" s="125"/>
      <c r="Z11" s="125"/>
      <c r="AA11" s="975">
        <f>SUM(O11:Z11)</f>
        <v>30</v>
      </c>
      <c r="AB11" s="976">
        <f>N11+AA11</f>
        <v>30</v>
      </c>
      <c r="AC11" s="417"/>
    </row>
    <row r="12" spans="1:29" ht="42" customHeight="1">
      <c r="A12" s="387">
        <v>2</v>
      </c>
      <c r="B12" s="928" t="s">
        <v>182</v>
      </c>
      <c r="C12" s="970"/>
      <c r="D12" s="1670"/>
      <c r="E12" s="971" t="s">
        <v>37</v>
      </c>
      <c r="F12" s="971">
        <v>583</v>
      </c>
      <c r="G12" s="971">
        <v>21</v>
      </c>
      <c r="H12" s="127"/>
      <c r="I12" s="970"/>
      <c r="J12" s="970"/>
      <c r="K12" s="970"/>
      <c r="L12" s="970"/>
      <c r="M12" s="970"/>
      <c r="N12" s="524"/>
      <c r="O12" s="969"/>
      <c r="P12" s="969"/>
      <c r="Q12" s="969"/>
      <c r="R12" s="969"/>
      <c r="S12" s="969"/>
      <c r="T12" s="969"/>
      <c r="U12" s="969"/>
      <c r="V12" s="969"/>
      <c r="W12" s="969"/>
      <c r="X12" s="969"/>
      <c r="Y12" s="969"/>
      <c r="Z12" s="125"/>
      <c r="AA12" s="975">
        <f>SUM(O12:Z12)</f>
        <v>0</v>
      </c>
      <c r="AB12" s="977">
        <f>N12+AA12</f>
        <v>0</v>
      </c>
      <c r="AC12" s="417"/>
    </row>
    <row r="13" spans="1:29" ht="34.9" customHeight="1">
      <c r="A13" s="387">
        <v>3</v>
      </c>
      <c r="B13" s="654" t="s">
        <v>182</v>
      </c>
      <c r="C13" s="763"/>
      <c r="D13" s="1085" t="s">
        <v>141</v>
      </c>
      <c r="E13" s="347" t="s">
        <v>39</v>
      </c>
      <c r="F13" s="347">
        <v>571</v>
      </c>
      <c r="G13" s="347">
        <v>20</v>
      </c>
      <c r="H13" s="347">
        <v>30</v>
      </c>
      <c r="I13" s="347">
        <v>30</v>
      </c>
      <c r="J13" s="347"/>
      <c r="K13" s="347"/>
      <c r="L13" s="763"/>
      <c r="M13" s="604"/>
      <c r="N13" s="604">
        <f>SUM(H13:M13)</f>
        <v>60</v>
      </c>
      <c r="O13" s="763"/>
      <c r="P13" s="763"/>
      <c r="Q13" s="765"/>
      <c r="R13" s="763"/>
      <c r="S13" s="765"/>
      <c r="T13" s="765"/>
      <c r="U13" s="763"/>
      <c r="V13" s="763"/>
      <c r="W13" s="257"/>
      <c r="X13" s="686"/>
      <c r="Y13" s="257"/>
      <c r="Z13" s="763"/>
      <c r="AA13" s="237"/>
      <c r="AB13" s="977">
        <f>N13+AA13</f>
        <v>60</v>
      </c>
      <c r="AC13" s="304"/>
    </row>
    <row r="14" spans="1:29" ht="34.15" customHeight="1">
      <c r="A14" s="387">
        <v>4</v>
      </c>
      <c r="B14" s="654" t="s">
        <v>201</v>
      </c>
      <c r="C14" s="763"/>
      <c r="D14" s="1085" t="s">
        <v>308</v>
      </c>
      <c r="E14" s="347" t="s">
        <v>131</v>
      </c>
      <c r="F14" s="347" t="s">
        <v>282</v>
      </c>
      <c r="G14" s="347">
        <v>6</v>
      </c>
      <c r="H14" s="347">
        <v>20</v>
      </c>
      <c r="I14" s="347"/>
      <c r="J14" s="347"/>
      <c r="K14" s="347"/>
      <c r="L14" s="763"/>
      <c r="M14" s="604"/>
      <c r="N14" s="604">
        <f>SUM(H14:M14)</f>
        <v>20</v>
      </c>
      <c r="O14" s="765"/>
      <c r="P14" s="765"/>
      <c r="Q14" s="765"/>
      <c r="R14" s="765"/>
      <c r="S14" s="765"/>
      <c r="T14" s="765"/>
      <c r="U14" s="765"/>
      <c r="V14" s="765"/>
      <c r="W14" s="765"/>
      <c r="X14" s="765"/>
      <c r="Y14" s="765"/>
      <c r="Z14" s="765"/>
      <c r="AA14" s="237"/>
      <c r="AB14" s="597">
        <f t="shared" ref="AB14:AB27" si="0">N14+AA14</f>
        <v>20</v>
      </c>
      <c r="AC14" s="304"/>
    </row>
    <row r="15" spans="1:29" ht="27" customHeight="1">
      <c r="A15" s="387">
        <v>5</v>
      </c>
      <c r="B15" s="654" t="s">
        <v>201</v>
      </c>
      <c r="C15" s="763"/>
      <c r="D15" s="1085" t="s">
        <v>38</v>
      </c>
      <c r="E15" s="347" t="s">
        <v>44</v>
      </c>
      <c r="F15" s="347" t="s">
        <v>283</v>
      </c>
      <c r="G15" s="347">
        <v>6</v>
      </c>
      <c r="H15" s="347">
        <v>20</v>
      </c>
      <c r="I15" s="763"/>
      <c r="J15" s="763"/>
      <c r="K15" s="763"/>
      <c r="L15" s="763"/>
      <c r="M15" s="763"/>
      <c r="N15" s="604">
        <f>SUM(H15:M15)</f>
        <v>20</v>
      </c>
      <c r="O15" s="763"/>
      <c r="P15" s="763"/>
      <c r="Q15" s="765"/>
      <c r="R15" s="763"/>
      <c r="S15" s="765"/>
      <c r="T15" s="763"/>
      <c r="U15" s="763"/>
      <c r="V15" s="763"/>
      <c r="W15" s="763"/>
      <c r="X15" s="763"/>
      <c r="Y15" s="763"/>
      <c r="Z15" s="763"/>
      <c r="AA15" s="237"/>
      <c r="AB15" s="597">
        <f t="shared" si="0"/>
        <v>20</v>
      </c>
      <c r="AC15" s="304"/>
    </row>
    <row r="16" spans="1:29" ht="33.6" customHeight="1">
      <c r="A16" s="387">
        <v>6</v>
      </c>
      <c r="B16" s="654" t="s">
        <v>50</v>
      </c>
      <c r="C16" s="763" t="s">
        <v>36</v>
      </c>
      <c r="D16" s="1085"/>
      <c r="E16" s="765" t="s">
        <v>37</v>
      </c>
      <c r="F16" s="763">
        <v>547</v>
      </c>
      <c r="G16" s="763">
        <v>1</v>
      </c>
      <c r="H16" s="765"/>
      <c r="I16" s="763"/>
      <c r="J16" s="763"/>
      <c r="K16" s="763"/>
      <c r="L16" s="763"/>
      <c r="M16" s="763"/>
      <c r="N16" s="604"/>
      <c r="O16" s="763"/>
      <c r="P16" s="763"/>
      <c r="Q16" s="763"/>
      <c r="R16" s="763"/>
      <c r="S16" s="763"/>
      <c r="T16" s="763"/>
      <c r="U16" s="763"/>
      <c r="V16" s="78"/>
      <c r="W16" s="763"/>
      <c r="X16" s="78"/>
      <c r="Y16" s="763">
        <v>40</v>
      </c>
      <c r="Z16" s="763"/>
      <c r="AA16" s="237">
        <f>SUM(O16:Z16)</f>
        <v>40</v>
      </c>
      <c r="AB16" s="597">
        <f t="shared" si="0"/>
        <v>40</v>
      </c>
      <c r="AC16" s="304"/>
    </row>
    <row r="17" spans="1:58" s="623" customFormat="1" ht="34.15" customHeight="1">
      <c r="A17" s="387">
        <v>7</v>
      </c>
      <c r="B17" s="654" t="s">
        <v>50</v>
      </c>
      <c r="C17" s="763" t="s">
        <v>36</v>
      </c>
      <c r="D17" s="1085"/>
      <c r="E17" s="765" t="s">
        <v>37</v>
      </c>
      <c r="F17" s="763">
        <v>571</v>
      </c>
      <c r="G17" s="763">
        <v>2</v>
      </c>
      <c r="H17" s="765"/>
      <c r="I17" s="763"/>
      <c r="J17" s="763"/>
      <c r="K17" s="763"/>
      <c r="L17" s="763"/>
      <c r="M17" s="763"/>
      <c r="N17" s="604"/>
      <c r="O17" s="763"/>
      <c r="P17" s="763"/>
      <c r="Q17" s="763"/>
      <c r="R17" s="763"/>
      <c r="S17" s="763"/>
      <c r="T17" s="763"/>
      <c r="U17" s="763"/>
      <c r="V17" s="78"/>
      <c r="W17" s="763"/>
      <c r="X17" s="78"/>
      <c r="Y17" s="763">
        <v>80</v>
      </c>
      <c r="Z17" s="763"/>
      <c r="AA17" s="237">
        <f>SUM(O17:Z17)</f>
        <v>80</v>
      </c>
      <c r="AB17" s="597">
        <f t="shared" si="0"/>
        <v>80</v>
      </c>
      <c r="AC17" s="304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</row>
    <row r="18" spans="1:58" s="623" customFormat="1" ht="29.45" customHeight="1">
      <c r="A18" s="387">
        <v>8</v>
      </c>
      <c r="B18" s="654" t="s">
        <v>50</v>
      </c>
      <c r="C18" s="763" t="s">
        <v>119</v>
      </c>
      <c r="D18" s="1085"/>
      <c r="E18" s="765" t="s">
        <v>37</v>
      </c>
      <c r="F18" s="763">
        <v>526</v>
      </c>
      <c r="G18" s="763">
        <v>1</v>
      </c>
      <c r="H18" s="765"/>
      <c r="I18" s="763"/>
      <c r="J18" s="763"/>
      <c r="K18" s="763"/>
      <c r="L18" s="763"/>
      <c r="M18" s="763"/>
      <c r="N18" s="604"/>
      <c r="O18" s="763"/>
      <c r="P18" s="763"/>
      <c r="Q18" s="763"/>
      <c r="R18" s="763"/>
      <c r="S18" s="763"/>
      <c r="T18" s="763"/>
      <c r="U18" s="763"/>
      <c r="V18" s="78"/>
      <c r="W18" s="763"/>
      <c r="X18" s="78"/>
      <c r="Y18" s="763">
        <v>40</v>
      </c>
      <c r="Z18" s="763"/>
      <c r="AA18" s="237">
        <f>SUM(O18:Z18)</f>
        <v>40</v>
      </c>
      <c r="AB18" s="597">
        <f t="shared" si="0"/>
        <v>40</v>
      </c>
      <c r="AC18" s="304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</row>
    <row r="19" spans="1:58" ht="30" customHeight="1">
      <c r="A19" s="987">
        <v>9</v>
      </c>
      <c r="B19" s="686" t="s">
        <v>212</v>
      </c>
      <c r="C19" s="763"/>
      <c r="D19" s="1895" t="s">
        <v>202</v>
      </c>
      <c r="E19" s="347" t="s">
        <v>39</v>
      </c>
      <c r="F19" s="347">
        <v>631</v>
      </c>
      <c r="G19" s="347">
        <v>30</v>
      </c>
      <c r="H19" s="347">
        <v>30</v>
      </c>
      <c r="I19" s="347">
        <v>30</v>
      </c>
      <c r="J19" s="347"/>
      <c r="K19" s="763"/>
      <c r="L19" s="763"/>
      <c r="M19" s="763"/>
      <c r="N19" s="604">
        <f>SUM(H19:M19)</f>
        <v>60</v>
      </c>
      <c r="O19" s="763"/>
      <c r="P19" s="763"/>
      <c r="Q19" s="763"/>
      <c r="R19" s="763"/>
      <c r="S19" s="763"/>
      <c r="T19" s="763"/>
      <c r="U19" s="763"/>
      <c r="V19" s="78"/>
      <c r="W19" s="763"/>
      <c r="X19" s="78"/>
      <c r="Y19" s="763"/>
      <c r="Z19" s="763"/>
      <c r="AA19" s="237"/>
      <c r="AB19" s="597">
        <f t="shared" si="0"/>
        <v>60</v>
      </c>
      <c r="AC19" s="304"/>
    </row>
    <row r="20" spans="1:58" ht="28.9" customHeight="1">
      <c r="A20" s="1002">
        <v>10</v>
      </c>
      <c r="B20" s="686" t="s">
        <v>212</v>
      </c>
      <c r="C20" s="763"/>
      <c r="D20" s="1895"/>
      <c r="E20" s="347" t="s">
        <v>39</v>
      </c>
      <c r="F20" s="347">
        <v>525</v>
      </c>
      <c r="G20" s="347">
        <v>25</v>
      </c>
      <c r="H20" s="127"/>
      <c r="I20" s="127"/>
      <c r="J20" s="127"/>
      <c r="K20" s="127"/>
      <c r="L20" s="127"/>
      <c r="M20" s="163"/>
      <c r="N20" s="1082">
        <f t="shared" ref="N20:N27" si="1">SUM(H20:M20)</f>
        <v>0</v>
      </c>
      <c r="O20" s="763"/>
      <c r="P20" s="763"/>
      <c r="Q20" s="763"/>
      <c r="R20" s="763"/>
      <c r="S20" s="763"/>
      <c r="T20" s="763"/>
      <c r="U20" s="763"/>
      <c r="V20" s="78"/>
      <c r="W20" s="763"/>
      <c r="X20" s="78"/>
      <c r="Y20" s="763"/>
      <c r="Z20" s="763"/>
      <c r="AA20" s="237"/>
      <c r="AB20" s="597">
        <f t="shared" si="0"/>
        <v>0</v>
      </c>
      <c r="AC20" s="304"/>
    </row>
    <row r="21" spans="1:58" ht="43.5" customHeight="1">
      <c r="A21" s="1003">
        <v>11</v>
      </c>
      <c r="B21" s="686" t="s">
        <v>182</v>
      </c>
      <c r="C21" s="745"/>
      <c r="D21" s="1084" t="s">
        <v>9</v>
      </c>
      <c r="E21" s="347" t="s">
        <v>44</v>
      </c>
      <c r="F21" s="347">
        <v>595</v>
      </c>
      <c r="G21" s="347">
        <v>2</v>
      </c>
      <c r="H21" s="347"/>
      <c r="I21" s="347"/>
      <c r="J21" s="347"/>
      <c r="K21" s="763"/>
      <c r="L21" s="798"/>
      <c r="M21" s="798"/>
      <c r="N21" s="1082">
        <f t="shared" si="1"/>
        <v>0</v>
      </c>
      <c r="O21" s="745"/>
      <c r="P21" s="347"/>
      <c r="Q21" s="347"/>
      <c r="R21" s="347"/>
      <c r="S21" s="347"/>
      <c r="T21" s="347"/>
      <c r="U21" s="347"/>
      <c r="V21" s="347"/>
      <c r="W21" s="347"/>
      <c r="X21" s="347">
        <v>60</v>
      </c>
      <c r="Y21" s="347"/>
      <c r="Z21" s="347"/>
      <c r="AA21" s="367">
        <f t="shared" ref="AA21:AA27" si="2">SUM(O21:Z21)</f>
        <v>60</v>
      </c>
      <c r="AB21" s="597">
        <f t="shared" si="0"/>
        <v>60</v>
      </c>
      <c r="AC21" s="304"/>
    </row>
    <row r="22" spans="1:58" ht="29.45" customHeight="1">
      <c r="A22" s="387">
        <v>12</v>
      </c>
      <c r="B22" s="1551" t="s">
        <v>201</v>
      </c>
      <c r="C22" s="849"/>
      <c r="D22" s="1899" t="s">
        <v>128</v>
      </c>
      <c r="E22" s="347" t="s">
        <v>39</v>
      </c>
      <c r="F22" s="347">
        <v>2645</v>
      </c>
      <c r="G22" s="347">
        <v>10</v>
      </c>
      <c r="H22" s="347"/>
      <c r="I22" s="347"/>
      <c r="J22" s="347"/>
      <c r="K22" s="778"/>
      <c r="L22" s="798"/>
      <c r="M22" s="798"/>
      <c r="N22" s="1082">
        <f t="shared" si="1"/>
        <v>0</v>
      </c>
      <c r="O22" s="347">
        <v>14</v>
      </c>
      <c r="P22" s="347"/>
      <c r="Q22" s="347"/>
      <c r="R22" s="347"/>
      <c r="S22" s="347"/>
      <c r="T22" s="347"/>
      <c r="U22" s="347"/>
      <c r="V22" s="347"/>
      <c r="W22" s="347"/>
      <c r="X22" s="347"/>
      <c r="Y22" s="347"/>
      <c r="Z22" s="347"/>
      <c r="AA22" s="367">
        <f t="shared" si="2"/>
        <v>14</v>
      </c>
      <c r="AB22" s="597">
        <f t="shared" si="0"/>
        <v>14</v>
      </c>
      <c r="AC22" s="304"/>
    </row>
    <row r="23" spans="1:58" ht="28.15" customHeight="1">
      <c r="A23" s="387">
        <v>13</v>
      </c>
      <c r="B23" s="1552"/>
      <c r="C23" s="745"/>
      <c r="D23" s="1900"/>
      <c r="E23" s="347" t="s">
        <v>39</v>
      </c>
      <c r="F23" s="347">
        <v>2433</v>
      </c>
      <c r="G23" s="347">
        <v>15</v>
      </c>
      <c r="H23" s="347"/>
      <c r="I23" s="347"/>
      <c r="J23" s="347"/>
      <c r="K23" s="763"/>
      <c r="L23" s="798"/>
      <c r="M23" s="798"/>
      <c r="N23" s="1082">
        <f t="shared" si="1"/>
        <v>0</v>
      </c>
      <c r="O23" s="347"/>
      <c r="P23" s="347"/>
      <c r="Q23" s="347"/>
      <c r="R23" s="347"/>
      <c r="S23" s="347"/>
      <c r="T23" s="347"/>
      <c r="U23" s="347"/>
      <c r="V23" s="347"/>
      <c r="W23" s="347"/>
      <c r="X23" s="347"/>
      <c r="Y23" s="347"/>
      <c r="Z23" s="347"/>
      <c r="AA23" s="367">
        <f t="shared" si="2"/>
        <v>0</v>
      </c>
      <c r="AB23" s="597">
        <f t="shared" si="0"/>
        <v>0</v>
      </c>
    </row>
    <row r="24" spans="1:58" ht="37.15" customHeight="1">
      <c r="A24" s="387">
        <v>14</v>
      </c>
      <c r="B24" s="798" t="s">
        <v>212</v>
      </c>
      <c r="C24" s="737"/>
      <c r="D24" s="1085" t="s">
        <v>312</v>
      </c>
      <c r="E24" s="347" t="s">
        <v>47</v>
      </c>
      <c r="F24" s="347" t="s">
        <v>311</v>
      </c>
      <c r="G24" s="347">
        <v>8</v>
      </c>
      <c r="H24" s="347"/>
      <c r="I24" s="347"/>
      <c r="J24" s="347"/>
      <c r="K24" s="347"/>
      <c r="L24" s="604"/>
      <c r="M24" s="604"/>
      <c r="N24" s="1082">
        <f t="shared" si="1"/>
        <v>0</v>
      </c>
      <c r="O24" s="763">
        <v>30</v>
      </c>
      <c r="P24" s="763">
        <v>15</v>
      </c>
      <c r="Q24" s="765"/>
      <c r="R24" s="763"/>
      <c r="S24" s="604"/>
      <c r="T24" s="604"/>
      <c r="U24" s="604"/>
      <c r="V24" s="604"/>
      <c r="W24" s="604"/>
      <c r="X24" s="604"/>
      <c r="Y24" s="604"/>
      <c r="Z24" s="604"/>
      <c r="AA24" s="367">
        <f t="shared" si="2"/>
        <v>45</v>
      </c>
      <c r="AB24" s="597">
        <f t="shared" si="0"/>
        <v>45</v>
      </c>
      <c r="AC24" s="304"/>
    </row>
    <row r="25" spans="1:58" ht="39" customHeight="1">
      <c r="A25" s="387">
        <v>15</v>
      </c>
      <c r="B25" s="866" t="s">
        <v>182</v>
      </c>
      <c r="C25" s="1083"/>
      <c r="D25" s="1088" t="s">
        <v>345</v>
      </c>
      <c r="E25" s="1086" t="s">
        <v>47</v>
      </c>
      <c r="F25" s="1086">
        <v>587</v>
      </c>
      <c r="G25" s="1086">
        <v>21</v>
      </c>
      <c r="H25" s="1086"/>
      <c r="I25" s="1086"/>
      <c r="J25" s="679"/>
      <c r="K25" s="798"/>
      <c r="L25" s="1086"/>
      <c r="M25" s="1086"/>
      <c r="N25" s="1086"/>
      <c r="O25" s="1086">
        <v>30</v>
      </c>
      <c r="P25" s="1078">
        <v>30</v>
      </c>
      <c r="Q25" s="1077"/>
      <c r="R25" s="1078"/>
      <c r="S25" s="204"/>
      <c r="T25" s="204"/>
      <c r="U25" s="204"/>
      <c r="V25" s="204"/>
      <c r="W25" s="204"/>
      <c r="X25" s="204"/>
      <c r="Y25" s="204"/>
      <c r="Z25" s="204"/>
      <c r="AA25" s="367">
        <f t="shared" si="2"/>
        <v>60</v>
      </c>
      <c r="AB25" s="597">
        <f t="shared" si="0"/>
        <v>60</v>
      </c>
      <c r="AC25" s="304"/>
    </row>
    <row r="26" spans="1:58" ht="37.9" customHeight="1" thickBot="1">
      <c r="A26" s="387">
        <v>16</v>
      </c>
      <c r="B26" s="866" t="s">
        <v>182</v>
      </c>
      <c r="C26" s="793"/>
      <c r="D26" s="1089" t="s">
        <v>381</v>
      </c>
      <c r="E26" s="1080" t="s">
        <v>44</v>
      </c>
      <c r="F26" s="1080">
        <v>565</v>
      </c>
      <c r="G26" s="1080">
        <v>21</v>
      </c>
      <c r="H26" s="1080">
        <v>30</v>
      </c>
      <c r="I26" s="1080">
        <v>30</v>
      </c>
      <c r="J26" s="804"/>
      <c r="K26" s="800"/>
      <c r="L26" s="800"/>
      <c r="M26" s="263"/>
      <c r="N26" s="204">
        <f t="shared" si="1"/>
        <v>60</v>
      </c>
      <c r="O26" s="771"/>
      <c r="P26" s="771"/>
      <c r="Q26" s="776"/>
      <c r="R26" s="771"/>
      <c r="S26" s="263"/>
      <c r="T26" s="263"/>
      <c r="U26" s="263"/>
      <c r="V26" s="263"/>
      <c r="W26" s="263"/>
      <c r="X26" s="263"/>
      <c r="Y26" s="263"/>
      <c r="Z26" s="263"/>
      <c r="AA26" s="818">
        <f t="shared" si="2"/>
        <v>0</v>
      </c>
      <c r="AB26" s="874">
        <f t="shared" si="0"/>
        <v>60</v>
      </c>
    </row>
    <row r="27" spans="1:58" ht="19.5" thickBot="1">
      <c r="A27" s="181"/>
      <c r="B27" s="229" t="s">
        <v>0</v>
      </c>
      <c r="C27" s="100"/>
      <c r="D27" s="358"/>
      <c r="E27" s="396"/>
      <c r="F27" s="358"/>
      <c r="G27" s="358"/>
      <c r="H27" s="396">
        <f>SUM(H13:H26)</f>
        <v>130</v>
      </c>
      <c r="I27" s="358">
        <f>SUM(I13:I26)</f>
        <v>90</v>
      </c>
      <c r="J27" s="100"/>
      <c r="K27" s="358"/>
      <c r="L27" s="358"/>
      <c r="M27" s="235"/>
      <c r="N27" s="100">
        <f t="shared" si="1"/>
        <v>220</v>
      </c>
      <c r="O27" s="421">
        <f>SUM(O11:O26)</f>
        <v>104</v>
      </c>
      <c r="P27" s="358">
        <f>SUM(P11:P26)</f>
        <v>45</v>
      </c>
      <c r="Q27" s="358"/>
      <c r="R27" s="358"/>
      <c r="S27" s="358"/>
      <c r="T27" s="100"/>
      <c r="U27" s="100"/>
      <c r="V27" s="396"/>
      <c r="W27" s="100"/>
      <c r="X27" s="396">
        <f>SUM(X11:X26)</f>
        <v>60</v>
      </c>
      <c r="Y27" s="100">
        <f>SUM(Y11:Y26)</f>
        <v>160</v>
      </c>
      <c r="Z27" s="100"/>
      <c r="AA27" s="840">
        <f t="shared" si="2"/>
        <v>369</v>
      </c>
      <c r="AB27" s="268">
        <f t="shared" si="0"/>
        <v>589</v>
      </c>
    </row>
    <row r="28" spans="1:58" ht="15.75">
      <c r="AB28" s="385"/>
    </row>
    <row r="29" spans="1:58" ht="18.75">
      <c r="Z29" s="380"/>
      <c r="AA29" s="380"/>
      <c r="AB29" s="161"/>
    </row>
    <row r="30" spans="1:58" ht="18.75">
      <c r="B30" s="373" t="s">
        <v>99</v>
      </c>
      <c r="C30" s="373"/>
      <c r="D30" s="373"/>
      <c r="E30" s="373"/>
      <c r="F30" s="373"/>
      <c r="G30" s="373"/>
      <c r="H30" s="373"/>
      <c r="I30" s="373"/>
      <c r="J30" s="373"/>
      <c r="K30" s="373"/>
      <c r="L30" s="373"/>
    </row>
    <row r="31" spans="1:58" ht="18.75">
      <c r="B31" s="373"/>
      <c r="C31" s="281"/>
      <c r="D31" s="281"/>
      <c r="E31" s="377"/>
      <c r="F31" s="281"/>
      <c r="G31" s="281"/>
      <c r="H31" s="373"/>
      <c r="I31" s="281"/>
      <c r="J31" s="281"/>
      <c r="K31" s="281"/>
      <c r="L31" s="281"/>
      <c r="M31" s="281"/>
      <c r="N31" s="281"/>
      <c r="O31" s="281"/>
      <c r="P31" s="281"/>
      <c r="Q31" s="281"/>
      <c r="R31" s="281"/>
      <c r="V31" s="502"/>
      <c r="W31" s="502"/>
      <c r="X31" s="336"/>
      <c r="Y31" s="336"/>
      <c r="Z31" s="502"/>
      <c r="AA31" s="502"/>
    </row>
    <row r="32" spans="1:58" ht="18.75">
      <c r="B32" s="1771" t="s">
        <v>154</v>
      </c>
      <c r="C32" s="1771"/>
      <c r="D32" s="1771"/>
      <c r="E32" s="1771"/>
      <c r="F32" s="1771"/>
      <c r="G32" s="1771"/>
      <c r="H32" s="1771"/>
      <c r="I32" s="1771"/>
      <c r="J32" s="1771"/>
      <c r="K32" s="1771"/>
      <c r="L32" s="1771"/>
      <c r="M32" s="1771"/>
      <c r="N32" s="1771"/>
      <c r="O32" s="1771"/>
      <c r="P32" s="281"/>
      <c r="Q32" s="373"/>
      <c r="R32" s="375"/>
    </row>
    <row r="34" spans="4:22">
      <c r="D34" s="802"/>
      <c r="E34" s="802"/>
      <c r="F34" s="802"/>
      <c r="G34" s="802"/>
      <c r="H34" s="802"/>
      <c r="I34" s="802"/>
      <c r="J34" s="802"/>
      <c r="K34" s="802"/>
      <c r="L34" s="802"/>
      <c r="M34" s="802"/>
      <c r="N34" s="802"/>
      <c r="O34" s="802"/>
      <c r="P34" s="802"/>
      <c r="Q34" s="802"/>
      <c r="R34" s="802"/>
      <c r="S34" s="802"/>
      <c r="T34" s="802"/>
      <c r="U34" s="802"/>
      <c r="V34" s="802"/>
    </row>
    <row r="35" spans="4:22">
      <c r="D35" s="802"/>
      <c r="E35" s="802"/>
      <c r="F35" s="802"/>
      <c r="G35" s="802"/>
      <c r="H35" s="802"/>
      <c r="I35" s="802"/>
      <c r="J35" s="802"/>
      <c r="K35" s="802"/>
      <c r="L35" s="802"/>
      <c r="M35" s="802"/>
      <c r="N35" s="802"/>
      <c r="O35" s="802"/>
      <c r="P35" s="802"/>
      <c r="Q35" s="802"/>
      <c r="R35" s="802"/>
      <c r="S35" s="802"/>
      <c r="T35" s="802"/>
      <c r="U35" s="802"/>
      <c r="V35" s="802"/>
    </row>
    <row r="36" spans="4:22" ht="18.75">
      <c r="D36" s="1897"/>
      <c r="E36" s="825"/>
      <c r="F36" s="1898"/>
      <c r="G36" s="182"/>
      <c r="H36" s="182"/>
      <c r="I36" s="182"/>
      <c r="J36" s="513"/>
      <c r="K36" s="513"/>
      <c r="L36" s="513"/>
      <c r="M36" s="76"/>
      <c r="N36" s="76"/>
      <c r="O36" s="76"/>
      <c r="P36" s="807"/>
      <c r="Q36" s="513"/>
      <c r="R36" s="76"/>
      <c r="S36" s="513"/>
      <c r="T36" s="76"/>
      <c r="U36" s="802"/>
      <c r="V36" s="802"/>
    </row>
    <row r="37" spans="4:22" ht="18.75">
      <c r="D37" s="1897"/>
      <c r="E37" s="575"/>
      <c r="F37" s="1898"/>
      <c r="G37" s="182"/>
      <c r="H37" s="182"/>
      <c r="I37" s="182"/>
      <c r="J37" s="76"/>
      <c r="K37" s="76"/>
      <c r="L37" s="513"/>
      <c r="M37" s="76"/>
      <c r="N37" s="76"/>
      <c r="O37" s="76"/>
      <c r="P37" s="807"/>
      <c r="Q37" s="76"/>
      <c r="R37" s="57"/>
      <c r="S37" s="57"/>
      <c r="T37" s="57"/>
      <c r="U37" s="802"/>
      <c r="V37" s="802"/>
    </row>
    <row r="38" spans="4:22">
      <c r="D38" s="802"/>
      <c r="E38" s="802"/>
      <c r="F38" s="802"/>
      <c r="G38" s="802"/>
      <c r="H38" s="802"/>
      <c r="I38" s="802"/>
      <c r="J38" s="802"/>
      <c r="K38" s="802"/>
      <c r="L38" s="802"/>
      <c r="M38" s="802"/>
      <c r="N38" s="802"/>
      <c r="O38" s="802"/>
      <c r="P38" s="802"/>
      <c r="Q38" s="802"/>
      <c r="R38" s="802"/>
      <c r="S38" s="802"/>
      <c r="T38" s="802"/>
      <c r="U38" s="802"/>
      <c r="V38" s="802"/>
    </row>
  </sheetData>
  <mergeCells count="19">
    <mergeCell ref="D36:D37"/>
    <mergeCell ref="F36:F37"/>
    <mergeCell ref="B22:B23"/>
    <mergeCell ref="D22:D23"/>
    <mergeCell ref="B32:O32"/>
    <mergeCell ref="D19:D20"/>
    <mergeCell ref="H5:N8"/>
    <mergeCell ref="O5:AB8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D11:D12"/>
  </mergeCells>
  <pageMargins left="0.70866141732283472" right="0.70866141732283472" top="0.74803149606299213" bottom="0.74803149606299213" header="0.31496062992125984" footer="0.31496062992125984"/>
  <pageSetup paperSize="9" scale="52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2:AE26"/>
  <sheetViews>
    <sheetView zoomScale="60" zoomScaleNormal="60" workbookViewId="0">
      <selection activeCell="I24" sqref="I24:I25"/>
    </sheetView>
  </sheetViews>
  <sheetFormatPr defaultRowHeight="15"/>
  <cols>
    <col min="1" max="1" width="3.5703125" customWidth="1"/>
    <col min="2" max="2" width="15.7109375" customWidth="1"/>
    <col min="3" max="3" width="20.5703125" customWidth="1"/>
    <col min="4" max="4" width="21.7109375" customWidth="1"/>
    <col min="5" max="5" width="9" customWidth="1"/>
    <col min="6" max="6" width="6.42578125" customWidth="1"/>
    <col min="7" max="7" width="5.85546875" customWidth="1"/>
    <col min="8" max="8" width="5.7109375" customWidth="1"/>
    <col min="9" max="9" width="4.5703125" customWidth="1"/>
    <col min="10" max="10" width="3.85546875" customWidth="1"/>
    <col min="11" max="11" width="4" customWidth="1"/>
    <col min="12" max="12" width="4.42578125" customWidth="1"/>
    <col min="13" max="13" width="3.140625" customWidth="1"/>
    <col min="14" max="14" width="6.140625" customWidth="1"/>
    <col min="15" max="15" width="5.28515625" customWidth="1"/>
    <col min="16" max="16" width="5.5703125" bestFit="1" customWidth="1"/>
    <col min="17" max="17" width="5.140625" customWidth="1"/>
    <col min="18" max="18" width="5.42578125" customWidth="1"/>
    <col min="19" max="19" width="4.140625" bestFit="1" customWidth="1"/>
    <col min="20" max="20" width="5.28515625" customWidth="1"/>
    <col min="21" max="21" width="5.85546875" customWidth="1"/>
    <col min="22" max="22" width="5.42578125" customWidth="1"/>
    <col min="23" max="23" width="5.28515625" customWidth="1"/>
    <col min="24" max="24" width="4.7109375" customWidth="1"/>
    <col min="25" max="25" width="5" customWidth="1"/>
    <col min="26" max="26" width="4.7109375" customWidth="1"/>
    <col min="27" max="27" width="5.5703125" bestFit="1" customWidth="1"/>
    <col min="28" max="28" width="10.7109375" bestFit="1" customWidth="1"/>
  </cols>
  <sheetData>
    <row r="2" spans="1:31" ht="18.75" customHeight="1">
      <c r="A2" s="1579" t="s">
        <v>264</v>
      </c>
      <c r="B2" s="1579"/>
      <c r="C2" s="1579"/>
      <c r="D2" s="1579"/>
      <c r="E2" s="1579"/>
      <c r="F2" s="1579"/>
      <c r="G2" s="1579"/>
      <c r="H2" s="1579"/>
      <c r="I2" s="1579"/>
      <c r="J2" s="1579"/>
      <c r="K2" s="1579"/>
      <c r="L2" s="1579"/>
      <c r="M2" s="1579"/>
      <c r="N2" s="1579"/>
      <c r="O2" s="1579"/>
      <c r="P2" s="1579"/>
      <c r="Q2" s="1579"/>
      <c r="R2" s="1579"/>
      <c r="S2" s="1579"/>
      <c r="T2" s="1579"/>
      <c r="U2" s="1579"/>
      <c r="V2" s="1579"/>
      <c r="W2" s="1579"/>
      <c r="X2" s="1579"/>
      <c r="Y2" s="1579"/>
      <c r="Z2" s="1579"/>
      <c r="AA2" s="1579"/>
      <c r="AB2" s="1579"/>
    </row>
    <row r="3" spans="1:31" ht="18.75" customHeight="1">
      <c r="A3" s="1579" t="s">
        <v>152</v>
      </c>
      <c r="B3" s="1579"/>
      <c r="C3" s="1579"/>
      <c r="D3" s="1579"/>
      <c r="E3" s="1579"/>
      <c r="F3" s="1579"/>
      <c r="G3" s="1579"/>
      <c r="H3" s="1579"/>
      <c r="I3" s="1579"/>
      <c r="J3" s="1579"/>
      <c r="K3" s="1579"/>
      <c r="L3" s="1579"/>
      <c r="M3" s="1579"/>
      <c r="N3" s="1579"/>
      <c r="O3" s="1579"/>
      <c r="P3" s="1579"/>
      <c r="Q3" s="1579"/>
      <c r="R3" s="1579"/>
      <c r="S3" s="1579"/>
      <c r="T3" s="1579"/>
      <c r="U3" s="1579"/>
      <c r="V3" s="1579"/>
      <c r="W3" s="1579"/>
      <c r="X3" s="1579"/>
      <c r="Y3" s="1579"/>
      <c r="Z3" s="1579"/>
      <c r="AA3" s="1579"/>
      <c r="AB3" s="1579"/>
    </row>
    <row r="4" spans="1:31" ht="21.75" customHeight="1" thickBot="1">
      <c r="A4" s="1713" t="s">
        <v>139</v>
      </c>
      <c r="B4" s="1713"/>
      <c r="C4" s="1713"/>
      <c r="D4" s="1713"/>
      <c r="E4" s="1713"/>
      <c r="F4" s="1713"/>
      <c r="G4" s="1713"/>
      <c r="H4" s="1713"/>
      <c r="I4" s="1713"/>
      <c r="J4" s="1713"/>
      <c r="K4" s="1713"/>
      <c r="L4" s="1713"/>
      <c r="M4" s="1713"/>
      <c r="N4" s="1713"/>
      <c r="O4" s="1713"/>
      <c r="P4" s="1713"/>
      <c r="Q4" s="1713"/>
      <c r="R4" s="1713"/>
      <c r="S4" s="1713"/>
      <c r="T4" s="1713"/>
      <c r="U4" s="1713"/>
      <c r="V4" s="1713"/>
      <c r="W4" s="1713"/>
      <c r="X4" s="1713"/>
      <c r="Y4" s="1713"/>
      <c r="Z4" s="1713"/>
      <c r="AA4" s="1713"/>
      <c r="AB4" s="1713"/>
    </row>
    <row r="5" spans="1:31" ht="12.75" customHeight="1">
      <c r="A5" s="1581" t="s">
        <v>14</v>
      </c>
      <c r="B5" s="1584" t="s">
        <v>15</v>
      </c>
      <c r="C5" s="1584" t="s">
        <v>16</v>
      </c>
      <c r="D5" s="1584" t="s">
        <v>17</v>
      </c>
      <c r="E5" s="1581" t="s">
        <v>18</v>
      </c>
      <c r="F5" s="1581" t="s">
        <v>19</v>
      </c>
      <c r="G5" s="1581" t="s">
        <v>20</v>
      </c>
      <c r="H5" s="1561" t="s">
        <v>12</v>
      </c>
      <c r="I5" s="1562"/>
      <c r="J5" s="1562"/>
      <c r="K5" s="1562"/>
      <c r="L5" s="1562"/>
      <c r="M5" s="1562"/>
      <c r="N5" s="1563"/>
      <c r="O5" s="1570" t="s">
        <v>13</v>
      </c>
      <c r="P5" s="1562"/>
      <c r="Q5" s="1562"/>
      <c r="R5" s="1562"/>
      <c r="S5" s="1562"/>
      <c r="T5" s="1562"/>
      <c r="U5" s="1562"/>
      <c r="V5" s="1562"/>
      <c r="W5" s="1562"/>
      <c r="X5" s="1562"/>
      <c r="Y5" s="1562"/>
      <c r="Z5" s="1562"/>
      <c r="AA5" s="1562"/>
      <c r="AB5" s="1571"/>
    </row>
    <row r="6" spans="1:31" ht="3.75" customHeight="1" thickBot="1">
      <c r="A6" s="1582"/>
      <c r="B6" s="1585"/>
      <c r="C6" s="1585"/>
      <c r="D6" s="1585"/>
      <c r="E6" s="1582"/>
      <c r="F6" s="1582"/>
      <c r="G6" s="1582"/>
      <c r="H6" s="1564"/>
      <c r="I6" s="1565"/>
      <c r="J6" s="1565"/>
      <c r="K6" s="1565"/>
      <c r="L6" s="1565"/>
      <c r="M6" s="1565"/>
      <c r="N6" s="1566"/>
      <c r="O6" s="1572"/>
      <c r="P6" s="1565"/>
      <c r="Q6" s="1565"/>
      <c r="R6" s="1565"/>
      <c r="S6" s="1565"/>
      <c r="T6" s="1565"/>
      <c r="U6" s="1565"/>
      <c r="V6" s="1565"/>
      <c r="W6" s="1565"/>
      <c r="X6" s="1565"/>
      <c r="Y6" s="1565"/>
      <c r="Z6" s="1565"/>
      <c r="AA6" s="1565"/>
      <c r="AB6" s="1573"/>
    </row>
    <row r="7" spans="1:31" ht="2.25" hidden="1" customHeight="1">
      <c r="A7" s="1582"/>
      <c r="B7" s="1585"/>
      <c r="C7" s="1585"/>
      <c r="D7" s="1585"/>
      <c r="E7" s="1582"/>
      <c r="F7" s="1582"/>
      <c r="G7" s="1582"/>
      <c r="H7" s="1564"/>
      <c r="I7" s="1565"/>
      <c r="J7" s="1565"/>
      <c r="K7" s="1565"/>
      <c r="L7" s="1565"/>
      <c r="M7" s="1565"/>
      <c r="N7" s="1566"/>
      <c r="O7" s="1572"/>
      <c r="P7" s="1565"/>
      <c r="Q7" s="1565"/>
      <c r="R7" s="1565"/>
      <c r="S7" s="1565"/>
      <c r="T7" s="1565"/>
      <c r="U7" s="1565"/>
      <c r="V7" s="1565"/>
      <c r="W7" s="1565"/>
      <c r="X7" s="1565"/>
      <c r="Y7" s="1565"/>
      <c r="Z7" s="1565"/>
      <c r="AA7" s="1565"/>
      <c r="AB7" s="1573"/>
    </row>
    <row r="8" spans="1:31" ht="13.5" hidden="1" customHeight="1">
      <c r="A8" s="1582"/>
      <c r="B8" s="1585"/>
      <c r="C8" s="1585"/>
      <c r="D8" s="1585"/>
      <c r="E8" s="1582"/>
      <c r="F8" s="1582"/>
      <c r="G8" s="1582"/>
      <c r="H8" s="1567"/>
      <c r="I8" s="1568"/>
      <c r="J8" s="1568"/>
      <c r="K8" s="1568"/>
      <c r="L8" s="1568"/>
      <c r="M8" s="1568"/>
      <c r="N8" s="1569"/>
      <c r="O8" s="1574"/>
      <c r="P8" s="1568"/>
      <c r="Q8" s="1568"/>
      <c r="R8" s="1568"/>
      <c r="S8" s="1568"/>
      <c r="T8" s="1568"/>
      <c r="U8" s="1568"/>
      <c r="V8" s="1568"/>
      <c r="W8" s="1568"/>
      <c r="X8" s="1568"/>
      <c r="Y8" s="1568"/>
      <c r="Z8" s="1568"/>
      <c r="AA8" s="1568"/>
      <c r="AB8" s="1575"/>
    </row>
    <row r="9" spans="1:31" ht="118.5" customHeight="1" thickBot="1">
      <c r="A9" s="1583"/>
      <c r="B9" s="1586"/>
      <c r="C9" s="1586"/>
      <c r="D9" s="1586"/>
      <c r="E9" s="1583"/>
      <c r="F9" s="1583"/>
      <c r="G9" s="1583"/>
      <c r="H9" s="39" t="s">
        <v>21</v>
      </c>
      <c r="I9" s="39" t="s">
        <v>22</v>
      </c>
      <c r="J9" s="39" t="s">
        <v>23</v>
      </c>
      <c r="K9" s="39" t="s">
        <v>24</v>
      </c>
      <c r="L9" s="39" t="s">
        <v>25</v>
      </c>
      <c r="M9" s="39" t="s">
        <v>6</v>
      </c>
      <c r="N9" s="39" t="s">
        <v>26</v>
      </c>
      <c r="O9" s="39" t="s">
        <v>21</v>
      </c>
      <c r="P9" s="39" t="s">
        <v>22</v>
      </c>
      <c r="Q9" s="39" t="s">
        <v>27</v>
      </c>
      <c r="R9" s="39" t="s">
        <v>28</v>
      </c>
      <c r="S9" s="39" t="s">
        <v>25</v>
      </c>
      <c r="T9" s="39" t="s">
        <v>6</v>
      </c>
      <c r="U9" s="39" t="s">
        <v>29</v>
      </c>
      <c r="V9" s="39" t="s">
        <v>7</v>
      </c>
      <c r="W9" s="39" t="s">
        <v>8</v>
      </c>
      <c r="X9" s="39" t="s">
        <v>9</v>
      </c>
      <c r="Y9" s="39" t="s">
        <v>76</v>
      </c>
      <c r="Z9" s="39" t="s">
        <v>11</v>
      </c>
      <c r="AA9" s="39" t="s">
        <v>26</v>
      </c>
      <c r="AB9" s="40" t="s">
        <v>0</v>
      </c>
    </row>
    <row r="10" spans="1:31">
      <c r="A10" s="38">
        <v>1</v>
      </c>
      <c r="B10" s="38">
        <v>2</v>
      </c>
      <c r="C10" s="38">
        <v>3</v>
      </c>
      <c r="D10" s="38">
        <v>4</v>
      </c>
      <c r="E10" s="38">
        <v>5</v>
      </c>
      <c r="F10" s="38">
        <v>6</v>
      </c>
      <c r="G10" s="38">
        <v>7</v>
      </c>
      <c r="H10" s="38">
        <v>8</v>
      </c>
      <c r="I10" s="38">
        <v>9</v>
      </c>
      <c r="J10" s="38">
        <v>10</v>
      </c>
      <c r="K10" s="38">
        <v>11</v>
      </c>
      <c r="L10" s="38">
        <v>12</v>
      </c>
      <c r="M10" s="38">
        <v>13</v>
      </c>
      <c r="N10" s="47">
        <v>14</v>
      </c>
      <c r="O10" s="38">
        <v>15</v>
      </c>
      <c r="P10" s="38">
        <v>16</v>
      </c>
      <c r="Q10" s="38">
        <v>17</v>
      </c>
      <c r="R10" s="38">
        <v>18</v>
      </c>
      <c r="S10" s="38">
        <v>19</v>
      </c>
      <c r="T10" s="38">
        <v>20</v>
      </c>
      <c r="U10" s="38">
        <v>21</v>
      </c>
      <c r="V10" s="38">
        <v>22</v>
      </c>
      <c r="W10" s="38">
        <v>23</v>
      </c>
      <c r="X10" s="38">
        <v>24</v>
      </c>
      <c r="Y10" s="38">
        <v>25</v>
      </c>
      <c r="Z10" s="38">
        <v>26</v>
      </c>
      <c r="AA10" s="38">
        <v>27</v>
      </c>
      <c r="AB10" s="329">
        <v>28</v>
      </c>
    </row>
    <row r="11" spans="1:31" s="286" customFormat="1" ht="36.6" customHeight="1">
      <c r="A11" s="91">
        <v>1</v>
      </c>
      <c r="B11" s="309" t="s">
        <v>50</v>
      </c>
      <c r="C11" s="154" t="s">
        <v>119</v>
      </c>
      <c r="D11" s="91" t="s">
        <v>126</v>
      </c>
      <c r="E11" s="312" t="s">
        <v>37</v>
      </c>
      <c r="F11" s="91">
        <v>516</v>
      </c>
      <c r="G11" s="91">
        <v>2</v>
      </c>
      <c r="H11" s="218"/>
      <c r="I11" s="91"/>
      <c r="J11" s="91"/>
      <c r="K11" s="91"/>
      <c r="L11" s="91"/>
      <c r="M11" s="91"/>
      <c r="N11" s="167">
        <f>SUM(H11:M11)</f>
        <v>0</v>
      </c>
      <c r="O11" s="91"/>
      <c r="P11" s="91"/>
      <c r="Q11" s="91"/>
      <c r="R11" s="91"/>
      <c r="S11" s="91"/>
      <c r="T11" s="91"/>
      <c r="U11" s="91"/>
      <c r="V11" s="312"/>
      <c r="W11" s="91"/>
      <c r="X11" s="312"/>
      <c r="Y11" s="91">
        <v>80</v>
      </c>
      <c r="Z11" s="91"/>
      <c r="AA11" s="167">
        <f>SUM(O11:Z11)</f>
        <v>80</v>
      </c>
      <c r="AB11" s="167">
        <f>N11+AA11</f>
        <v>80</v>
      </c>
    </row>
    <row r="12" spans="1:31" s="286" customFormat="1" ht="19.5" thickBot="1">
      <c r="B12" s="308"/>
      <c r="C12" s="310"/>
      <c r="D12" s="310"/>
      <c r="E12" s="231"/>
      <c r="F12" s="231"/>
      <c r="G12" s="231"/>
      <c r="H12" s="231"/>
      <c r="I12" s="231"/>
      <c r="J12" s="231"/>
      <c r="K12" s="189"/>
      <c r="L12" s="189"/>
      <c r="M12" s="231"/>
      <c r="N12" s="202"/>
      <c r="O12" s="189"/>
      <c r="P12" s="231"/>
      <c r="Q12" s="231"/>
      <c r="R12" s="231"/>
      <c r="S12" s="231"/>
      <c r="T12" s="231"/>
      <c r="U12" s="231"/>
      <c r="V12" s="231"/>
      <c r="W12" s="231"/>
      <c r="X12" s="231"/>
      <c r="Y12" s="202"/>
      <c r="Z12" s="311"/>
      <c r="AA12" s="190"/>
      <c r="AB12" s="482"/>
      <c r="AC12" s="330"/>
      <c r="AD12" s="330"/>
      <c r="AE12" s="330"/>
    </row>
    <row r="13" spans="1:31" s="286" customFormat="1" ht="19.5" thickBot="1">
      <c r="B13" s="145" t="s">
        <v>0</v>
      </c>
      <c r="C13" s="114"/>
      <c r="D13" s="114"/>
      <c r="E13" s="131"/>
      <c r="F13" s="114"/>
      <c r="G13" s="114"/>
      <c r="H13" s="114">
        <f>SUM(H11:H12)</f>
        <v>0</v>
      </c>
      <c r="I13" s="114">
        <f>SUM(I11:I12)</f>
        <v>0</v>
      </c>
      <c r="J13" s="114"/>
      <c r="K13" s="114">
        <f>SUM(K11:K12)</f>
        <v>0</v>
      </c>
      <c r="L13" s="114">
        <f>SUM(L11:L12)</f>
        <v>0</v>
      </c>
      <c r="M13" s="114"/>
      <c r="N13" s="146">
        <f>SUM(N11:N12)</f>
        <v>0</v>
      </c>
      <c r="O13" s="114">
        <f>SUM(O11:O12)</f>
        <v>0</v>
      </c>
      <c r="P13" s="114">
        <f>SUM(P11:P12)</f>
        <v>0</v>
      </c>
      <c r="Q13" s="114"/>
      <c r="R13" s="114">
        <f>SUM(R11:R12)</f>
        <v>0</v>
      </c>
      <c r="S13" s="114"/>
      <c r="T13" s="114"/>
      <c r="U13" s="114"/>
      <c r="V13" s="114"/>
      <c r="W13" s="114"/>
      <c r="X13" s="114"/>
      <c r="Y13" s="114">
        <f>SUM(Y11:Y12)</f>
        <v>80</v>
      </c>
      <c r="Z13" s="114"/>
      <c r="AA13" s="191">
        <f>SUM(AA11:AA12)</f>
        <v>80</v>
      </c>
      <c r="AB13" s="483">
        <f>SUM(AB11:AB12)</f>
        <v>80</v>
      </c>
      <c r="AC13" s="330"/>
      <c r="AD13" s="330"/>
      <c r="AE13" s="330"/>
    </row>
    <row r="14" spans="1:31">
      <c r="AC14" s="201"/>
      <c r="AD14" s="201"/>
      <c r="AE14" s="201"/>
    </row>
    <row r="15" spans="1:31" ht="18.75">
      <c r="B15" s="1534" t="s">
        <v>99</v>
      </c>
      <c r="C15" s="1534"/>
      <c r="D15" s="1534"/>
      <c r="E15" s="1534"/>
      <c r="F15" s="1534"/>
      <c r="G15" s="1534"/>
      <c r="H15" s="1534"/>
      <c r="I15" s="1534"/>
      <c r="J15" s="1534"/>
      <c r="K15" s="1534"/>
      <c r="L15" s="1534"/>
      <c r="T15" s="44"/>
      <c r="U15" s="44"/>
    </row>
    <row r="16" spans="1:31" ht="18.75">
      <c r="B16" s="200"/>
      <c r="C16" s="89"/>
      <c r="D16" s="89"/>
      <c r="E16" s="90"/>
      <c r="F16" s="89"/>
      <c r="G16" s="89"/>
      <c r="H16" s="200"/>
      <c r="I16" s="89"/>
      <c r="J16" s="89"/>
      <c r="K16" s="89"/>
      <c r="L16" s="89"/>
      <c r="M16" s="89"/>
      <c r="N16" s="89"/>
      <c r="O16" s="89"/>
      <c r="P16" s="89"/>
      <c r="Q16" s="89"/>
      <c r="R16" s="89"/>
      <c r="T16" s="44"/>
      <c r="U16" s="44"/>
      <c r="AA16" s="1903"/>
      <c r="AB16" s="201"/>
    </row>
    <row r="17" spans="2:28" ht="18.75">
      <c r="B17" s="1534" t="s">
        <v>164</v>
      </c>
      <c r="C17" s="1534"/>
      <c r="D17" s="1534"/>
      <c r="E17" s="1534"/>
      <c r="F17" s="1534"/>
      <c r="G17" s="1534"/>
      <c r="H17" s="1534"/>
      <c r="I17" s="1534"/>
      <c r="J17" s="1534"/>
      <c r="K17" s="1534"/>
      <c r="L17" s="1534"/>
      <c r="M17" s="1534"/>
      <c r="N17" s="1534"/>
      <c r="O17" s="1534"/>
      <c r="P17" s="89"/>
      <c r="Q17" s="200"/>
      <c r="R17" s="88"/>
      <c r="T17" s="44"/>
      <c r="U17" s="44"/>
      <c r="AA17" s="1903"/>
      <c r="AB17" s="201"/>
    </row>
    <row r="18" spans="2:28">
      <c r="AA18" s="1903"/>
      <c r="AB18" s="201"/>
    </row>
    <row r="19" spans="2:28">
      <c r="AA19" s="1903"/>
      <c r="AB19" s="201"/>
    </row>
    <row r="20" spans="2:28" ht="15.75">
      <c r="B20" s="1901"/>
      <c r="C20" s="1901"/>
      <c r="D20" s="1901"/>
      <c r="E20" s="206"/>
      <c r="F20" s="206"/>
      <c r="G20" s="1906"/>
      <c r="H20" s="1906"/>
      <c r="I20" s="1901"/>
      <c r="J20" s="1901"/>
      <c r="K20" s="1906"/>
      <c r="L20" s="1901"/>
      <c r="M20" s="1903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8"/>
      <c r="Z20" s="1903"/>
      <c r="AA20" s="1903"/>
      <c r="AB20" s="201"/>
    </row>
    <row r="21" spans="2:28" ht="15.75">
      <c r="B21" s="1901"/>
      <c r="C21" s="1901"/>
      <c r="D21" s="1901"/>
      <c r="E21" s="206"/>
      <c r="F21" s="206"/>
      <c r="G21" s="1906"/>
      <c r="H21" s="1906"/>
      <c r="I21" s="1901"/>
      <c r="J21" s="1901"/>
      <c r="K21" s="1906"/>
      <c r="L21" s="1901"/>
      <c r="M21" s="1903"/>
      <c r="N21" s="208"/>
      <c r="O21" s="208"/>
      <c r="P21" s="208"/>
      <c r="Q21" s="208"/>
      <c r="R21" s="208"/>
      <c r="S21" s="208"/>
      <c r="T21" s="208"/>
      <c r="U21" s="208"/>
      <c r="V21" s="208"/>
      <c r="W21" s="208"/>
      <c r="X21" s="208"/>
      <c r="Y21" s="208"/>
      <c r="Z21" s="1903"/>
      <c r="AA21" s="1903"/>
      <c r="AB21" s="201"/>
    </row>
    <row r="22" spans="2:28" ht="15.75">
      <c r="B22" s="1901"/>
      <c r="C22" s="1901"/>
      <c r="D22" s="1901"/>
      <c r="E22" s="205"/>
      <c r="F22" s="205"/>
      <c r="G22" s="1906"/>
      <c r="H22" s="1904"/>
      <c r="I22" s="1901"/>
      <c r="J22" s="1904"/>
      <c r="K22" s="1904"/>
      <c r="L22" s="1905"/>
      <c r="M22" s="1903"/>
      <c r="N22" s="205"/>
      <c r="O22" s="205"/>
      <c r="P22" s="205"/>
      <c r="Q22" s="205"/>
      <c r="R22" s="209"/>
      <c r="S22" s="208"/>
      <c r="T22" s="208"/>
      <c r="U22" s="209"/>
      <c r="V22" s="208"/>
      <c r="W22" s="208"/>
      <c r="X22" s="208"/>
      <c r="Y22" s="208"/>
      <c r="Z22" s="1903"/>
      <c r="AA22" s="201"/>
      <c r="AB22" s="201"/>
    </row>
    <row r="23" spans="2:28" ht="15.75">
      <c r="B23" s="1901"/>
      <c r="C23" s="1901"/>
      <c r="D23" s="1901"/>
      <c r="E23" s="206"/>
      <c r="F23" s="206"/>
      <c r="G23" s="1906"/>
      <c r="H23" s="1904"/>
      <c r="I23" s="1901"/>
      <c r="J23" s="1904"/>
      <c r="K23" s="1904"/>
      <c r="L23" s="1905"/>
      <c r="M23" s="1903"/>
      <c r="N23" s="206"/>
      <c r="O23" s="206"/>
      <c r="P23" s="206"/>
      <c r="Q23" s="206"/>
      <c r="R23" s="208"/>
      <c r="S23" s="208"/>
      <c r="T23" s="208"/>
      <c r="U23" s="208"/>
      <c r="V23" s="208"/>
      <c r="W23" s="206"/>
      <c r="X23" s="208"/>
      <c r="Y23" s="208"/>
      <c r="Z23" s="1903"/>
    </row>
    <row r="24" spans="2:28" ht="15.75">
      <c r="B24" s="1901"/>
      <c r="C24" s="1901"/>
      <c r="D24" s="1901"/>
      <c r="E24" s="205"/>
      <c r="F24" s="209"/>
      <c r="G24" s="1902"/>
      <c r="H24" s="1902"/>
      <c r="I24" s="1901"/>
      <c r="J24" s="1902"/>
      <c r="K24" s="1902"/>
      <c r="L24" s="1901"/>
      <c r="M24" s="1903"/>
      <c r="N24" s="209"/>
      <c r="O24" s="209"/>
      <c r="P24" s="209"/>
      <c r="Q24" s="209"/>
      <c r="R24" s="209"/>
      <c r="S24" s="208"/>
      <c r="T24" s="208"/>
      <c r="U24" s="208"/>
      <c r="V24" s="208"/>
      <c r="W24" s="208"/>
      <c r="X24" s="208"/>
      <c r="Y24" s="208"/>
      <c r="Z24" s="1903"/>
    </row>
    <row r="25" spans="2:28" ht="15.75">
      <c r="B25" s="1901"/>
      <c r="C25" s="1901"/>
      <c r="D25" s="1901"/>
      <c r="E25" s="205"/>
      <c r="F25" s="209"/>
      <c r="G25" s="1902"/>
      <c r="H25" s="1902"/>
      <c r="I25" s="1901"/>
      <c r="J25" s="1902"/>
      <c r="K25" s="1902"/>
      <c r="L25" s="1901"/>
      <c r="M25" s="1903"/>
      <c r="N25" s="209"/>
      <c r="O25" s="209"/>
      <c r="P25" s="209"/>
      <c r="Q25" s="209"/>
      <c r="R25" s="209"/>
      <c r="S25" s="208"/>
      <c r="T25" s="208"/>
      <c r="U25" s="208"/>
      <c r="V25" s="208"/>
      <c r="W25" s="208"/>
      <c r="X25" s="208"/>
      <c r="Y25" s="206"/>
      <c r="Z25" s="1903"/>
    </row>
    <row r="26" spans="2:28"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</row>
  </sheetData>
  <mergeCells count="46"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B15:L15"/>
    <mergeCell ref="AA16:AA17"/>
    <mergeCell ref="B17:O17"/>
    <mergeCell ref="AA18:AA19"/>
    <mergeCell ref="H5:N8"/>
    <mergeCell ref="O5:AB8"/>
    <mergeCell ref="AA20:AA21"/>
    <mergeCell ref="B20:B23"/>
    <mergeCell ref="C20:C23"/>
    <mergeCell ref="D20:D23"/>
    <mergeCell ref="G20:G23"/>
    <mergeCell ref="H20:H21"/>
    <mergeCell ref="I20:I21"/>
    <mergeCell ref="H22:H23"/>
    <mergeCell ref="I22:I23"/>
    <mergeCell ref="J20:J21"/>
    <mergeCell ref="K20:K21"/>
    <mergeCell ref="L20:L21"/>
    <mergeCell ref="M20:M21"/>
    <mergeCell ref="Z20:Z21"/>
    <mergeCell ref="B24:B25"/>
    <mergeCell ref="C24:C25"/>
    <mergeCell ref="D24:D25"/>
    <mergeCell ref="G24:G25"/>
    <mergeCell ref="H24:H25"/>
    <mergeCell ref="Z24:Z25"/>
    <mergeCell ref="J22:J23"/>
    <mergeCell ref="K22:K23"/>
    <mergeCell ref="L22:L23"/>
    <mergeCell ref="M22:M23"/>
    <mergeCell ref="Z22:Z23"/>
    <mergeCell ref="I24:I25"/>
    <mergeCell ref="J24:J25"/>
    <mergeCell ref="K24:K25"/>
    <mergeCell ref="L24:L25"/>
    <mergeCell ref="M24:M25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"/>
  <sheetViews>
    <sheetView view="pageBreakPreview" topLeftCell="A8" zoomScale="60" zoomScaleNormal="55" workbookViewId="0">
      <selection activeCell="N27" sqref="N27"/>
    </sheetView>
  </sheetViews>
  <sheetFormatPr defaultRowHeight="15"/>
  <cols>
    <col min="1" max="1" width="7.140625" customWidth="1"/>
    <col min="2" max="2" width="20.85546875" customWidth="1"/>
    <col min="3" max="3" width="27.85546875" customWidth="1"/>
    <col min="4" max="4" width="28.85546875" customWidth="1"/>
    <col min="9" max="9" width="7.7109375" customWidth="1"/>
    <col min="10" max="10" width="6.85546875" customWidth="1"/>
    <col min="11" max="11" width="7.140625" customWidth="1"/>
    <col min="12" max="12" width="6.28515625" customWidth="1"/>
    <col min="13" max="13" width="6.85546875" customWidth="1"/>
    <col min="14" max="14" width="7.28515625" customWidth="1"/>
    <col min="15" max="15" width="7.7109375" customWidth="1"/>
    <col min="16" max="16" width="7.28515625" customWidth="1"/>
    <col min="17" max="17" width="6.85546875" customWidth="1"/>
    <col min="18" max="19" width="6.28515625" customWidth="1"/>
    <col min="20" max="20" width="6.140625" customWidth="1"/>
    <col min="24" max="24" width="6.42578125" customWidth="1"/>
    <col min="25" max="26" width="6.7109375" customWidth="1"/>
    <col min="27" max="27" width="5.42578125" customWidth="1"/>
    <col min="28" max="28" width="5.7109375" customWidth="1"/>
    <col min="29" max="29" width="7.42578125" customWidth="1"/>
    <col min="30" max="30" width="6.42578125" customWidth="1"/>
  </cols>
  <sheetData>
    <row r="1" spans="1:31" ht="22.5">
      <c r="A1" s="1553" t="s">
        <v>264</v>
      </c>
      <c r="B1" s="1553"/>
      <c r="C1" s="1553"/>
      <c r="D1" s="1553"/>
      <c r="E1" s="1553"/>
      <c r="F1" s="1553"/>
      <c r="G1" s="1553"/>
      <c r="H1" s="1553"/>
      <c r="I1" s="1553"/>
      <c r="J1" s="1553"/>
      <c r="K1" s="1553"/>
      <c r="L1" s="1553"/>
      <c r="M1" s="1553"/>
      <c r="N1" s="1553"/>
      <c r="O1" s="1553"/>
      <c r="P1" s="1553"/>
      <c r="Q1" s="1553"/>
      <c r="R1" s="1553"/>
      <c r="S1" s="1553"/>
      <c r="T1" s="1553"/>
      <c r="U1" s="1553"/>
      <c r="V1" s="1553"/>
      <c r="W1" s="1553"/>
      <c r="X1" s="1553"/>
      <c r="Y1" s="1553"/>
      <c r="Z1" s="1553"/>
      <c r="AA1" s="1553"/>
      <c r="AB1" s="1553"/>
      <c r="AC1" s="62"/>
      <c r="AD1" s="62"/>
    </row>
    <row r="2" spans="1:31" ht="22.5">
      <c r="A2" s="1553" t="s">
        <v>351</v>
      </c>
      <c r="B2" s="1553"/>
      <c r="C2" s="1553"/>
      <c r="D2" s="1553"/>
      <c r="E2" s="1553"/>
      <c r="F2" s="1553"/>
      <c r="G2" s="1553"/>
      <c r="H2" s="1553"/>
      <c r="I2" s="1553"/>
      <c r="J2" s="1553"/>
      <c r="K2" s="1553"/>
      <c r="L2" s="1553"/>
      <c r="M2" s="1553"/>
      <c r="N2" s="1553"/>
      <c r="O2" s="1553"/>
      <c r="P2" s="1553"/>
      <c r="Q2" s="1553"/>
      <c r="R2" s="1553"/>
      <c r="S2" s="1553"/>
      <c r="T2" s="1553"/>
      <c r="U2" s="1553"/>
      <c r="V2" s="1553"/>
      <c r="W2" s="1553"/>
      <c r="X2" s="1553"/>
      <c r="Y2" s="1553"/>
      <c r="Z2" s="1553"/>
      <c r="AA2" s="1553"/>
      <c r="AB2" s="1553"/>
      <c r="AC2" s="62"/>
      <c r="AD2" s="62"/>
    </row>
    <row r="3" spans="1:31" ht="33.75" thickBot="1">
      <c r="A3" s="1861" t="s">
        <v>357</v>
      </c>
      <c r="B3" s="1861"/>
      <c r="C3" s="1861"/>
      <c r="D3" s="1861"/>
      <c r="E3" s="1861"/>
      <c r="F3" s="1861"/>
      <c r="G3" s="1861"/>
      <c r="H3" s="1861"/>
      <c r="I3" s="1861"/>
      <c r="J3" s="1861"/>
      <c r="K3" s="1861"/>
      <c r="L3" s="1861"/>
      <c r="M3" s="1861"/>
      <c r="N3" s="1861"/>
      <c r="O3" s="1861"/>
      <c r="P3" s="1861"/>
      <c r="Q3" s="1861"/>
      <c r="R3" s="1861"/>
      <c r="S3" s="1861"/>
      <c r="T3" s="1861"/>
      <c r="U3" s="1861"/>
      <c r="V3" s="1861"/>
      <c r="W3" s="1861"/>
      <c r="X3" s="1861"/>
      <c r="Y3" s="1861"/>
      <c r="Z3" s="1861"/>
      <c r="AA3" s="1861"/>
      <c r="AB3" s="1861"/>
      <c r="AC3" s="62"/>
      <c r="AD3" s="62"/>
    </row>
    <row r="4" spans="1:31">
      <c r="A4" s="1631" t="s">
        <v>14</v>
      </c>
      <c r="B4" s="1634" t="s">
        <v>15</v>
      </c>
      <c r="C4" s="1634" t="s">
        <v>16</v>
      </c>
      <c r="D4" s="1634" t="s">
        <v>17</v>
      </c>
      <c r="E4" s="1631" t="s">
        <v>18</v>
      </c>
      <c r="F4" s="1631" t="s">
        <v>19</v>
      </c>
      <c r="G4" s="1631" t="s">
        <v>20</v>
      </c>
      <c r="H4" s="1637" t="s">
        <v>12</v>
      </c>
      <c r="I4" s="1638"/>
      <c r="J4" s="1638"/>
      <c r="K4" s="1638"/>
      <c r="L4" s="1638"/>
      <c r="M4" s="1638"/>
      <c r="N4" s="1638"/>
      <c r="O4" s="1637" t="s">
        <v>13</v>
      </c>
      <c r="P4" s="1638"/>
      <c r="Q4" s="1638"/>
      <c r="R4" s="1638"/>
      <c r="S4" s="1638"/>
      <c r="T4" s="1638"/>
      <c r="U4" s="1638"/>
      <c r="V4" s="1638"/>
      <c r="W4" s="1638"/>
      <c r="X4" s="1638"/>
      <c r="Y4" s="1638"/>
      <c r="Z4" s="1638"/>
      <c r="AA4" s="1638"/>
      <c r="AB4" s="1647"/>
      <c r="AC4" s="62"/>
      <c r="AD4" s="62"/>
    </row>
    <row r="5" spans="1:31">
      <c r="A5" s="1632"/>
      <c r="B5" s="1635"/>
      <c r="C5" s="1635"/>
      <c r="D5" s="1635"/>
      <c r="E5" s="1632"/>
      <c r="F5" s="1632"/>
      <c r="G5" s="1632"/>
      <c r="H5" s="1640"/>
      <c r="I5" s="1641"/>
      <c r="J5" s="1641"/>
      <c r="K5" s="1641"/>
      <c r="L5" s="1641"/>
      <c r="M5" s="1641"/>
      <c r="N5" s="1641"/>
      <c r="O5" s="1640"/>
      <c r="P5" s="1641"/>
      <c r="Q5" s="1641"/>
      <c r="R5" s="1641"/>
      <c r="S5" s="1641"/>
      <c r="T5" s="1641"/>
      <c r="U5" s="1641"/>
      <c r="V5" s="1641"/>
      <c r="W5" s="1641"/>
      <c r="X5" s="1641"/>
      <c r="Y5" s="1641"/>
      <c r="Z5" s="1641"/>
      <c r="AA5" s="1641"/>
      <c r="AB5" s="1649"/>
      <c r="AC5" s="981"/>
      <c r="AD5" s="981"/>
      <c r="AE5" s="57"/>
    </row>
    <row r="6" spans="1:31" ht="3.6" customHeight="1" thickBot="1">
      <c r="A6" s="1632"/>
      <c r="B6" s="1635"/>
      <c r="C6" s="1635"/>
      <c r="D6" s="1635"/>
      <c r="E6" s="1632"/>
      <c r="F6" s="1632"/>
      <c r="G6" s="1632"/>
      <c r="H6" s="1640"/>
      <c r="I6" s="1641"/>
      <c r="J6" s="1641"/>
      <c r="K6" s="1641"/>
      <c r="L6" s="1641"/>
      <c r="M6" s="1641"/>
      <c r="N6" s="1641"/>
      <c r="O6" s="1640"/>
      <c r="P6" s="1641"/>
      <c r="Q6" s="1641"/>
      <c r="R6" s="1641"/>
      <c r="S6" s="1641"/>
      <c r="T6" s="1641"/>
      <c r="U6" s="1641"/>
      <c r="V6" s="1641"/>
      <c r="W6" s="1641"/>
      <c r="X6" s="1641"/>
      <c r="Y6" s="1641"/>
      <c r="Z6" s="1641"/>
      <c r="AA6" s="1641"/>
      <c r="AB6" s="1649"/>
      <c r="AC6" s="981"/>
      <c r="AD6" s="981"/>
      <c r="AE6" s="57"/>
    </row>
    <row r="7" spans="1:31" ht="15.75" hidden="1" thickBot="1">
      <c r="A7" s="1632"/>
      <c r="B7" s="1635"/>
      <c r="C7" s="1635"/>
      <c r="D7" s="1635"/>
      <c r="E7" s="1632"/>
      <c r="F7" s="1632"/>
      <c r="G7" s="1632"/>
      <c r="H7" s="1643"/>
      <c r="I7" s="1644"/>
      <c r="J7" s="1644"/>
      <c r="K7" s="1644"/>
      <c r="L7" s="1644"/>
      <c r="M7" s="1644"/>
      <c r="N7" s="1644"/>
      <c r="O7" s="1643"/>
      <c r="P7" s="1644"/>
      <c r="Q7" s="1644"/>
      <c r="R7" s="1644"/>
      <c r="S7" s="1644"/>
      <c r="T7" s="1644"/>
      <c r="U7" s="1644"/>
      <c r="V7" s="1644"/>
      <c r="W7" s="1644"/>
      <c r="X7" s="1644"/>
      <c r="Y7" s="1644"/>
      <c r="Z7" s="1644"/>
      <c r="AA7" s="1644"/>
      <c r="AB7" s="1651"/>
      <c r="AC7" s="981"/>
      <c r="AD7" s="981"/>
      <c r="AE7" s="57"/>
    </row>
    <row r="8" spans="1:31" ht="102.6" customHeight="1" thickBot="1">
      <c r="A8" s="1633"/>
      <c r="B8" s="1635"/>
      <c r="C8" s="1635"/>
      <c r="D8" s="1635"/>
      <c r="E8" s="1632"/>
      <c r="F8" s="1632"/>
      <c r="G8" s="1632"/>
      <c r="H8" s="422" t="s">
        <v>21</v>
      </c>
      <c r="I8" s="422" t="s">
        <v>22</v>
      </c>
      <c r="J8" s="422" t="s">
        <v>23</v>
      </c>
      <c r="K8" s="422" t="s">
        <v>24</v>
      </c>
      <c r="L8" s="422" t="s">
        <v>25</v>
      </c>
      <c r="M8" s="422" t="s">
        <v>6</v>
      </c>
      <c r="N8" s="1004" t="s">
        <v>26</v>
      </c>
      <c r="O8" s="473" t="s">
        <v>21</v>
      </c>
      <c r="P8" s="473" t="s">
        <v>22</v>
      </c>
      <c r="Q8" s="473" t="s">
        <v>27</v>
      </c>
      <c r="R8" s="473" t="s">
        <v>28</v>
      </c>
      <c r="S8" s="473" t="s">
        <v>25</v>
      </c>
      <c r="T8" s="473" t="s">
        <v>6</v>
      </c>
      <c r="U8" s="473" t="s">
        <v>29</v>
      </c>
      <c r="V8" s="473" t="s">
        <v>7</v>
      </c>
      <c r="W8" s="473" t="s">
        <v>8</v>
      </c>
      <c r="X8" s="473" t="s">
        <v>9</v>
      </c>
      <c r="Y8" s="473" t="s">
        <v>10</v>
      </c>
      <c r="Z8" s="473" t="s">
        <v>11</v>
      </c>
      <c r="AA8" s="1005" t="s">
        <v>26</v>
      </c>
      <c r="AB8" s="473" t="s">
        <v>0</v>
      </c>
      <c r="AC8" s="348"/>
      <c r="AD8" s="348"/>
      <c r="AE8" s="57"/>
    </row>
    <row r="9" spans="1:31" ht="16.5" thickBot="1">
      <c r="A9" s="423">
        <v>1</v>
      </c>
      <c r="B9" s="424">
        <v>2</v>
      </c>
      <c r="C9" s="424">
        <v>3</v>
      </c>
      <c r="D9" s="424">
        <v>4</v>
      </c>
      <c r="E9" s="424">
        <v>5</v>
      </c>
      <c r="F9" s="424">
        <v>6</v>
      </c>
      <c r="G9" s="424">
        <v>7</v>
      </c>
      <c r="H9" s="424">
        <v>8</v>
      </c>
      <c r="I9" s="424">
        <v>9</v>
      </c>
      <c r="J9" s="424">
        <v>10</v>
      </c>
      <c r="K9" s="424">
        <v>11</v>
      </c>
      <c r="L9" s="424">
        <v>12</v>
      </c>
      <c r="M9" s="424">
        <v>13</v>
      </c>
      <c r="N9" s="424">
        <v>14</v>
      </c>
      <c r="O9" s="475">
        <v>15</v>
      </c>
      <c r="P9" s="475">
        <v>16</v>
      </c>
      <c r="Q9" s="475">
        <v>17</v>
      </c>
      <c r="R9" s="475">
        <v>18</v>
      </c>
      <c r="S9" s="475">
        <v>19</v>
      </c>
      <c r="T9" s="475">
        <v>20</v>
      </c>
      <c r="U9" s="475">
        <v>21</v>
      </c>
      <c r="V9" s="475">
        <v>22</v>
      </c>
      <c r="W9" s="475">
        <v>23</v>
      </c>
      <c r="X9" s="475">
        <v>24</v>
      </c>
      <c r="Y9" s="475">
        <v>25</v>
      </c>
      <c r="Z9" s="475">
        <v>26</v>
      </c>
      <c r="AA9" s="1006">
        <v>27</v>
      </c>
      <c r="AB9" s="1007">
        <v>28</v>
      </c>
      <c r="AC9" s="62"/>
      <c r="AD9" s="62"/>
    </row>
    <row r="10" spans="1:31" s="62" customFormat="1" ht="43.9" customHeight="1" thickBot="1">
      <c r="A10" s="770">
        <v>1</v>
      </c>
      <c r="B10" s="778" t="s">
        <v>109</v>
      </c>
      <c r="C10" s="786" t="s">
        <v>119</v>
      </c>
      <c r="D10" s="769"/>
      <c r="E10" s="786" t="s">
        <v>37</v>
      </c>
      <c r="F10" s="778">
        <v>526</v>
      </c>
      <c r="G10" s="778">
        <v>1</v>
      </c>
      <c r="H10" s="776"/>
      <c r="I10" s="776"/>
      <c r="J10" s="776"/>
      <c r="K10" s="771"/>
      <c r="L10" s="771"/>
      <c r="M10" s="204"/>
      <c r="N10" s="204"/>
      <c r="O10" s="776"/>
      <c r="P10" s="776"/>
      <c r="Q10" s="776"/>
      <c r="R10" s="771"/>
      <c r="S10" s="771"/>
      <c r="T10" s="771"/>
      <c r="U10" s="204"/>
      <c r="V10" s="204"/>
      <c r="W10" s="204"/>
      <c r="X10" s="204"/>
      <c r="Y10" s="771">
        <v>40</v>
      </c>
      <c r="Z10" s="604"/>
      <c r="AA10" s="285">
        <f t="shared" ref="AA10:AA16" si="0">SUM(O10:Z10)</f>
        <v>40</v>
      </c>
      <c r="AB10" s="243">
        <f>N10+AA10</f>
        <v>40</v>
      </c>
      <c r="AC10" s="417"/>
      <c r="AD10" s="371"/>
    </row>
    <row r="11" spans="1:31" s="62" customFormat="1" ht="43.9" customHeight="1" thickBot="1">
      <c r="A11" s="778">
        <v>2</v>
      </c>
      <c r="B11" s="778" t="s">
        <v>109</v>
      </c>
      <c r="C11" s="786" t="s">
        <v>36</v>
      </c>
      <c r="D11" s="425"/>
      <c r="E11" s="786" t="s">
        <v>37</v>
      </c>
      <c r="F11" s="778">
        <v>570</v>
      </c>
      <c r="G11" s="778">
        <v>1</v>
      </c>
      <c r="H11" s="778"/>
      <c r="I11" s="778"/>
      <c r="J11" s="786"/>
      <c r="K11" s="778"/>
      <c r="L11" s="778"/>
      <c r="M11" s="604"/>
      <c r="N11" s="204"/>
      <c r="O11" s="778"/>
      <c r="P11" s="778"/>
      <c r="Q11" s="786"/>
      <c r="R11" s="778"/>
      <c r="S11" s="778"/>
      <c r="T11" s="778"/>
      <c r="U11" s="604"/>
      <c r="V11" s="604"/>
      <c r="W11" s="604"/>
      <c r="X11" s="604"/>
      <c r="Y11" s="778">
        <v>40</v>
      </c>
      <c r="Z11" s="604"/>
      <c r="AA11" s="285">
        <f t="shared" si="0"/>
        <v>40</v>
      </c>
      <c r="AB11" s="243">
        <f t="shared" ref="AB11:AB24" si="1">N11+AA11</f>
        <v>40</v>
      </c>
      <c r="AC11" s="417"/>
      <c r="AD11" s="371"/>
    </row>
    <row r="12" spans="1:31" s="62" customFormat="1" ht="59.45" customHeight="1" thickBot="1">
      <c r="A12" s="780">
        <v>3</v>
      </c>
      <c r="B12" s="771" t="s">
        <v>50</v>
      </c>
      <c r="C12" s="771" t="s">
        <v>317</v>
      </c>
      <c r="D12" s="771" t="s">
        <v>318</v>
      </c>
      <c r="E12" s="782" t="s">
        <v>37</v>
      </c>
      <c r="F12" s="782">
        <v>506</v>
      </c>
      <c r="G12" s="782">
        <v>9</v>
      </c>
      <c r="H12" s="782">
        <v>30</v>
      </c>
      <c r="I12" s="782">
        <v>30</v>
      </c>
      <c r="J12" s="673"/>
      <c r="K12" s="776">
        <v>1</v>
      </c>
      <c r="L12" s="776">
        <v>3</v>
      </c>
      <c r="M12" s="604"/>
      <c r="N12" s="604">
        <f>SUM(H12:M12)</f>
        <v>64</v>
      </c>
      <c r="O12" s="786"/>
      <c r="P12" s="786"/>
      <c r="Q12" s="786"/>
      <c r="R12" s="778"/>
      <c r="S12" s="778"/>
      <c r="T12" s="778"/>
      <c r="U12" s="604"/>
      <c r="V12" s="604"/>
      <c r="W12" s="604"/>
      <c r="X12" s="604"/>
      <c r="Y12" s="604"/>
      <c r="Z12" s="604"/>
      <c r="AA12" s="285">
        <f t="shared" si="0"/>
        <v>0</v>
      </c>
      <c r="AB12" s="243">
        <f t="shared" si="1"/>
        <v>64</v>
      </c>
      <c r="AC12" s="417"/>
      <c r="AD12" s="371"/>
    </row>
    <row r="13" spans="1:31" s="62" customFormat="1" ht="22.15" customHeight="1" thickBot="1">
      <c r="A13" s="1852">
        <v>4</v>
      </c>
      <c r="B13" s="1821" t="s">
        <v>182</v>
      </c>
      <c r="C13" s="1907"/>
      <c r="D13" s="1662" t="s">
        <v>191</v>
      </c>
      <c r="E13" s="862" t="s">
        <v>47</v>
      </c>
      <c r="F13" s="862" t="s">
        <v>219</v>
      </c>
      <c r="G13" s="862">
        <v>21</v>
      </c>
      <c r="H13" s="347"/>
      <c r="I13" s="347"/>
      <c r="J13" s="347"/>
      <c r="K13" s="347"/>
      <c r="L13" s="778"/>
      <c r="M13" s="778"/>
      <c r="N13" s="820"/>
      <c r="O13" s="778">
        <v>30</v>
      </c>
      <c r="P13" s="778">
        <v>30</v>
      </c>
      <c r="Q13" s="786"/>
      <c r="R13" s="778"/>
      <c r="S13" s="786"/>
      <c r="T13" s="786"/>
      <c r="U13" s="778"/>
      <c r="V13" s="778"/>
      <c r="W13" s="778"/>
      <c r="X13" s="778"/>
      <c r="Y13" s="778"/>
      <c r="Z13" s="786"/>
      <c r="AA13" s="285">
        <f t="shared" si="0"/>
        <v>60</v>
      </c>
      <c r="AB13" s="243">
        <f t="shared" si="1"/>
        <v>60</v>
      </c>
      <c r="AC13" s="417"/>
      <c r="AD13" s="371"/>
    </row>
    <row r="14" spans="1:31" s="62" customFormat="1" ht="24.6" customHeight="1" thickBot="1">
      <c r="A14" s="1852"/>
      <c r="B14" s="1821"/>
      <c r="C14" s="1907"/>
      <c r="D14" s="1663"/>
      <c r="E14" s="862" t="s">
        <v>47</v>
      </c>
      <c r="F14" s="862" t="s">
        <v>220</v>
      </c>
      <c r="G14" s="862">
        <v>21</v>
      </c>
      <c r="H14" s="347"/>
      <c r="I14" s="347"/>
      <c r="J14" s="347"/>
      <c r="K14" s="347"/>
      <c r="L14" s="778"/>
      <c r="M14" s="778"/>
      <c r="N14" s="820"/>
      <c r="O14" s="778"/>
      <c r="P14" s="778">
        <v>30</v>
      </c>
      <c r="Q14" s="786"/>
      <c r="R14" s="778"/>
      <c r="S14" s="786"/>
      <c r="T14" s="786"/>
      <c r="U14" s="778"/>
      <c r="V14" s="778"/>
      <c r="W14" s="778"/>
      <c r="X14" s="778"/>
      <c r="Y14" s="778"/>
      <c r="Z14" s="786"/>
      <c r="AA14" s="285">
        <f t="shared" si="0"/>
        <v>30</v>
      </c>
      <c r="AB14" s="243">
        <f t="shared" si="1"/>
        <v>30</v>
      </c>
      <c r="AC14" s="342"/>
      <c r="AD14" s="371"/>
    </row>
    <row r="15" spans="1:31" ht="20.45" customHeight="1" thickBot="1">
      <c r="A15" s="1662">
        <v>5</v>
      </c>
      <c r="B15" s="1662" t="s">
        <v>185</v>
      </c>
      <c r="C15" s="1908"/>
      <c r="D15" s="1662" t="s">
        <v>221</v>
      </c>
      <c r="E15" s="346" t="s">
        <v>39</v>
      </c>
      <c r="F15" s="1274">
        <v>632</v>
      </c>
      <c r="G15" s="346">
        <v>25</v>
      </c>
      <c r="H15" s="613">
        <v>30</v>
      </c>
      <c r="I15" s="613">
        <v>30</v>
      </c>
      <c r="J15" s="613"/>
      <c r="K15" s="614"/>
      <c r="L15" s="614"/>
      <c r="M15" s="604"/>
      <c r="N15" s="604">
        <f t="shared" ref="N15:N24" si="2">SUM(H15:M15)</f>
        <v>60</v>
      </c>
      <c r="O15" s="611"/>
      <c r="P15" s="611"/>
      <c r="Q15" s="611"/>
      <c r="R15" s="610"/>
      <c r="S15" s="610"/>
      <c r="T15" s="610"/>
      <c r="U15" s="204"/>
      <c r="V15" s="204"/>
      <c r="W15" s="204"/>
      <c r="X15" s="204"/>
      <c r="Y15" s="204"/>
      <c r="Z15" s="204"/>
      <c r="AA15" s="285">
        <f t="shared" si="0"/>
        <v>0</v>
      </c>
      <c r="AB15" s="243">
        <f t="shared" si="1"/>
        <v>60</v>
      </c>
      <c r="AC15" s="417"/>
      <c r="AD15" s="371"/>
    </row>
    <row r="16" spans="1:31" ht="21" customHeight="1" thickBot="1">
      <c r="A16" s="1663"/>
      <c r="B16" s="1663"/>
      <c r="C16" s="1909"/>
      <c r="D16" s="1663"/>
      <c r="E16" s="346" t="s">
        <v>39</v>
      </c>
      <c r="F16" s="1274">
        <v>634</v>
      </c>
      <c r="G16" s="346">
        <v>25</v>
      </c>
      <c r="H16" s="613"/>
      <c r="I16" s="613">
        <v>30</v>
      </c>
      <c r="J16" s="613"/>
      <c r="K16" s="614"/>
      <c r="L16" s="614"/>
      <c r="M16" s="604"/>
      <c r="N16" s="604">
        <f t="shared" si="2"/>
        <v>30</v>
      </c>
      <c r="O16" s="611"/>
      <c r="P16" s="611"/>
      <c r="Q16" s="611"/>
      <c r="R16" s="610"/>
      <c r="S16" s="610"/>
      <c r="T16" s="610"/>
      <c r="U16" s="204"/>
      <c r="V16" s="204"/>
      <c r="W16" s="204"/>
      <c r="X16" s="204"/>
      <c r="Y16" s="204"/>
      <c r="Z16" s="204"/>
      <c r="AA16" s="285">
        <f t="shared" si="0"/>
        <v>0</v>
      </c>
      <c r="AB16" s="243">
        <f t="shared" si="1"/>
        <v>30</v>
      </c>
      <c r="AC16" s="417"/>
      <c r="AD16" s="371"/>
    </row>
    <row r="17" spans="1:30" s="284" customFormat="1" ht="20.45" customHeight="1" thickBot="1">
      <c r="A17" s="1710"/>
      <c r="B17" s="1710"/>
      <c r="C17" s="1910"/>
      <c r="D17" s="1710"/>
      <c r="E17" s="346" t="s">
        <v>39</v>
      </c>
      <c r="F17" s="1274">
        <v>636</v>
      </c>
      <c r="G17" s="346">
        <v>25</v>
      </c>
      <c r="H17" s="611"/>
      <c r="I17" s="611">
        <v>30</v>
      </c>
      <c r="J17" s="611"/>
      <c r="K17" s="610"/>
      <c r="L17" s="610"/>
      <c r="M17" s="204"/>
      <c r="N17" s="604">
        <f t="shared" si="2"/>
        <v>30</v>
      </c>
      <c r="O17" s="611"/>
      <c r="P17" s="611"/>
      <c r="Q17" s="611"/>
      <c r="R17" s="610"/>
      <c r="S17" s="610"/>
      <c r="T17" s="610"/>
      <c r="U17" s="204"/>
      <c r="V17" s="204"/>
      <c r="W17" s="204"/>
      <c r="X17" s="204"/>
      <c r="Y17" s="204"/>
      <c r="Z17" s="204"/>
      <c r="AA17" s="285">
        <f>SUM(O17:Z17)</f>
        <v>0</v>
      </c>
      <c r="AB17" s="243">
        <f t="shared" si="1"/>
        <v>30</v>
      </c>
      <c r="AC17" s="417"/>
      <c r="AD17" s="371"/>
    </row>
    <row r="18" spans="1:30" s="62" customFormat="1" ht="33" customHeight="1" thickBot="1">
      <c r="A18" s="426">
        <v>6</v>
      </c>
      <c r="B18" s="1662" t="s">
        <v>214</v>
      </c>
      <c r="C18" s="789"/>
      <c r="D18" s="1911" t="s">
        <v>187</v>
      </c>
      <c r="E18" s="855" t="s">
        <v>47</v>
      </c>
      <c r="F18" s="855">
        <v>770</v>
      </c>
      <c r="G18" s="855">
        <v>22</v>
      </c>
      <c r="H18" s="855">
        <v>30</v>
      </c>
      <c r="I18" s="855">
        <v>15</v>
      </c>
      <c r="J18" s="636"/>
      <c r="K18" s="228"/>
      <c r="L18" s="636"/>
      <c r="M18" s="636"/>
      <c r="N18" s="604">
        <f t="shared" si="2"/>
        <v>45</v>
      </c>
      <c r="O18" s="630"/>
      <c r="P18" s="630"/>
      <c r="Q18" s="630"/>
      <c r="R18" s="630"/>
      <c r="S18" s="771"/>
      <c r="T18" s="771"/>
      <c r="U18" s="771"/>
      <c r="V18" s="771"/>
      <c r="W18" s="771"/>
      <c r="X18" s="771"/>
      <c r="Y18" s="771"/>
      <c r="Z18" s="771"/>
      <c r="AA18" s="285">
        <f>SUM(O18:Z18)</f>
        <v>0</v>
      </c>
      <c r="AB18" s="243">
        <f t="shared" si="1"/>
        <v>45</v>
      </c>
      <c r="AC18" s="417"/>
      <c r="AD18" s="371"/>
    </row>
    <row r="19" spans="1:30" s="62" customFormat="1" ht="31.9" customHeight="1" thickBot="1">
      <c r="A19" s="426">
        <v>7</v>
      </c>
      <c r="B19" s="1663"/>
      <c r="C19" s="617"/>
      <c r="D19" s="1912"/>
      <c r="E19" s="855" t="s">
        <v>47</v>
      </c>
      <c r="F19" s="855">
        <v>772</v>
      </c>
      <c r="G19" s="855">
        <v>22</v>
      </c>
      <c r="H19" s="855"/>
      <c r="I19" s="855">
        <v>15</v>
      </c>
      <c r="J19" s="636"/>
      <c r="K19" s="228"/>
      <c r="L19" s="636"/>
      <c r="M19" s="636"/>
      <c r="N19" s="604">
        <f t="shared" si="2"/>
        <v>15</v>
      </c>
      <c r="O19" s="618"/>
      <c r="P19" s="618"/>
      <c r="Q19" s="618"/>
      <c r="R19" s="618"/>
      <c r="S19" s="610"/>
      <c r="T19" s="610"/>
      <c r="U19" s="610"/>
      <c r="V19" s="610"/>
      <c r="W19" s="610"/>
      <c r="X19" s="610"/>
      <c r="Y19" s="610"/>
      <c r="Z19" s="610"/>
      <c r="AA19" s="285">
        <f>SUM(O19:Z19)</f>
        <v>0</v>
      </c>
      <c r="AB19" s="243">
        <f t="shared" si="1"/>
        <v>15</v>
      </c>
      <c r="AC19" s="417"/>
      <c r="AD19" s="371"/>
    </row>
    <row r="20" spans="1:30" s="62" customFormat="1" ht="31.9" customHeight="1" thickBot="1">
      <c r="A20" s="426">
        <v>8</v>
      </c>
      <c r="B20" s="1710"/>
      <c r="C20" s="789"/>
      <c r="D20" s="1913"/>
      <c r="E20" s="855" t="s">
        <v>47</v>
      </c>
      <c r="F20" s="855">
        <v>774</v>
      </c>
      <c r="G20" s="855">
        <v>21</v>
      </c>
      <c r="H20" s="855"/>
      <c r="I20" s="855">
        <v>15</v>
      </c>
      <c r="J20" s="636"/>
      <c r="K20" s="228"/>
      <c r="L20" s="636"/>
      <c r="M20" s="636"/>
      <c r="N20" s="604">
        <f t="shared" si="2"/>
        <v>15</v>
      </c>
      <c r="O20" s="630"/>
      <c r="P20" s="630"/>
      <c r="Q20" s="630"/>
      <c r="R20" s="630"/>
      <c r="S20" s="771"/>
      <c r="T20" s="771"/>
      <c r="U20" s="771"/>
      <c r="V20" s="771"/>
      <c r="W20" s="771"/>
      <c r="X20" s="771"/>
      <c r="Y20" s="771"/>
      <c r="Z20" s="771"/>
      <c r="AA20" s="285"/>
      <c r="AB20" s="243">
        <f t="shared" si="1"/>
        <v>15</v>
      </c>
      <c r="AC20" s="417"/>
      <c r="AD20" s="371"/>
    </row>
    <row r="21" spans="1:30" s="62" customFormat="1" ht="43.9" customHeight="1" thickBot="1">
      <c r="A21" s="426">
        <v>9</v>
      </c>
      <c r="B21" s="788" t="s">
        <v>182</v>
      </c>
      <c r="C21" s="787"/>
      <c r="D21" s="778"/>
      <c r="E21" s="347" t="s">
        <v>44</v>
      </c>
      <c r="F21" s="347">
        <v>592</v>
      </c>
      <c r="G21" s="347">
        <v>1</v>
      </c>
      <c r="H21" s="347"/>
      <c r="I21" s="347"/>
      <c r="J21" s="786"/>
      <c r="K21" s="778"/>
      <c r="L21" s="778"/>
      <c r="M21" s="604"/>
      <c r="N21" s="857">
        <f t="shared" si="2"/>
        <v>0</v>
      </c>
      <c r="O21" s="786"/>
      <c r="P21" s="786"/>
      <c r="Q21" s="786"/>
      <c r="R21" s="778"/>
      <c r="S21" s="778"/>
      <c r="T21" s="778"/>
      <c r="U21" s="604"/>
      <c r="V21" s="604"/>
      <c r="W21" s="604"/>
      <c r="X21" s="778">
        <v>30</v>
      </c>
      <c r="Y21" s="771"/>
      <c r="Z21" s="771"/>
      <c r="AA21" s="285">
        <f>SUM(O21:Z21)</f>
        <v>30</v>
      </c>
      <c r="AB21" s="243">
        <f t="shared" si="1"/>
        <v>30</v>
      </c>
      <c r="AC21" s="417"/>
      <c r="AD21" s="371"/>
    </row>
    <row r="22" spans="1:30" s="62" customFormat="1" ht="43.9" customHeight="1" thickBot="1">
      <c r="A22" s="426">
        <v>10</v>
      </c>
      <c r="B22" s="858" t="s">
        <v>182</v>
      </c>
      <c r="C22" s="793"/>
      <c r="D22" s="852" t="s">
        <v>330</v>
      </c>
      <c r="E22" s="862" t="s">
        <v>44</v>
      </c>
      <c r="F22" s="862">
        <v>592</v>
      </c>
      <c r="G22" s="862">
        <v>29</v>
      </c>
      <c r="H22" s="862">
        <v>45</v>
      </c>
      <c r="I22" s="862">
        <v>30</v>
      </c>
      <c r="J22" s="853"/>
      <c r="K22" s="852"/>
      <c r="L22" s="852"/>
      <c r="M22" s="204"/>
      <c r="N22" s="857">
        <f t="shared" si="2"/>
        <v>75</v>
      </c>
      <c r="O22" s="853"/>
      <c r="P22" s="853"/>
      <c r="Q22" s="853"/>
      <c r="R22" s="852"/>
      <c r="S22" s="852"/>
      <c r="T22" s="852"/>
      <c r="U22" s="204"/>
      <c r="V22" s="204"/>
      <c r="W22" s="204"/>
      <c r="X22" s="852"/>
      <c r="Y22" s="852"/>
      <c r="Z22" s="852"/>
      <c r="AA22" s="234"/>
      <c r="AB22" s="990"/>
      <c r="AC22" s="417"/>
      <c r="AD22" s="371"/>
    </row>
    <row r="23" spans="1:30" s="62" customFormat="1" ht="33" customHeight="1" thickBot="1">
      <c r="A23" s="426"/>
      <c r="B23" s="856"/>
      <c r="C23" s="793"/>
      <c r="D23" s="852"/>
      <c r="E23" s="854"/>
      <c r="F23" s="854"/>
      <c r="G23" s="854"/>
      <c r="H23" s="854"/>
      <c r="I23" s="854"/>
      <c r="J23" s="853"/>
      <c r="K23" s="852"/>
      <c r="L23" s="852"/>
      <c r="M23" s="204"/>
      <c r="N23" s="204"/>
      <c r="O23" s="853"/>
      <c r="P23" s="853"/>
      <c r="Q23" s="853"/>
      <c r="R23" s="852"/>
      <c r="S23" s="852"/>
      <c r="T23" s="852"/>
      <c r="U23" s="204"/>
      <c r="V23" s="204"/>
      <c r="W23" s="204"/>
      <c r="X23" s="852"/>
      <c r="Y23" s="852"/>
      <c r="Z23" s="852"/>
      <c r="AA23" s="234"/>
      <c r="AB23" s="990"/>
      <c r="AC23" s="417"/>
      <c r="AD23" s="371"/>
    </row>
    <row r="24" spans="1:30" ht="29.45" customHeight="1" thickBot="1">
      <c r="A24" s="426"/>
      <c r="B24" s="821" t="s">
        <v>0</v>
      </c>
      <c r="C24" s="822"/>
      <c r="D24" s="427"/>
      <c r="E24" s="99"/>
      <c r="F24" s="100"/>
      <c r="G24" s="100"/>
      <c r="H24" s="100">
        <f>SUM(H11:H23)</f>
        <v>135</v>
      </c>
      <c r="I24" s="100">
        <f>SUM(I11:I23)</f>
        <v>195</v>
      </c>
      <c r="J24" s="100">
        <f>SUM(J11:J23)</f>
        <v>0</v>
      </c>
      <c r="K24" s="100">
        <f>SUM(K11:K23)</f>
        <v>1</v>
      </c>
      <c r="L24" s="214">
        <f>SUM(L11:L23)</f>
        <v>3</v>
      </c>
      <c r="M24" s="100"/>
      <c r="N24" s="100">
        <f t="shared" si="2"/>
        <v>334</v>
      </c>
      <c r="O24" s="99">
        <f>SUM(O10:O23)</f>
        <v>30</v>
      </c>
      <c r="P24" s="99">
        <f>SUM(P10:P23)</f>
        <v>60</v>
      </c>
      <c r="Q24" s="99"/>
      <c r="R24" s="99">
        <f>SUM(R10:R23)</f>
        <v>0</v>
      </c>
      <c r="S24" s="99"/>
      <c r="T24" s="100"/>
      <c r="U24" s="100"/>
      <c r="V24" s="396"/>
      <c r="W24" s="100"/>
      <c r="X24" s="396">
        <f>SUM(X10:X23)</f>
        <v>30</v>
      </c>
      <c r="Y24" s="100">
        <f>SUM(Y10:Y23)</f>
        <v>80</v>
      </c>
      <c r="Z24" s="428">
        <f>SUM(Z10:Z23)</f>
        <v>0</v>
      </c>
      <c r="AA24" s="235">
        <f>SUM(O24:Z24)</f>
        <v>200</v>
      </c>
      <c r="AB24" s="246">
        <f t="shared" si="1"/>
        <v>534</v>
      </c>
      <c r="AC24" s="62"/>
      <c r="AD24" s="62"/>
    </row>
    <row r="25" spans="1:30" ht="18.75">
      <c r="A25" s="284"/>
      <c r="B25" s="284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4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4"/>
      <c r="Y25" s="284"/>
      <c r="Z25" s="284"/>
      <c r="AA25" s="284"/>
      <c r="AB25" s="138"/>
      <c r="AC25" s="284"/>
    </row>
    <row r="26" spans="1:30" ht="18.75">
      <c r="A26" s="284"/>
      <c r="B26" s="279" t="s">
        <v>99</v>
      </c>
      <c r="C26" s="1227"/>
      <c r="D26" s="87"/>
      <c r="E26" s="87"/>
      <c r="F26" s="87"/>
      <c r="G26" s="87"/>
      <c r="H26" s="279"/>
      <c r="I26" s="88"/>
      <c r="J26" s="269"/>
      <c r="K26" s="269"/>
      <c r="L26" s="269"/>
      <c r="M26" s="284"/>
      <c r="N26" s="284"/>
      <c r="O26" s="284"/>
      <c r="P26" s="284"/>
      <c r="Q26" s="37"/>
      <c r="R26" s="284"/>
      <c r="S26" s="284"/>
      <c r="T26" s="284"/>
      <c r="U26" s="284"/>
      <c r="V26" s="284"/>
      <c r="W26" s="284"/>
      <c r="X26" s="284"/>
      <c r="Y26" s="284"/>
      <c r="Z26" s="284"/>
      <c r="AA26" s="284"/>
      <c r="AB26" s="138"/>
      <c r="AC26" s="284"/>
    </row>
    <row r="27" spans="1:30" ht="18.75">
      <c r="A27" s="284"/>
      <c r="B27" s="279"/>
      <c r="C27" s="89"/>
      <c r="D27" s="89"/>
      <c r="E27" s="90"/>
      <c r="F27" s="89"/>
      <c r="G27" s="89"/>
      <c r="H27" s="279"/>
      <c r="I27" s="89"/>
      <c r="J27" s="53"/>
      <c r="K27" s="53"/>
      <c r="L27" s="53"/>
      <c r="M27" s="284"/>
      <c r="N27" s="284"/>
      <c r="O27" s="284"/>
      <c r="P27" s="284"/>
      <c r="Q27" s="284"/>
      <c r="R27" s="284"/>
      <c r="S27" s="284"/>
      <c r="T27" s="284"/>
      <c r="U27" s="284"/>
      <c r="V27" s="284"/>
      <c r="W27" s="284"/>
      <c r="X27" s="284"/>
      <c r="Y27" s="284"/>
      <c r="Z27" s="284"/>
      <c r="AA27" s="284"/>
      <c r="AB27" s="284"/>
      <c r="AC27" s="284"/>
    </row>
    <row r="28" spans="1:30" ht="18.75">
      <c r="A28" s="284"/>
      <c r="B28" s="279" t="s">
        <v>100</v>
      </c>
      <c r="C28" s="1673" t="s">
        <v>427</v>
      </c>
      <c r="D28" s="1673"/>
      <c r="E28" s="278"/>
      <c r="F28" s="278"/>
      <c r="G28" s="53"/>
      <c r="H28" s="53"/>
      <c r="I28" s="53"/>
      <c r="J28" s="53"/>
      <c r="K28" s="92"/>
      <c r="L28" s="89"/>
      <c r="M28" s="37"/>
      <c r="N28" s="37"/>
      <c r="O28" s="37"/>
      <c r="P28" s="37"/>
      <c r="Q28" s="284"/>
      <c r="R28" s="284"/>
      <c r="S28" s="284"/>
      <c r="T28" s="284"/>
      <c r="U28" s="284"/>
      <c r="V28" s="284"/>
      <c r="W28" s="284"/>
      <c r="X28" s="284"/>
      <c r="Y28" s="284"/>
      <c r="Z28" s="284"/>
      <c r="AA28" s="284"/>
      <c r="AB28" s="284"/>
      <c r="AC28" s="284"/>
    </row>
    <row r="29" spans="1:30">
      <c r="A29" s="284"/>
      <c r="B29" s="284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4"/>
      <c r="N29" s="284"/>
      <c r="O29" s="284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84"/>
      <c r="AB29" s="284"/>
      <c r="AC29" s="284"/>
    </row>
    <row r="30" spans="1:30">
      <c r="A30" s="284"/>
      <c r="AC30" s="284"/>
    </row>
  </sheetData>
  <mergeCells count="23">
    <mergeCell ref="O4:AB7"/>
    <mergeCell ref="A1:AB1"/>
    <mergeCell ref="A2:AB2"/>
    <mergeCell ref="A3:AB3"/>
    <mergeCell ref="A4:A8"/>
    <mergeCell ref="B4:B8"/>
    <mergeCell ref="C4:C8"/>
    <mergeCell ref="D4:D8"/>
    <mergeCell ref="E4:E8"/>
    <mergeCell ref="F4:F8"/>
    <mergeCell ref="G4:G8"/>
    <mergeCell ref="H4:N7"/>
    <mergeCell ref="D13:D14"/>
    <mergeCell ref="B13:B14"/>
    <mergeCell ref="C28:D28"/>
    <mergeCell ref="A13:A14"/>
    <mergeCell ref="C13:C14"/>
    <mergeCell ref="D15:D17"/>
    <mergeCell ref="B15:B17"/>
    <mergeCell ref="A15:A17"/>
    <mergeCell ref="C15:C17"/>
    <mergeCell ref="D18:D20"/>
    <mergeCell ref="B18:B20"/>
  </mergeCells>
  <pageMargins left="0.70866141732283472" right="0.70866141732283472" top="0.74803149606299213" bottom="0.74803149606299213" header="0.31496062992125984" footer="0.31496062992125984"/>
  <pageSetup paperSize="9" scale="48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1"/>
  <sheetViews>
    <sheetView view="pageBreakPreview" topLeftCell="A12" zoomScale="60" zoomScaleNormal="40" workbookViewId="0">
      <selection activeCell="U29" sqref="U29"/>
    </sheetView>
  </sheetViews>
  <sheetFormatPr defaultRowHeight="15"/>
  <cols>
    <col min="1" max="1" width="7.140625" customWidth="1"/>
    <col min="2" max="2" width="26" customWidth="1"/>
    <col min="3" max="3" width="9.85546875" customWidth="1"/>
    <col min="4" max="4" width="43.5703125" customWidth="1"/>
    <col min="5" max="5" width="7.140625" customWidth="1"/>
    <col min="6" max="6" width="10.28515625" customWidth="1"/>
    <col min="7" max="7" width="7.140625" customWidth="1"/>
    <col min="8" max="8" width="6.42578125" customWidth="1"/>
    <col min="9" max="9" width="6" customWidth="1"/>
    <col min="10" max="10" width="5.42578125" customWidth="1"/>
    <col min="11" max="11" width="5.7109375" customWidth="1"/>
    <col min="12" max="12" width="5.140625" customWidth="1"/>
    <col min="13" max="13" width="6.140625" customWidth="1"/>
    <col min="14" max="14" width="6.85546875" customWidth="1"/>
    <col min="15" max="15" width="6.7109375" customWidth="1"/>
    <col min="16" max="16" width="5.5703125" customWidth="1"/>
    <col min="17" max="17" width="5.28515625" customWidth="1"/>
    <col min="18" max="18" width="5.42578125" customWidth="1"/>
    <col min="19" max="19" width="5.5703125" customWidth="1"/>
    <col min="20" max="20" width="5.42578125" customWidth="1"/>
    <col min="21" max="21" width="4.7109375" customWidth="1"/>
    <col min="22" max="22" width="5.85546875" customWidth="1"/>
    <col min="23" max="23" width="6.5703125" customWidth="1"/>
    <col min="24" max="24" width="6.28515625" customWidth="1"/>
    <col min="25" max="25" width="6.42578125" customWidth="1"/>
    <col min="26" max="26" width="6.5703125" customWidth="1"/>
    <col min="27" max="27" width="7.42578125" customWidth="1"/>
    <col min="28" max="28" width="8.140625" customWidth="1"/>
  </cols>
  <sheetData>
    <row r="2" spans="1:31" ht="18.75" customHeight="1">
      <c r="A2" s="1796" t="s">
        <v>264</v>
      </c>
      <c r="B2" s="1796"/>
      <c r="C2" s="1796"/>
      <c r="D2" s="1796"/>
      <c r="E2" s="1796"/>
      <c r="F2" s="1796"/>
      <c r="G2" s="1796"/>
      <c r="H2" s="1796"/>
      <c r="I2" s="1796"/>
      <c r="J2" s="1796"/>
      <c r="K2" s="1796"/>
      <c r="L2" s="1796"/>
      <c r="M2" s="1796"/>
      <c r="N2" s="1796"/>
      <c r="O2" s="1796"/>
      <c r="P2" s="1796"/>
      <c r="Q2" s="1796"/>
      <c r="R2" s="1796"/>
      <c r="S2" s="1796"/>
      <c r="T2" s="1796"/>
      <c r="U2" s="1796"/>
      <c r="V2" s="1796"/>
      <c r="W2" s="1796"/>
      <c r="X2" s="1796"/>
      <c r="Y2" s="1796"/>
      <c r="Z2" s="1796"/>
      <c r="AA2" s="1796"/>
      <c r="AB2" s="1796"/>
      <c r="AC2" s="62"/>
    </row>
    <row r="3" spans="1:31" ht="18.75" customHeight="1">
      <c r="A3" s="1796" t="s">
        <v>152</v>
      </c>
      <c r="B3" s="1796"/>
      <c r="C3" s="1796"/>
      <c r="D3" s="1796"/>
      <c r="E3" s="1796"/>
      <c r="F3" s="1796"/>
      <c r="G3" s="1796"/>
      <c r="H3" s="1796"/>
      <c r="I3" s="1796"/>
      <c r="J3" s="1796"/>
      <c r="K3" s="1796"/>
      <c r="L3" s="1796"/>
      <c r="M3" s="1796"/>
      <c r="N3" s="1796"/>
      <c r="O3" s="1796"/>
      <c r="P3" s="1796"/>
      <c r="Q3" s="1796"/>
      <c r="R3" s="1796"/>
      <c r="S3" s="1796"/>
      <c r="T3" s="1796"/>
      <c r="U3" s="1796"/>
      <c r="V3" s="1796"/>
      <c r="W3" s="1796"/>
      <c r="X3" s="1796"/>
      <c r="Y3" s="1796"/>
      <c r="Z3" s="1796"/>
      <c r="AA3" s="1796"/>
      <c r="AB3" s="1796"/>
      <c r="AC3" s="62"/>
    </row>
    <row r="4" spans="1:31" ht="21.75" customHeight="1" thickBot="1">
      <c r="A4" s="1896" t="s">
        <v>118</v>
      </c>
      <c r="B4" s="1896"/>
      <c r="C4" s="1896"/>
      <c r="D4" s="1896"/>
      <c r="E4" s="1896"/>
      <c r="F4" s="1896"/>
      <c r="G4" s="1896"/>
      <c r="H4" s="1896"/>
      <c r="I4" s="1896"/>
      <c r="J4" s="1896"/>
      <c r="K4" s="1896"/>
      <c r="L4" s="1896"/>
      <c r="M4" s="1896"/>
      <c r="N4" s="1896"/>
      <c r="O4" s="1896"/>
      <c r="P4" s="1896"/>
      <c r="Q4" s="1896"/>
      <c r="R4" s="1896"/>
      <c r="S4" s="1896"/>
      <c r="T4" s="1896"/>
      <c r="U4" s="1896"/>
      <c r="V4" s="1896"/>
      <c r="W4" s="1896"/>
      <c r="X4" s="1896"/>
      <c r="Y4" s="1896"/>
      <c r="Z4" s="1896"/>
      <c r="AA4" s="1896"/>
      <c r="AB4" s="1896"/>
      <c r="AC4" s="62"/>
      <c r="AD4" s="57"/>
      <c r="AE4" s="57"/>
    </row>
    <row r="5" spans="1:31" ht="12.75" customHeight="1">
      <c r="A5" s="1714" t="s">
        <v>14</v>
      </c>
      <c r="B5" s="1717" t="s">
        <v>15</v>
      </c>
      <c r="C5" s="1717" t="s">
        <v>16</v>
      </c>
      <c r="D5" s="1717" t="s">
        <v>17</v>
      </c>
      <c r="E5" s="1714" t="s">
        <v>18</v>
      </c>
      <c r="F5" s="1714" t="s">
        <v>19</v>
      </c>
      <c r="G5" s="1714" t="s">
        <v>20</v>
      </c>
      <c r="H5" s="1720" t="s">
        <v>12</v>
      </c>
      <c r="I5" s="1721"/>
      <c r="J5" s="1721"/>
      <c r="K5" s="1721"/>
      <c r="L5" s="1721"/>
      <c r="M5" s="1721"/>
      <c r="N5" s="1722"/>
      <c r="O5" s="1729" t="s">
        <v>13</v>
      </c>
      <c r="P5" s="1721"/>
      <c r="Q5" s="1721"/>
      <c r="R5" s="1721"/>
      <c r="S5" s="1721"/>
      <c r="T5" s="1721"/>
      <c r="U5" s="1721"/>
      <c r="V5" s="1721"/>
      <c r="W5" s="1721"/>
      <c r="X5" s="1721"/>
      <c r="Y5" s="1721"/>
      <c r="Z5" s="1721"/>
      <c r="AA5" s="1721"/>
      <c r="AB5" s="1730"/>
      <c r="AC5" s="62"/>
      <c r="AD5" s="57"/>
      <c r="AE5" s="57"/>
    </row>
    <row r="6" spans="1:31" ht="3.75" customHeight="1" thickBot="1">
      <c r="A6" s="1715"/>
      <c r="B6" s="1718"/>
      <c r="C6" s="1718"/>
      <c r="D6" s="1718"/>
      <c r="E6" s="1715"/>
      <c r="F6" s="1715"/>
      <c r="G6" s="1715"/>
      <c r="H6" s="1723"/>
      <c r="I6" s="1724"/>
      <c r="J6" s="1724"/>
      <c r="K6" s="1724"/>
      <c r="L6" s="1724"/>
      <c r="M6" s="1724"/>
      <c r="N6" s="1725"/>
      <c r="O6" s="1731"/>
      <c r="P6" s="1724"/>
      <c r="Q6" s="1724"/>
      <c r="R6" s="1724"/>
      <c r="S6" s="1724"/>
      <c r="T6" s="1724"/>
      <c r="U6" s="1724"/>
      <c r="V6" s="1724"/>
      <c r="W6" s="1724"/>
      <c r="X6" s="1724"/>
      <c r="Y6" s="1724"/>
      <c r="Z6" s="1724"/>
      <c r="AA6" s="1724"/>
      <c r="AB6" s="1732"/>
      <c r="AC6" s="62"/>
      <c r="AD6" s="57"/>
      <c r="AE6" s="57"/>
    </row>
    <row r="7" spans="1:31" ht="56.25" hidden="1" customHeight="1">
      <c r="A7" s="1715"/>
      <c r="B7" s="1718"/>
      <c r="C7" s="1718"/>
      <c r="D7" s="1718"/>
      <c r="E7" s="1715"/>
      <c r="F7" s="1715"/>
      <c r="G7" s="1715"/>
      <c r="H7" s="1723"/>
      <c r="I7" s="1724"/>
      <c r="J7" s="1724"/>
      <c r="K7" s="1724"/>
      <c r="L7" s="1724"/>
      <c r="M7" s="1724"/>
      <c r="N7" s="1725"/>
      <c r="O7" s="1731"/>
      <c r="P7" s="1724"/>
      <c r="Q7" s="1724"/>
      <c r="R7" s="1724"/>
      <c r="S7" s="1724"/>
      <c r="T7" s="1724"/>
      <c r="U7" s="1724"/>
      <c r="V7" s="1724"/>
      <c r="W7" s="1724"/>
      <c r="X7" s="1724"/>
      <c r="Y7" s="1724"/>
      <c r="Z7" s="1724"/>
      <c r="AA7" s="1724"/>
      <c r="AB7" s="1732"/>
      <c r="AC7" s="62"/>
      <c r="AD7" s="57"/>
      <c r="AE7" s="57"/>
    </row>
    <row r="8" spans="1:31" ht="56.25" hidden="1" customHeight="1" thickBot="1">
      <c r="A8" s="1715"/>
      <c r="B8" s="1718"/>
      <c r="C8" s="1718"/>
      <c r="D8" s="1718"/>
      <c r="E8" s="1715"/>
      <c r="F8" s="1715"/>
      <c r="G8" s="1715"/>
      <c r="H8" s="1726"/>
      <c r="I8" s="1727"/>
      <c r="J8" s="1727"/>
      <c r="K8" s="1727"/>
      <c r="L8" s="1727"/>
      <c r="M8" s="1727"/>
      <c r="N8" s="1728"/>
      <c r="O8" s="1733"/>
      <c r="P8" s="1727"/>
      <c r="Q8" s="1727"/>
      <c r="R8" s="1727"/>
      <c r="S8" s="1727"/>
      <c r="T8" s="1727"/>
      <c r="U8" s="1727"/>
      <c r="V8" s="1727"/>
      <c r="W8" s="1727"/>
      <c r="X8" s="1727"/>
      <c r="Y8" s="1727"/>
      <c r="Z8" s="1727"/>
      <c r="AA8" s="1727"/>
      <c r="AB8" s="1734"/>
      <c r="AC8" s="62"/>
      <c r="AD8" s="57"/>
      <c r="AE8" s="57"/>
    </row>
    <row r="9" spans="1:31" ht="118.5" customHeight="1" thickBot="1">
      <c r="A9" s="1716"/>
      <c r="B9" s="1719"/>
      <c r="C9" s="1719"/>
      <c r="D9" s="1719"/>
      <c r="E9" s="1716"/>
      <c r="F9" s="1716"/>
      <c r="G9" s="1716"/>
      <c r="H9" s="419" t="s">
        <v>21</v>
      </c>
      <c r="I9" s="419" t="s">
        <v>22</v>
      </c>
      <c r="J9" s="419" t="s">
        <v>23</v>
      </c>
      <c r="K9" s="419" t="s">
        <v>24</v>
      </c>
      <c r="L9" s="419" t="s">
        <v>25</v>
      </c>
      <c r="M9" s="419" t="s">
        <v>6</v>
      </c>
      <c r="N9" s="419" t="s">
        <v>26</v>
      </c>
      <c r="O9" s="419" t="s">
        <v>21</v>
      </c>
      <c r="P9" s="419" t="s">
        <v>22</v>
      </c>
      <c r="Q9" s="419" t="s">
        <v>27</v>
      </c>
      <c r="R9" s="419" t="s">
        <v>28</v>
      </c>
      <c r="S9" s="419" t="s">
        <v>25</v>
      </c>
      <c r="T9" s="419" t="s">
        <v>6</v>
      </c>
      <c r="U9" s="419" t="s">
        <v>29</v>
      </c>
      <c r="V9" s="419" t="s">
        <v>7</v>
      </c>
      <c r="W9" s="419" t="s">
        <v>8</v>
      </c>
      <c r="X9" s="419" t="s">
        <v>9</v>
      </c>
      <c r="Y9" s="419" t="s">
        <v>10</v>
      </c>
      <c r="Z9" s="419" t="s">
        <v>11</v>
      </c>
      <c r="AA9" s="419" t="s">
        <v>26</v>
      </c>
      <c r="AB9" s="420" t="s">
        <v>0</v>
      </c>
      <c r="AC9" s="319"/>
      <c r="AD9" s="319"/>
      <c r="AE9" s="57"/>
    </row>
    <row r="10" spans="1:31" ht="15.75" thickBot="1">
      <c r="A10" s="399">
        <v>1</v>
      </c>
      <c r="B10" s="399">
        <v>2</v>
      </c>
      <c r="C10" s="399">
        <v>3</v>
      </c>
      <c r="D10" s="399">
        <v>4</v>
      </c>
      <c r="E10" s="399">
        <v>5</v>
      </c>
      <c r="F10" s="399">
        <v>6</v>
      </c>
      <c r="G10" s="399">
        <v>7</v>
      </c>
      <c r="H10" s="399">
        <v>8</v>
      </c>
      <c r="I10" s="399">
        <v>9</v>
      </c>
      <c r="J10" s="399">
        <v>10</v>
      </c>
      <c r="K10" s="399">
        <v>11</v>
      </c>
      <c r="L10" s="399">
        <v>12</v>
      </c>
      <c r="M10" s="399">
        <v>13</v>
      </c>
      <c r="N10" s="399">
        <v>14</v>
      </c>
      <c r="O10" s="399">
        <v>15</v>
      </c>
      <c r="P10" s="399">
        <v>16</v>
      </c>
      <c r="Q10" s="399">
        <v>17</v>
      </c>
      <c r="R10" s="399">
        <v>18</v>
      </c>
      <c r="S10" s="399">
        <v>19</v>
      </c>
      <c r="T10" s="399">
        <v>20</v>
      </c>
      <c r="U10" s="399">
        <v>21</v>
      </c>
      <c r="V10" s="399">
        <v>22</v>
      </c>
      <c r="W10" s="399">
        <v>23</v>
      </c>
      <c r="X10" s="399">
        <v>24</v>
      </c>
      <c r="Y10" s="399">
        <v>25</v>
      </c>
      <c r="Z10" s="399">
        <v>26</v>
      </c>
      <c r="AA10" s="581"/>
      <c r="AB10" s="460">
        <v>28</v>
      </c>
      <c r="AC10" s="304"/>
      <c r="AD10" s="54"/>
    </row>
    <row r="11" spans="1:31" s="62" customFormat="1" ht="27.6" customHeight="1">
      <c r="A11" s="1821">
        <v>1</v>
      </c>
      <c r="B11" s="1821" t="s">
        <v>42</v>
      </c>
      <c r="C11" s="1919" t="s">
        <v>39</v>
      </c>
      <c r="D11" s="1920" t="s">
        <v>202</v>
      </c>
      <c r="E11" s="1094" t="s">
        <v>39</v>
      </c>
      <c r="F11" s="1093">
        <v>538</v>
      </c>
      <c r="G11" s="1093">
        <v>25</v>
      </c>
      <c r="H11" s="1096">
        <v>30</v>
      </c>
      <c r="I11" s="1096">
        <v>30</v>
      </c>
      <c r="J11" s="1094"/>
      <c r="K11" s="1094"/>
      <c r="L11" s="1094"/>
      <c r="M11" s="1094"/>
      <c r="N11" s="604">
        <f>SUM(H11:M11)</f>
        <v>60</v>
      </c>
      <c r="O11" s="1094"/>
      <c r="P11" s="1094"/>
      <c r="Q11" s="1094"/>
      <c r="R11" s="1094"/>
      <c r="S11" s="1094"/>
      <c r="T11" s="1094"/>
      <c r="U11" s="1094"/>
      <c r="V11" s="1094"/>
      <c r="W11" s="1094"/>
      <c r="X11" s="1094"/>
      <c r="Y11" s="1094"/>
      <c r="Z11" s="1094"/>
      <c r="AA11" s="285"/>
      <c r="AB11" s="243">
        <f t="shared" ref="AB11:AB25" si="0">N11+AA11</f>
        <v>60</v>
      </c>
      <c r="AC11" s="304"/>
      <c r="AD11" s="304"/>
    </row>
    <row r="12" spans="1:31" s="62" customFormat="1" ht="27" customHeight="1">
      <c r="A12" s="1821"/>
      <c r="B12" s="1821"/>
      <c r="C12" s="1919"/>
      <c r="D12" s="1920"/>
      <c r="E12" s="1094" t="s">
        <v>39</v>
      </c>
      <c r="F12" s="1093">
        <v>540</v>
      </c>
      <c r="G12" s="1093">
        <v>26</v>
      </c>
      <c r="H12" s="1096">
        <v>0</v>
      </c>
      <c r="I12" s="1096">
        <v>30</v>
      </c>
      <c r="J12" s="1093"/>
      <c r="K12" s="1093"/>
      <c r="L12" s="1094"/>
      <c r="M12" s="1094"/>
      <c r="N12" s="604">
        <f>SUM(H12:M12)</f>
        <v>30</v>
      </c>
      <c r="O12" s="1094"/>
      <c r="P12" s="1094"/>
      <c r="Q12" s="1094"/>
      <c r="R12" s="1094"/>
      <c r="S12" s="1094"/>
      <c r="T12" s="1094"/>
      <c r="U12" s="1094"/>
      <c r="V12" s="1094"/>
      <c r="W12" s="1094"/>
      <c r="X12" s="1094"/>
      <c r="Y12" s="1094"/>
      <c r="Z12" s="1094"/>
      <c r="AA12" s="285"/>
      <c r="AB12" s="244">
        <f t="shared" si="0"/>
        <v>30</v>
      </c>
      <c r="AC12" s="304"/>
      <c r="AD12" s="304"/>
    </row>
    <row r="13" spans="1:31" s="62" customFormat="1" ht="28.15" customHeight="1">
      <c r="A13" s="614">
        <v>2</v>
      </c>
      <c r="B13" s="1821" t="s">
        <v>42</v>
      </c>
      <c r="C13" s="616"/>
      <c r="D13" s="1917" t="s">
        <v>202</v>
      </c>
      <c r="E13" s="1094" t="s">
        <v>39</v>
      </c>
      <c r="F13" s="1093">
        <v>542</v>
      </c>
      <c r="G13" s="1093">
        <v>26</v>
      </c>
      <c r="H13" s="1096">
        <v>30</v>
      </c>
      <c r="I13" s="1096">
        <v>30</v>
      </c>
      <c r="J13" s="84"/>
      <c r="K13" s="84"/>
      <c r="L13" s="1094"/>
      <c r="M13" s="1094"/>
      <c r="N13" s="604">
        <f>SUM(H13:M13)</f>
        <v>60</v>
      </c>
      <c r="O13" s="84"/>
      <c r="P13" s="84"/>
      <c r="Q13" s="84"/>
      <c r="R13" s="84"/>
      <c r="S13" s="84"/>
      <c r="T13" s="1094"/>
      <c r="U13" s="1094"/>
      <c r="V13" s="1094"/>
      <c r="W13" s="1094"/>
      <c r="X13" s="1094"/>
      <c r="Y13" s="1094"/>
      <c r="Z13" s="1094"/>
      <c r="AA13" s="285">
        <f t="shared" ref="AA13:AA18" si="1">SUM(O13:Z13)</f>
        <v>0</v>
      </c>
      <c r="AB13" s="244">
        <f t="shared" si="0"/>
        <v>60</v>
      </c>
      <c r="AC13" s="304"/>
      <c r="AD13" s="304"/>
    </row>
    <row r="14" spans="1:31" s="62" customFormat="1" ht="37.15" customHeight="1">
      <c r="A14" s="613">
        <v>3</v>
      </c>
      <c r="B14" s="1821"/>
      <c r="C14" s="195"/>
      <c r="D14" s="1917"/>
      <c r="E14" s="1094" t="s">
        <v>39</v>
      </c>
      <c r="F14" s="1093">
        <v>544</v>
      </c>
      <c r="G14" s="1093">
        <v>26</v>
      </c>
      <c r="H14" s="1096"/>
      <c r="I14" s="1096">
        <v>30</v>
      </c>
      <c r="J14" s="84"/>
      <c r="K14" s="84"/>
      <c r="L14" s="163"/>
      <c r="M14" s="163"/>
      <c r="N14" s="604">
        <f>SUM(H14:M14)</f>
        <v>30</v>
      </c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285">
        <f t="shared" si="1"/>
        <v>0</v>
      </c>
      <c r="AB14" s="244">
        <f t="shared" si="0"/>
        <v>30</v>
      </c>
      <c r="AC14" s="304"/>
      <c r="AD14" s="304"/>
    </row>
    <row r="15" spans="1:31" ht="27.75" customHeight="1">
      <c r="A15" s="583">
        <v>4</v>
      </c>
      <c r="B15" s="1821" t="s">
        <v>42</v>
      </c>
      <c r="C15" s="78"/>
      <c r="D15" s="1918" t="s">
        <v>256</v>
      </c>
      <c r="E15" s="834" t="s">
        <v>37</v>
      </c>
      <c r="F15" s="309">
        <v>58</v>
      </c>
      <c r="G15" s="1099">
        <v>24</v>
      </c>
      <c r="H15" s="77"/>
      <c r="I15" s="1096"/>
      <c r="J15" s="127"/>
      <c r="K15" s="127"/>
      <c r="L15" s="127"/>
      <c r="M15" s="127"/>
      <c r="N15" s="584"/>
      <c r="O15" s="127">
        <v>30</v>
      </c>
      <c r="P15" s="127">
        <v>30</v>
      </c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285">
        <f t="shared" si="1"/>
        <v>60</v>
      </c>
      <c r="AB15" s="244">
        <f t="shared" si="0"/>
        <v>60</v>
      </c>
      <c r="AC15" s="304"/>
      <c r="AD15" s="54"/>
    </row>
    <row r="16" spans="1:31" ht="28.5" customHeight="1">
      <c r="A16" s="583">
        <v>5</v>
      </c>
      <c r="B16" s="1821"/>
      <c r="C16" s="78"/>
      <c r="D16" s="1918"/>
      <c r="E16" s="834" t="s">
        <v>37</v>
      </c>
      <c r="F16" s="309">
        <v>60</v>
      </c>
      <c r="G16" s="1099">
        <v>24</v>
      </c>
      <c r="H16" s="77"/>
      <c r="I16" s="1096"/>
      <c r="J16" s="127"/>
      <c r="K16" s="127"/>
      <c r="L16" s="127"/>
      <c r="M16" s="127"/>
      <c r="N16" s="584"/>
      <c r="O16" s="127"/>
      <c r="P16" s="127">
        <v>30</v>
      </c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285">
        <f t="shared" si="1"/>
        <v>30</v>
      </c>
      <c r="AB16" s="244">
        <f t="shared" si="0"/>
        <v>30</v>
      </c>
      <c r="AC16" s="304"/>
      <c r="AD16" s="54"/>
    </row>
    <row r="17" spans="1:30" ht="37.9" customHeight="1">
      <c r="A17" s="705">
        <v>6</v>
      </c>
      <c r="B17" s="1821" t="s">
        <v>182</v>
      </c>
      <c r="C17" s="746"/>
      <c r="D17" s="1821" t="s">
        <v>115</v>
      </c>
      <c r="E17" s="1096" t="s">
        <v>39</v>
      </c>
      <c r="F17" s="1096" t="s">
        <v>306</v>
      </c>
      <c r="G17" s="1096">
        <v>25</v>
      </c>
      <c r="H17" s="1096">
        <v>30</v>
      </c>
      <c r="I17" s="1096">
        <v>15</v>
      </c>
      <c r="J17" s="1094"/>
      <c r="K17" s="1093"/>
      <c r="L17" s="1093"/>
      <c r="M17" s="1095"/>
      <c r="N17" s="604">
        <f>SUM(H17:M17)</f>
        <v>45</v>
      </c>
      <c r="O17" s="116"/>
      <c r="P17" s="116"/>
      <c r="Q17" s="116"/>
      <c r="R17" s="116"/>
      <c r="S17" s="116"/>
      <c r="T17" s="1093"/>
      <c r="U17" s="1093"/>
      <c r="V17" s="1093"/>
      <c r="W17" s="1093"/>
      <c r="X17" s="1093"/>
      <c r="Y17" s="1093"/>
      <c r="Z17" s="1093"/>
      <c r="AA17" s="285">
        <f t="shared" si="1"/>
        <v>0</v>
      </c>
      <c r="AB17" s="244">
        <f t="shared" si="0"/>
        <v>45</v>
      </c>
      <c r="AC17" s="304"/>
      <c r="AD17" s="304"/>
    </row>
    <row r="18" spans="1:30" ht="33.6" customHeight="1">
      <c r="A18" s="705">
        <v>7</v>
      </c>
      <c r="B18" s="1821"/>
      <c r="C18" s="746"/>
      <c r="D18" s="1821"/>
      <c r="E18" s="1096" t="s">
        <v>39</v>
      </c>
      <c r="F18" s="1096" t="s">
        <v>307</v>
      </c>
      <c r="G18" s="1096">
        <v>25</v>
      </c>
      <c r="H18" s="1096">
        <v>0</v>
      </c>
      <c r="I18" s="1096">
        <v>15</v>
      </c>
      <c r="J18" s="313"/>
      <c r="K18" s="127"/>
      <c r="L18" s="313"/>
      <c r="M18" s="313"/>
      <c r="N18" s="604">
        <f>SUM(H18:M18)</f>
        <v>15</v>
      </c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285">
        <f t="shared" si="1"/>
        <v>0</v>
      </c>
      <c r="AB18" s="244">
        <f t="shared" si="0"/>
        <v>15</v>
      </c>
      <c r="AC18" s="304"/>
      <c r="AD18" s="304"/>
    </row>
    <row r="19" spans="1:30" s="344" customFormat="1" ht="33.6" customHeight="1">
      <c r="A19" s="763">
        <v>8</v>
      </c>
      <c r="B19" s="1914" t="s">
        <v>228</v>
      </c>
      <c r="C19" s="746"/>
      <c r="D19" s="1662" t="s">
        <v>202</v>
      </c>
      <c r="E19" s="1096" t="s">
        <v>47</v>
      </c>
      <c r="F19" s="1096">
        <v>2126</v>
      </c>
      <c r="G19" s="1096">
        <v>32</v>
      </c>
      <c r="H19" s="1096">
        <v>20</v>
      </c>
      <c r="I19" s="1096"/>
      <c r="J19" s="313"/>
      <c r="K19" s="127"/>
      <c r="L19" s="313"/>
      <c r="M19" s="313"/>
      <c r="N19" s="604">
        <f>SUM(H19:M19)</f>
        <v>20</v>
      </c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285"/>
      <c r="AB19" s="244">
        <f t="shared" si="0"/>
        <v>20</v>
      </c>
      <c r="AC19" s="304"/>
      <c r="AD19" s="304"/>
    </row>
    <row r="20" spans="1:30" s="344" customFormat="1" ht="34.9" customHeight="1">
      <c r="A20" s="763">
        <v>9</v>
      </c>
      <c r="B20" s="1916"/>
      <c r="C20" s="746"/>
      <c r="D20" s="1710"/>
      <c r="E20" s="1096" t="s">
        <v>47</v>
      </c>
      <c r="F20" s="1096">
        <v>2836</v>
      </c>
      <c r="G20" s="1096">
        <v>21</v>
      </c>
      <c r="H20" s="1096"/>
      <c r="I20" s="1096"/>
      <c r="J20" s="313"/>
      <c r="K20" s="127"/>
      <c r="L20" s="313"/>
      <c r="M20" s="313"/>
      <c r="N20" s="604">
        <f>SUM(H20:M20)</f>
        <v>0</v>
      </c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285"/>
      <c r="AB20" s="244">
        <f t="shared" si="0"/>
        <v>0</v>
      </c>
      <c r="AC20" s="304"/>
      <c r="AD20" s="304"/>
    </row>
    <row r="21" spans="1:30" s="885" customFormat="1" ht="34.9" customHeight="1">
      <c r="A21" s="1267">
        <v>10</v>
      </c>
      <c r="B21" s="913" t="s">
        <v>42</v>
      </c>
      <c r="C21" s="746"/>
      <c r="D21" s="1264" t="s">
        <v>202</v>
      </c>
      <c r="E21" s="1269" t="s">
        <v>39</v>
      </c>
      <c r="F21" s="1267">
        <v>70</v>
      </c>
      <c r="G21" s="1267">
        <v>24</v>
      </c>
      <c r="H21" s="1267"/>
      <c r="I21" s="1267">
        <v>30</v>
      </c>
      <c r="J21" s="313"/>
      <c r="K21" s="127"/>
      <c r="L21" s="313"/>
      <c r="M21" s="313"/>
      <c r="N21" s="1271">
        <f t="shared" ref="N21:N26" si="2">SUM(H21:M21)</f>
        <v>30</v>
      </c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285"/>
      <c r="AB21" s="244"/>
      <c r="AC21" s="304"/>
      <c r="AD21" s="304"/>
    </row>
    <row r="22" spans="1:30" s="62" customFormat="1" ht="44.25" customHeight="1">
      <c r="A22" s="763">
        <v>11</v>
      </c>
      <c r="B22" s="468" t="s">
        <v>228</v>
      </c>
      <c r="C22" s="791"/>
      <c r="D22" s="763" t="s">
        <v>340</v>
      </c>
      <c r="E22" s="1096" t="s">
        <v>39</v>
      </c>
      <c r="F22" s="1096">
        <v>2662</v>
      </c>
      <c r="G22" s="1096">
        <v>30</v>
      </c>
      <c r="H22" s="1096"/>
      <c r="I22" s="1096"/>
      <c r="J22" s="127"/>
      <c r="K22" s="127"/>
      <c r="L22" s="127"/>
      <c r="M22" s="127"/>
      <c r="N22" s="1271">
        <f t="shared" si="2"/>
        <v>0</v>
      </c>
      <c r="O22" s="127">
        <v>14</v>
      </c>
      <c r="P22" s="127"/>
      <c r="Q22" s="127"/>
      <c r="R22" s="127"/>
      <c r="S22" s="792"/>
      <c r="T22" s="792"/>
      <c r="U22" s="792"/>
      <c r="V22" s="792"/>
      <c r="W22" s="792"/>
      <c r="X22" s="792"/>
      <c r="Y22" s="792"/>
      <c r="Z22" s="792"/>
      <c r="AA22" s="285">
        <f>SUM(O22:Z22)</f>
        <v>14</v>
      </c>
      <c r="AB22" s="244">
        <f t="shared" si="0"/>
        <v>14</v>
      </c>
      <c r="AC22" s="304"/>
      <c r="AD22" s="304"/>
    </row>
    <row r="23" spans="1:30" s="62" customFormat="1" ht="33.6" customHeight="1">
      <c r="A23" s="705">
        <v>12</v>
      </c>
      <c r="B23" s="1270" t="s">
        <v>182</v>
      </c>
      <c r="C23" s="604"/>
      <c r="D23" s="705" t="s">
        <v>43</v>
      </c>
      <c r="E23" s="1096" t="s">
        <v>44</v>
      </c>
      <c r="F23" s="1096">
        <v>595</v>
      </c>
      <c r="G23" s="1096">
        <v>13</v>
      </c>
      <c r="H23" s="1096"/>
      <c r="I23" s="1093"/>
      <c r="J23" s="1093"/>
      <c r="K23" s="1093"/>
      <c r="L23" s="1093"/>
      <c r="M23" s="1093"/>
      <c r="N23" s="1271">
        <f t="shared" si="2"/>
        <v>0</v>
      </c>
      <c r="O23" s="1093"/>
      <c r="P23" s="1093"/>
      <c r="Q23" s="1093"/>
      <c r="R23" s="1093"/>
      <c r="S23" s="1093"/>
      <c r="T23" s="1093"/>
      <c r="U23" s="1093"/>
      <c r="V23" s="1093">
        <v>140</v>
      </c>
      <c r="W23" s="1093"/>
      <c r="X23" s="1093"/>
      <c r="Y23" s="1093"/>
      <c r="Z23" s="1093"/>
      <c r="AA23" s="285">
        <f>SUM(O23:Z23)</f>
        <v>140</v>
      </c>
      <c r="AB23" s="244">
        <f t="shared" si="0"/>
        <v>140</v>
      </c>
      <c r="AC23" s="304"/>
      <c r="AD23" s="304"/>
    </row>
    <row r="24" spans="1:30" s="62" customFormat="1" ht="33.6" customHeight="1">
      <c r="A24" s="897">
        <v>13</v>
      </c>
      <c r="B24" s="1914" t="s">
        <v>228</v>
      </c>
      <c r="C24" s="903"/>
      <c r="D24" s="1662" t="s">
        <v>202</v>
      </c>
      <c r="E24" s="1273" t="s">
        <v>47</v>
      </c>
      <c r="F24" s="1273">
        <v>2030</v>
      </c>
      <c r="G24" s="1273">
        <v>23</v>
      </c>
      <c r="H24" s="1273">
        <v>20</v>
      </c>
      <c r="I24" s="1094"/>
      <c r="J24" s="1093"/>
      <c r="K24" s="1093"/>
      <c r="L24" s="1093"/>
      <c r="M24" s="1093"/>
      <c r="N24" s="1271">
        <f t="shared" si="2"/>
        <v>20</v>
      </c>
      <c r="O24" s="1093"/>
      <c r="P24" s="1093"/>
      <c r="Q24" s="1093"/>
      <c r="R24" s="1093"/>
      <c r="S24" s="1093"/>
      <c r="T24" s="1093"/>
      <c r="U24" s="1093"/>
      <c r="V24" s="1093"/>
      <c r="W24" s="1093"/>
      <c r="X24" s="1093"/>
      <c r="Y24" s="1093"/>
      <c r="Z24" s="1093"/>
      <c r="AA24" s="285"/>
      <c r="AB24" s="244">
        <f t="shared" si="0"/>
        <v>20</v>
      </c>
      <c r="AC24" s="304"/>
      <c r="AD24" s="304"/>
    </row>
    <row r="25" spans="1:30" s="62" customFormat="1" ht="33.6" customHeight="1" thickBot="1">
      <c r="A25" s="897">
        <v>14</v>
      </c>
      <c r="B25" s="1915"/>
      <c r="C25" s="204"/>
      <c r="D25" s="1663"/>
      <c r="E25" s="1268" t="s">
        <v>47</v>
      </c>
      <c r="F25" s="1268" t="s">
        <v>438</v>
      </c>
      <c r="G25" s="1268">
        <v>22</v>
      </c>
      <c r="H25" s="1268"/>
      <c r="I25" s="1091"/>
      <c r="J25" s="1092"/>
      <c r="K25" s="1092"/>
      <c r="L25" s="1092"/>
      <c r="M25" s="1092"/>
      <c r="N25" s="204">
        <f t="shared" si="2"/>
        <v>0</v>
      </c>
      <c r="O25" s="1092"/>
      <c r="P25" s="1092"/>
      <c r="Q25" s="1092"/>
      <c r="R25" s="1092"/>
      <c r="S25" s="1092"/>
      <c r="T25" s="1092"/>
      <c r="U25" s="1092"/>
      <c r="V25" s="1092"/>
      <c r="W25" s="1092"/>
      <c r="X25" s="1092"/>
      <c r="Y25" s="1092"/>
      <c r="Z25" s="1092"/>
      <c r="AA25" s="234"/>
      <c r="AB25" s="244">
        <f t="shared" si="0"/>
        <v>0</v>
      </c>
      <c r="AC25" s="304"/>
      <c r="AD25" s="304"/>
    </row>
    <row r="26" spans="1:30" ht="25.15" customHeight="1" thickBot="1">
      <c r="A26" s="972"/>
      <c r="B26" s="229" t="s">
        <v>0</v>
      </c>
      <c r="C26" s="100"/>
      <c r="D26" s="99"/>
      <c r="E26" s="99"/>
      <c r="F26" s="99"/>
      <c r="G26" s="99"/>
      <c r="H26" s="99">
        <f>SUM(H11:H25)</f>
        <v>130</v>
      </c>
      <c r="I26" s="99">
        <f>SUM(I11:I25)</f>
        <v>180</v>
      </c>
      <c r="J26" s="100"/>
      <c r="K26" s="100">
        <f>SUM(K11:K25)</f>
        <v>0</v>
      </c>
      <c r="L26" s="99"/>
      <c r="M26" s="99"/>
      <c r="N26" s="100">
        <f t="shared" si="2"/>
        <v>310</v>
      </c>
      <c r="O26" s="99">
        <f>SUM(O15:O23)</f>
        <v>44</v>
      </c>
      <c r="P26" s="99">
        <f>SUM(P15:P23)</f>
        <v>60</v>
      </c>
      <c r="Q26" s="99"/>
      <c r="R26" s="99">
        <f>SUM(R15:R23)</f>
        <v>0</v>
      </c>
      <c r="S26" s="100"/>
      <c r="T26" s="100"/>
      <c r="U26" s="100"/>
      <c r="V26" s="100">
        <f>SUM(V15:V23)</f>
        <v>140</v>
      </c>
      <c r="W26" s="100"/>
      <c r="X26" s="99"/>
      <c r="Y26" s="100"/>
      <c r="Z26" s="100"/>
      <c r="AA26" s="343">
        <f>SUM(O26:Z26)</f>
        <v>244</v>
      </c>
      <c r="AB26" s="246">
        <f>N26+AA26</f>
        <v>554</v>
      </c>
      <c r="AC26" s="62"/>
    </row>
    <row r="27" spans="1:30" ht="18.75">
      <c r="AB27" s="582"/>
    </row>
    <row r="28" spans="1:30" ht="21">
      <c r="B28" s="185" t="s">
        <v>99</v>
      </c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40"/>
      <c r="N28" s="140"/>
      <c r="O28" s="140"/>
      <c r="P28" s="140"/>
      <c r="Q28" s="140"/>
      <c r="R28" s="140"/>
    </row>
    <row r="29" spans="1:30" ht="20.25">
      <c r="B29" s="185"/>
      <c r="C29" s="141"/>
      <c r="D29" s="141"/>
      <c r="E29" s="142"/>
      <c r="F29" s="141"/>
      <c r="G29" s="141"/>
      <c r="H29" s="185"/>
      <c r="I29" s="141"/>
      <c r="J29" s="141"/>
      <c r="K29" s="141"/>
      <c r="L29" s="141"/>
      <c r="M29" s="141"/>
      <c r="N29" s="141"/>
      <c r="O29" s="141"/>
      <c r="P29" s="141"/>
      <c r="Q29" s="141"/>
      <c r="R29" s="141"/>
    </row>
    <row r="30" spans="1:30" ht="20.25">
      <c r="B30" s="185" t="s">
        <v>100</v>
      </c>
      <c r="C30" s="185"/>
      <c r="D30" s="185" t="s">
        <v>157</v>
      </c>
      <c r="E30" s="185"/>
      <c r="F30" s="185"/>
      <c r="G30" s="185"/>
      <c r="H30" s="185"/>
      <c r="I30" s="185"/>
      <c r="J30" s="513"/>
      <c r="K30" s="1265"/>
      <c r="L30" s="1265"/>
      <c r="M30" s="1265"/>
      <c r="N30" s="1265"/>
      <c r="O30" s="185"/>
      <c r="P30" s="141"/>
      <c r="Q30" s="185"/>
      <c r="R30" s="143"/>
    </row>
    <row r="31" spans="1:30" ht="21">
      <c r="B31" s="140"/>
      <c r="C31" s="140"/>
      <c r="D31" s="140"/>
      <c r="E31" s="140"/>
      <c r="F31" s="140"/>
      <c r="G31" s="140"/>
      <c r="H31" s="140"/>
      <c r="I31" s="140"/>
      <c r="J31" s="1276"/>
      <c r="K31" s="1276"/>
      <c r="L31" s="1276"/>
      <c r="M31" s="1276"/>
      <c r="N31" s="1276"/>
      <c r="O31" s="140"/>
      <c r="P31" s="140"/>
      <c r="Q31" s="140"/>
      <c r="R31" s="140"/>
    </row>
  </sheetData>
  <mergeCells count="26">
    <mergeCell ref="A11:A12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H5:N8"/>
    <mergeCell ref="O5:AB8"/>
    <mergeCell ref="B13:B14"/>
    <mergeCell ref="D13:D14"/>
    <mergeCell ref="B15:B16"/>
    <mergeCell ref="D15:D16"/>
    <mergeCell ref="C11:C12"/>
    <mergeCell ref="D11:D12"/>
    <mergeCell ref="B11:B12"/>
    <mergeCell ref="B24:B25"/>
    <mergeCell ref="D24:D25"/>
    <mergeCell ref="B19:B20"/>
    <mergeCell ref="D19:D20"/>
    <mergeCell ref="B17:B18"/>
    <mergeCell ref="D17:D18"/>
  </mergeCells>
  <pageMargins left="0.70866141732283472" right="0.70866141732283472" top="0.74803149606299213" bottom="0.74803149606299213" header="0.31496062992125984" footer="0.31496062992125984"/>
  <pageSetup paperSize="9" scale="50" orientation="landscape" verticalDpi="36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45"/>
  <sheetViews>
    <sheetView tabSelected="1" view="pageBreakPreview" zoomScale="60" zoomScaleNormal="50" workbookViewId="0">
      <selection activeCell="Y28" sqref="Y28"/>
    </sheetView>
  </sheetViews>
  <sheetFormatPr defaultRowHeight="15"/>
  <cols>
    <col min="1" max="1" width="3.5703125" customWidth="1"/>
    <col min="2" max="2" width="27.42578125" customWidth="1"/>
    <col min="3" max="3" width="11.5703125" customWidth="1"/>
    <col min="4" max="4" width="34.28515625" customWidth="1"/>
    <col min="5" max="5" width="6.28515625" customWidth="1"/>
    <col min="6" max="6" width="7.5703125" customWidth="1"/>
    <col min="7" max="7" width="5.85546875" customWidth="1"/>
    <col min="8" max="8" width="5.7109375" customWidth="1"/>
    <col min="9" max="9" width="6.42578125" customWidth="1"/>
    <col min="10" max="10" width="3.85546875" customWidth="1"/>
    <col min="11" max="11" width="4" customWidth="1"/>
    <col min="12" max="12" width="4.28515625" customWidth="1"/>
    <col min="13" max="13" width="5" customWidth="1"/>
    <col min="14" max="14" width="6" customWidth="1"/>
    <col min="15" max="15" width="5.85546875" customWidth="1"/>
    <col min="16" max="16" width="5.5703125" bestFit="1" customWidth="1"/>
    <col min="17" max="18" width="4.140625" bestFit="1" customWidth="1"/>
    <col min="19" max="20" width="4.42578125" customWidth="1"/>
    <col min="21" max="21" width="3.28515625" bestFit="1" customWidth="1"/>
    <col min="22" max="22" width="7.28515625" customWidth="1"/>
    <col min="23" max="23" width="3.7109375" customWidth="1"/>
    <col min="24" max="24" width="5.85546875" customWidth="1"/>
    <col min="25" max="25" width="4.140625" customWidth="1"/>
    <col min="26" max="26" width="4" customWidth="1"/>
    <col min="27" max="28" width="5.5703125" bestFit="1" customWidth="1"/>
  </cols>
  <sheetData>
    <row r="2" spans="1:30" ht="18.75" customHeight="1">
      <c r="A2" s="1553" t="s">
        <v>264</v>
      </c>
      <c r="B2" s="1553"/>
      <c r="C2" s="1553"/>
      <c r="D2" s="1553"/>
      <c r="E2" s="1553"/>
      <c r="F2" s="1553"/>
      <c r="G2" s="1553"/>
      <c r="H2" s="1553"/>
      <c r="I2" s="1553"/>
      <c r="J2" s="1553"/>
      <c r="K2" s="1553"/>
      <c r="L2" s="1553"/>
      <c r="M2" s="1553"/>
      <c r="N2" s="1553"/>
      <c r="O2" s="1553"/>
      <c r="P2" s="1553"/>
      <c r="Q2" s="1553"/>
      <c r="R2" s="1553"/>
      <c r="S2" s="1553"/>
      <c r="T2" s="1553"/>
      <c r="U2" s="1553"/>
      <c r="V2" s="1553"/>
      <c r="W2" s="1553"/>
      <c r="X2" s="1553"/>
      <c r="Y2" s="1553"/>
      <c r="Z2" s="1553"/>
      <c r="AA2" s="1553"/>
      <c r="AB2" s="1553"/>
      <c r="AC2" s="62"/>
    </row>
    <row r="3" spans="1:30" ht="18.75" customHeight="1" thickBot="1">
      <c r="A3" s="1553" t="s">
        <v>352</v>
      </c>
      <c r="B3" s="1553"/>
      <c r="C3" s="1553"/>
      <c r="D3" s="1553"/>
      <c r="E3" s="1553"/>
      <c r="F3" s="1553"/>
      <c r="G3" s="1553"/>
      <c r="H3" s="1553"/>
      <c r="I3" s="1553"/>
      <c r="J3" s="1553"/>
      <c r="K3" s="1553"/>
      <c r="L3" s="1553"/>
      <c r="M3" s="1553"/>
      <c r="N3" s="1553"/>
      <c r="O3" s="1553"/>
      <c r="P3" s="1553"/>
      <c r="Q3" s="1553"/>
      <c r="R3" s="1553"/>
      <c r="S3" s="1553"/>
      <c r="T3" s="1553"/>
      <c r="U3" s="1553"/>
      <c r="V3" s="1553"/>
      <c r="W3" s="1553"/>
      <c r="X3" s="1553"/>
      <c r="Y3" s="1553"/>
      <c r="Z3" s="1553"/>
      <c r="AA3" s="1553"/>
      <c r="AB3" s="1553"/>
      <c r="AC3" s="62"/>
    </row>
    <row r="4" spans="1:30" ht="21.75" customHeight="1" thickBot="1">
      <c r="A4" s="1921" t="s">
        <v>378</v>
      </c>
      <c r="B4" s="1922"/>
      <c r="C4" s="1922"/>
      <c r="D4" s="1922"/>
      <c r="E4" s="1922"/>
      <c r="F4" s="1922"/>
      <c r="G4" s="1922"/>
      <c r="H4" s="1922"/>
      <c r="I4" s="1922"/>
      <c r="J4" s="1922"/>
      <c r="K4" s="1922"/>
      <c r="L4" s="1922"/>
      <c r="M4" s="1922"/>
      <c r="N4" s="1922"/>
      <c r="O4" s="1922"/>
      <c r="P4" s="1922"/>
      <c r="Q4" s="1922"/>
      <c r="R4" s="1922"/>
      <c r="S4" s="1922"/>
      <c r="T4" s="1922"/>
      <c r="U4" s="1922"/>
      <c r="V4" s="1922"/>
      <c r="W4" s="1922"/>
      <c r="X4" s="1922"/>
      <c r="Y4" s="1922"/>
      <c r="Z4" s="1922"/>
      <c r="AA4" s="1922"/>
      <c r="AB4" s="1923"/>
      <c r="AC4" s="62"/>
    </row>
    <row r="5" spans="1:30" ht="12.75" customHeight="1">
      <c r="A5" s="1555" t="s">
        <v>14</v>
      </c>
      <c r="B5" s="1558" t="s">
        <v>15</v>
      </c>
      <c r="C5" s="1558" t="s">
        <v>16</v>
      </c>
      <c r="D5" s="1558" t="s">
        <v>17</v>
      </c>
      <c r="E5" s="1555" t="s">
        <v>18</v>
      </c>
      <c r="F5" s="1555" t="s">
        <v>19</v>
      </c>
      <c r="G5" s="1555" t="s">
        <v>20</v>
      </c>
      <c r="H5" s="1536" t="s">
        <v>12</v>
      </c>
      <c r="I5" s="1537"/>
      <c r="J5" s="1537"/>
      <c r="K5" s="1537"/>
      <c r="L5" s="1537"/>
      <c r="M5" s="1537"/>
      <c r="N5" s="1538"/>
      <c r="O5" s="1545" t="s">
        <v>13</v>
      </c>
      <c r="P5" s="1537"/>
      <c r="Q5" s="1537"/>
      <c r="R5" s="1537"/>
      <c r="S5" s="1537"/>
      <c r="T5" s="1537"/>
      <c r="U5" s="1537"/>
      <c r="V5" s="1537"/>
      <c r="W5" s="1537"/>
      <c r="X5" s="1537"/>
      <c r="Y5" s="1537"/>
      <c r="Z5" s="1537"/>
      <c r="AA5" s="1537"/>
      <c r="AB5" s="1546"/>
      <c r="AC5" s="981"/>
      <c r="AD5" s="57"/>
    </row>
    <row r="6" spans="1:30" ht="3.75" customHeight="1" thickBot="1">
      <c r="A6" s="1556"/>
      <c r="B6" s="1559"/>
      <c r="C6" s="1559"/>
      <c r="D6" s="1559"/>
      <c r="E6" s="1556"/>
      <c r="F6" s="1556"/>
      <c r="G6" s="1556"/>
      <c r="H6" s="1539"/>
      <c r="I6" s="1540"/>
      <c r="J6" s="1540"/>
      <c r="K6" s="1540"/>
      <c r="L6" s="1540"/>
      <c r="M6" s="1540"/>
      <c r="N6" s="1541"/>
      <c r="O6" s="1547"/>
      <c r="P6" s="1540"/>
      <c r="Q6" s="1540"/>
      <c r="R6" s="1540"/>
      <c r="S6" s="1540"/>
      <c r="T6" s="1540"/>
      <c r="U6" s="1540"/>
      <c r="V6" s="1540"/>
      <c r="W6" s="1540"/>
      <c r="X6" s="1540"/>
      <c r="Y6" s="1540"/>
      <c r="Z6" s="1540"/>
      <c r="AA6" s="1540"/>
      <c r="AB6" s="1548"/>
      <c r="AC6" s="981"/>
      <c r="AD6" s="57"/>
    </row>
    <row r="7" spans="1:30" ht="2.25" hidden="1" customHeight="1">
      <c r="A7" s="1556"/>
      <c r="B7" s="1559"/>
      <c r="C7" s="1559"/>
      <c r="D7" s="1559"/>
      <c r="E7" s="1556"/>
      <c r="F7" s="1556"/>
      <c r="G7" s="1556"/>
      <c r="H7" s="1539"/>
      <c r="I7" s="1540"/>
      <c r="J7" s="1540"/>
      <c r="K7" s="1540"/>
      <c r="L7" s="1540"/>
      <c r="M7" s="1540"/>
      <c r="N7" s="1541"/>
      <c r="O7" s="1547"/>
      <c r="P7" s="1540"/>
      <c r="Q7" s="1540"/>
      <c r="R7" s="1540"/>
      <c r="S7" s="1540"/>
      <c r="T7" s="1540"/>
      <c r="U7" s="1540"/>
      <c r="V7" s="1540"/>
      <c r="W7" s="1540"/>
      <c r="X7" s="1540"/>
      <c r="Y7" s="1540"/>
      <c r="Z7" s="1540"/>
      <c r="AA7" s="1540"/>
      <c r="AB7" s="1548"/>
      <c r="AC7" s="981"/>
      <c r="AD7" s="57"/>
    </row>
    <row r="8" spans="1:30" ht="13.5" hidden="1" customHeight="1">
      <c r="A8" s="1556"/>
      <c r="B8" s="1559"/>
      <c r="C8" s="1559"/>
      <c r="D8" s="1559"/>
      <c r="E8" s="1556"/>
      <c r="F8" s="1556"/>
      <c r="G8" s="1556"/>
      <c r="H8" s="1542"/>
      <c r="I8" s="1543"/>
      <c r="J8" s="1543"/>
      <c r="K8" s="1543"/>
      <c r="L8" s="1543"/>
      <c r="M8" s="1543"/>
      <c r="N8" s="1544"/>
      <c r="O8" s="1549"/>
      <c r="P8" s="1543"/>
      <c r="Q8" s="1543"/>
      <c r="R8" s="1543"/>
      <c r="S8" s="1543"/>
      <c r="T8" s="1543"/>
      <c r="U8" s="1543"/>
      <c r="V8" s="1543"/>
      <c r="W8" s="1543"/>
      <c r="X8" s="1543"/>
      <c r="Y8" s="1543"/>
      <c r="Z8" s="1543"/>
      <c r="AA8" s="1543"/>
      <c r="AB8" s="1550"/>
      <c r="AC8" s="981"/>
      <c r="AD8" s="57"/>
    </row>
    <row r="9" spans="1:30" ht="118.5" customHeight="1" thickBot="1">
      <c r="A9" s="1557"/>
      <c r="B9" s="1560"/>
      <c r="C9" s="1560"/>
      <c r="D9" s="1560"/>
      <c r="E9" s="1557"/>
      <c r="F9" s="1557"/>
      <c r="G9" s="1557"/>
      <c r="H9" s="409" t="s">
        <v>21</v>
      </c>
      <c r="I9" s="409" t="s">
        <v>22</v>
      </c>
      <c r="J9" s="409" t="s">
        <v>23</v>
      </c>
      <c r="K9" s="409" t="s">
        <v>24</v>
      </c>
      <c r="L9" s="409" t="s">
        <v>25</v>
      </c>
      <c r="M9" s="409" t="s">
        <v>6</v>
      </c>
      <c r="N9" s="409" t="s">
        <v>26</v>
      </c>
      <c r="O9" s="409" t="s">
        <v>21</v>
      </c>
      <c r="P9" s="409" t="s">
        <v>22</v>
      </c>
      <c r="Q9" s="409" t="s">
        <v>27</v>
      </c>
      <c r="R9" s="409" t="s">
        <v>28</v>
      </c>
      <c r="S9" s="409" t="s">
        <v>25</v>
      </c>
      <c r="T9" s="409" t="s">
        <v>6</v>
      </c>
      <c r="U9" s="409" t="s">
        <v>29</v>
      </c>
      <c r="V9" s="409" t="s">
        <v>7</v>
      </c>
      <c r="W9" s="409" t="s">
        <v>8</v>
      </c>
      <c r="X9" s="409" t="s">
        <v>9</v>
      </c>
      <c r="Y9" s="409" t="s">
        <v>10</v>
      </c>
      <c r="Z9" s="409" t="s">
        <v>11</v>
      </c>
      <c r="AA9" s="409" t="s">
        <v>26</v>
      </c>
      <c r="AB9" s="410" t="s">
        <v>0</v>
      </c>
      <c r="AC9" s="349"/>
      <c r="AD9" s="57"/>
    </row>
    <row r="10" spans="1:30" ht="15.75" thickBot="1">
      <c r="A10" s="411">
        <v>1</v>
      </c>
      <c r="B10" s="429">
        <v>2</v>
      </c>
      <c r="C10" s="429">
        <v>3</v>
      </c>
      <c r="D10" s="429">
        <v>4</v>
      </c>
      <c r="E10" s="429">
        <v>5</v>
      </c>
      <c r="F10" s="429">
        <v>6</v>
      </c>
      <c r="G10" s="429">
        <v>7</v>
      </c>
      <c r="H10" s="429">
        <v>8</v>
      </c>
      <c r="I10" s="429">
        <v>9</v>
      </c>
      <c r="J10" s="429">
        <v>10</v>
      </c>
      <c r="K10" s="429">
        <v>11</v>
      </c>
      <c r="L10" s="429">
        <v>12</v>
      </c>
      <c r="M10" s="429">
        <v>13</v>
      </c>
      <c r="N10" s="429">
        <v>14</v>
      </c>
      <c r="O10" s="429">
        <v>15</v>
      </c>
      <c r="P10" s="429">
        <v>16</v>
      </c>
      <c r="Q10" s="429">
        <v>17</v>
      </c>
      <c r="R10" s="429">
        <v>18</v>
      </c>
      <c r="S10" s="429">
        <v>19</v>
      </c>
      <c r="T10" s="429">
        <v>20</v>
      </c>
      <c r="U10" s="429">
        <v>21</v>
      </c>
      <c r="V10" s="429">
        <v>22</v>
      </c>
      <c r="W10" s="429">
        <v>23</v>
      </c>
      <c r="X10" s="429">
        <v>24</v>
      </c>
      <c r="Y10" s="429">
        <v>25</v>
      </c>
      <c r="Z10" s="429">
        <v>26</v>
      </c>
      <c r="AA10" s="429">
        <v>27</v>
      </c>
      <c r="AB10" s="429">
        <v>28</v>
      </c>
      <c r="AC10" s="304"/>
    </row>
    <row r="11" spans="1:30" s="62" customFormat="1" ht="23.45" customHeight="1" thickBot="1">
      <c r="A11" s="168">
        <v>1</v>
      </c>
      <c r="B11" s="1700" t="s">
        <v>42</v>
      </c>
      <c r="C11" s="248"/>
      <c r="D11" s="1928" t="s">
        <v>147</v>
      </c>
      <c r="E11" s="1225" t="s">
        <v>39</v>
      </c>
      <c r="F11" s="1147">
        <v>900</v>
      </c>
      <c r="G11" s="1147">
        <v>22</v>
      </c>
      <c r="H11" s="1147">
        <v>30</v>
      </c>
      <c r="I11" s="1147">
        <v>30</v>
      </c>
      <c r="J11" s="1151"/>
      <c r="K11" s="1151"/>
      <c r="L11" s="1147"/>
      <c r="M11" s="1147"/>
      <c r="N11" s="430">
        <f>SUM(H11:M11)</f>
        <v>60</v>
      </c>
      <c r="O11" s="1075"/>
      <c r="P11" s="1075"/>
      <c r="Q11" s="1075"/>
      <c r="R11" s="1075"/>
      <c r="S11" s="1075"/>
      <c r="T11" s="1075"/>
      <c r="U11" s="1075"/>
      <c r="V11" s="1075"/>
      <c r="W11" s="1075"/>
      <c r="X11" s="1075"/>
      <c r="Y11" s="1075"/>
      <c r="Z11" s="1075"/>
      <c r="AA11" s="744"/>
      <c r="AB11" s="302">
        <f>N11+AA11</f>
        <v>60</v>
      </c>
      <c r="AC11" s="304"/>
    </row>
    <row r="12" spans="1:30" s="62" customFormat="1" ht="27" customHeight="1" thickBot="1">
      <c r="A12" s="168">
        <v>2</v>
      </c>
      <c r="B12" s="1772"/>
      <c r="C12" s="323"/>
      <c r="D12" s="1928"/>
      <c r="E12" s="1225" t="s">
        <v>39</v>
      </c>
      <c r="F12" s="1147">
        <v>902</v>
      </c>
      <c r="G12" s="1147">
        <v>22</v>
      </c>
      <c r="H12" s="1147"/>
      <c r="I12" s="1147">
        <v>30</v>
      </c>
      <c r="J12" s="1147"/>
      <c r="K12" s="1147"/>
      <c r="L12" s="84"/>
      <c r="M12" s="1155"/>
      <c r="N12" s="430">
        <f>SUM(H12:M12)</f>
        <v>30</v>
      </c>
      <c r="O12" s="84"/>
      <c r="P12" s="84"/>
      <c r="Q12" s="84"/>
      <c r="R12" s="84"/>
      <c r="S12" s="1076"/>
      <c r="T12" s="1076"/>
      <c r="U12" s="1076"/>
      <c r="V12" s="1076"/>
      <c r="W12" s="1076"/>
      <c r="X12" s="1076"/>
      <c r="Y12" s="1076"/>
      <c r="Z12" s="1076"/>
      <c r="AA12" s="744"/>
      <c r="AB12" s="302">
        <f t="shared" ref="AB12:AB25" si="0">N12+AA12</f>
        <v>30</v>
      </c>
      <c r="AC12" s="304"/>
    </row>
    <row r="13" spans="1:30" ht="25.15" customHeight="1" thickBot="1">
      <c r="A13" s="168">
        <v>3</v>
      </c>
      <c r="B13" s="1925" t="s">
        <v>182</v>
      </c>
      <c r="C13" s="787"/>
      <c r="D13" s="1662" t="s">
        <v>105</v>
      </c>
      <c r="E13" s="347" t="s">
        <v>44</v>
      </c>
      <c r="F13" s="347">
        <v>562</v>
      </c>
      <c r="G13" s="347">
        <v>26</v>
      </c>
      <c r="H13" s="347">
        <v>30</v>
      </c>
      <c r="I13" s="347">
        <v>30</v>
      </c>
      <c r="J13" s="84"/>
      <c r="K13" s="84"/>
      <c r="L13" s="347"/>
      <c r="M13" s="778"/>
      <c r="N13" s="430">
        <f>SUM(H13:M13)</f>
        <v>60</v>
      </c>
      <c r="O13" s="778"/>
      <c r="P13" s="778"/>
      <c r="Q13" s="778"/>
      <c r="R13" s="778"/>
      <c r="S13" s="778"/>
      <c r="T13" s="778"/>
      <c r="U13" s="778"/>
      <c r="V13" s="778"/>
      <c r="W13" s="778"/>
      <c r="X13" s="778"/>
      <c r="Y13" s="778"/>
      <c r="Z13" s="778"/>
      <c r="AA13" s="744"/>
      <c r="AB13" s="302">
        <f t="shared" si="0"/>
        <v>60</v>
      </c>
      <c r="AC13" s="417"/>
    </row>
    <row r="14" spans="1:30" ht="22.9" customHeight="1" thickBot="1">
      <c r="A14" s="168">
        <v>4</v>
      </c>
      <c r="B14" s="1932"/>
      <c r="C14" s="195"/>
      <c r="D14" s="1710"/>
      <c r="E14" s="347" t="s">
        <v>44</v>
      </c>
      <c r="F14" s="347">
        <v>564</v>
      </c>
      <c r="G14" s="347">
        <v>26</v>
      </c>
      <c r="H14" s="347"/>
      <c r="I14" s="127">
        <v>30</v>
      </c>
      <c r="J14" s="127"/>
      <c r="K14" s="127"/>
      <c r="L14" s="127"/>
      <c r="M14" s="127"/>
      <c r="N14" s="430">
        <f>SUM(H14:M14)</f>
        <v>30</v>
      </c>
      <c r="O14" s="431"/>
      <c r="P14" s="431"/>
      <c r="Q14" s="431"/>
      <c r="R14" s="431"/>
      <c r="S14" s="431"/>
      <c r="T14" s="431"/>
      <c r="U14" s="431"/>
      <c r="V14" s="431"/>
      <c r="W14" s="431"/>
      <c r="X14" s="431"/>
      <c r="Y14" s="431"/>
      <c r="Z14" s="431"/>
      <c r="AA14" s="744"/>
      <c r="AB14" s="302">
        <f t="shared" si="0"/>
        <v>30</v>
      </c>
      <c r="AC14" s="417"/>
    </row>
    <row r="15" spans="1:30" s="62" customFormat="1" ht="51" customHeight="1" thickBot="1">
      <c r="A15" s="168">
        <v>5</v>
      </c>
      <c r="B15" s="927" t="s">
        <v>182</v>
      </c>
      <c r="C15" s="195"/>
      <c r="D15" s="778" t="s">
        <v>236</v>
      </c>
      <c r="E15" s="347" t="s">
        <v>37</v>
      </c>
      <c r="F15" s="347">
        <v>594</v>
      </c>
      <c r="G15" s="347">
        <v>25</v>
      </c>
      <c r="H15" s="347"/>
      <c r="I15" s="127"/>
      <c r="J15" s="127"/>
      <c r="K15" s="127"/>
      <c r="L15" s="127"/>
      <c r="M15" s="127"/>
      <c r="N15" s="430"/>
      <c r="O15" s="347">
        <v>30</v>
      </c>
      <c r="P15" s="347">
        <v>30</v>
      </c>
      <c r="Q15" s="347"/>
      <c r="R15" s="347"/>
      <c r="S15" s="347"/>
      <c r="T15" s="347"/>
      <c r="U15" s="347"/>
      <c r="V15" s="347"/>
      <c r="W15" s="347"/>
      <c r="X15" s="347"/>
      <c r="Y15" s="431"/>
      <c r="Z15" s="431"/>
      <c r="AA15" s="744">
        <f t="shared" ref="AA15:AA20" si="1">SUM(O15:Z15)</f>
        <v>60</v>
      </c>
      <c r="AB15" s="302">
        <f t="shared" si="0"/>
        <v>60</v>
      </c>
      <c r="AC15" s="417"/>
    </row>
    <row r="16" spans="1:30" ht="19.899999999999999" customHeight="1" thickBot="1">
      <c r="A16" s="381">
        <v>6</v>
      </c>
      <c r="B16" s="1669" t="s">
        <v>103</v>
      </c>
      <c r="C16" s="1933"/>
      <c r="D16" s="1776" t="s">
        <v>146</v>
      </c>
      <c r="E16" s="139" t="s">
        <v>39</v>
      </c>
      <c r="F16" s="886">
        <v>644</v>
      </c>
      <c r="G16" s="347">
        <v>25</v>
      </c>
      <c r="H16" s="347">
        <v>30</v>
      </c>
      <c r="I16" s="347">
        <v>30</v>
      </c>
      <c r="J16" s="78"/>
      <c r="K16" s="384"/>
      <c r="L16" s="384"/>
      <c r="M16" s="386"/>
      <c r="N16" s="430">
        <f>SUM(H16:M16)</f>
        <v>60</v>
      </c>
      <c r="O16" s="383"/>
      <c r="P16" s="383"/>
      <c r="Q16" s="383"/>
      <c r="R16" s="384"/>
      <c r="S16" s="384"/>
      <c r="T16" s="384"/>
      <c r="U16" s="386"/>
      <c r="V16" s="386"/>
      <c r="W16" s="386"/>
      <c r="X16" s="386"/>
      <c r="Y16" s="386"/>
      <c r="Z16" s="386"/>
      <c r="AA16" s="744">
        <f t="shared" si="1"/>
        <v>0</v>
      </c>
      <c r="AB16" s="302">
        <f t="shared" si="0"/>
        <v>60</v>
      </c>
      <c r="AC16" s="230"/>
    </row>
    <row r="17" spans="1:29" ht="25.15" customHeight="1" thickBot="1">
      <c r="A17" s="381">
        <v>7</v>
      </c>
      <c r="B17" s="1762"/>
      <c r="C17" s="1934"/>
      <c r="D17" s="1777"/>
      <c r="E17" s="139" t="s">
        <v>39</v>
      </c>
      <c r="F17" s="886">
        <v>646</v>
      </c>
      <c r="G17" s="347">
        <v>25</v>
      </c>
      <c r="H17" s="347">
        <v>0</v>
      </c>
      <c r="I17" s="347">
        <v>30</v>
      </c>
      <c r="J17" s="383"/>
      <c r="K17" s="384"/>
      <c r="L17" s="384"/>
      <c r="M17" s="386"/>
      <c r="N17" s="430">
        <f>SUM(H17:M17)</f>
        <v>30</v>
      </c>
      <c r="O17" s="383"/>
      <c r="P17" s="383"/>
      <c r="Q17" s="383"/>
      <c r="R17" s="384"/>
      <c r="S17" s="384"/>
      <c r="T17" s="384"/>
      <c r="U17" s="386"/>
      <c r="V17" s="386"/>
      <c r="W17" s="386"/>
      <c r="X17" s="386"/>
      <c r="Y17" s="386"/>
      <c r="Z17" s="386"/>
      <c r="AA17" s="744">
        <f t="shared" si="1"/>
        <v>0</v>
      </c>
      <c r="AB17" s="302">
        <f t="shared" si="0"/>
        <v>30</v>
      </c>
      <c r="AC17" s="304"/>
    </row>
    <row r="18" spans="1:29" ht="21" customHeight="1" thickBot="1">
      <c r="A18" s="382">
        <v>8</v>
      </c>
      <c r="B18" s="1670"/>
      <c r="C18" s="1935"/>
      <c r="D18" s="1778"/>
      <c r="E18" s="139" t="s">
        <v>39</v>
      </c>
      <c r="F18" s="886">
        <v>648</v>
      </c>
      <c r="G18" s="347">
        <v>25</v>
      </c>
      <c r="H18" s="347">
        <v>0</v>
      </c>
      <c r="I18" s="347">
        <v>30</v>
      </c>
      <c r="J18" s="383"/>
      <c r="K18" s="384"/>
      <c r="L18" s="384"/>
      <c r="M18" s="386"/>
      <c r="N18" s="430">
        <f>SUM(H18:M18)</f>
        <v>30</v>
      </c>
      <c r="O18" s="383"/>
      <c r="P18" s="383"/>
      <c r="Q18" s="383"/>
      <c r="R18" s="384"/>
      <c r="S18" s="384"/>
      <c r="T18" s="384"/>
      <c r="U18" s="386"/>
      <c r="V18" s="386"/>
      <c r="W18" s="386"/>
      <c r="X18" s="386"/>
      <c r="Y18" s="386"/>
      <c r="Z18" s="386"/>
      <c r="AA18" s="744">
        <f t="shared" si="1"/>
        <v>0</v>
      </c>
      <c r="AB18" s="302">
        <f t="shared" si="0"/>
        <v>30</v>
      </c>
      <c r="AC18" s="304"/>
    </row>
    <row r="19" spans="1:29" s="885" customFormat="1" ht="25.9" customHeight="1" thickBot="1">
      <c r="A19" s="702">
        <v>9</v>
      </c>
      <c r="B19" s="1275" t="s">
        <v>182</v>
      </c>
      <c r="C19" s="963"/>
      <c r="D19" s="961" t="s">
        <v>43</v>
      </c>
      <c r="E19" s="965" t="s">
        <v>44</v>
      </c>
      <c r="F19" s="965">
        <v>592</v>
      </c>
      <c r="G19" s="965">
        <v>29</v>
      </c>
      <c r="H19" s="965"/>
      <c r="I19" s="961"/>
      <c r="J19" s="961"/>
      <c r="K19" s="961"/>
      <c r="L19" s="961"/>
      <c r="M19" s="961"/>
      <c r="N19" s="430"/>
      <c r="O19" s="962"/>
      <c r="P19" s="962"/>
      <c r="Q19" s="962"/>
      <c r="R19" s="961"/>
      <c r="S19" s="961"/>
      <c r="T19" s="961"/>
      <c r="U19" s="963"/>
      <c r="V19" s="992">
        <v>60</v>
      </c>
      <c r="W19" s="963"/>
      <c r="X19" s="963"/>
      <c r="Y19" s="963"/>
      <c r="Z19" s="963"/>
      <c r="AA19" s="744">
        <f>SUM(O19:Z19)</f>
        <v>60</v>
      </c>
      <c r="AB19" s="302">
        <f t="shared" si="0"/>
        <v>60</v>
      </c>
      <c r="AC19" s="304"/>
    </row>
    <row r="20" spans="1:29" s="62" customFormat="1" ht="25.15" customHeight="1" thickBot="1">
      <c r="A20" s="780">
        <v>10</v>
      </c>
      <c r="B20" s="927" t="s">
        <v>182</v>
      </c>
      <c r="C20" s="714"/>
      <c r="D20" s="703"/>
      <c r="E20" s="347" t="s">
        <v>44</v>
      </c>
      <c r="F20" s="347">
        <v>592</v>
      </c>
      <c r="G20" s="347">
        <v>2</v>
      </c>
      <c r="H20" s="347"/>
      <c r="I20" s="347"/>
      <c r="J20" s="710"/>
      <c r="K20" s="705"/>
      <c r="L20" s="705"/>
      <c r="M20" s="604"/>
      <c r="N20" s="430"/>
      <c r="O20" s="710"/>
      <c r="P20" s="710"/>
      <c r="Q20" s="710"/>
      <c r="R20" s="705"/>
      <c r="S20" s="705"/>
      <c r="T20" s="705"/>
      <c r="U20" s="604"/>
      <c r="V20" s="604"/>
      <c r="W20" s="604"/>
      <c r="X20" s="604">
        <v>60</v>
      </c>
      <c r="Y20" s="604"/>
      <c r="Z20" s="604"/>
      <c r="AA20" s="744">
        <f t="shared" si="1"/>
        <v>60</v>
      </c>
      <c r="AB20" s="302">
        <f t="shared" si="0"/>
        <v>60</v>
      </c>
      <c r="AC20" s="304"/>
    </row>
    <row r="21" spans="1:29" s="62" customFormat="1" ht="56.45" customHeight="1" thickBot="1">
      <c r="A21" s="780">
        <v>11</v>
      </c>
      <c r="B21" s="1275" t="s">
        <v>201</v>
      </c>
      <c r="C21" s="816"/>
      <c r="D21" s="770" t="s">
        <v>208</v>
      </c>
      <c r="E21" s="347" t="s">
        <v>47</v>
      </c>
      <c r="F21" s="347">
        <v>2534</v>
      </c>
      <c r="G21" s="347">
        <v>35</v>
      </c>
      <c r="H21" s="347">
        <v>14</v>
      </c>
      <c r="I21" s="779"/>
      <c r="J21" s="779"/>
      <c r="K21" s="770"/>
      <c r="L21" s="770"/>
      <c r="M21" s="561"/>
      <c r="N21" s="430">
        <f>SUM(H21:M21)</f>
        <v>14</v>
      </c>
      <c r="O21" s="779"/>
      <c r="P21" s="779"/>
      <c r="Q21" s="779"/>
      <c r="R21" s="770"/>
      <c r="S21" s="770"/>
      <c r="T21" s="770"/>
      <c r="U21" s="561"/>
      <c r="V21" s="561"/>
      <c r="W21" s="561"/>
      <c r="X21" s="561"/>
      <c r="Y21" s="561"/>
      <c r="Z21" s="561"/>
      <c r="AA21" s="194"/>
      <c r="AB21" s="302">
        <f t="shared" si="0"/>
        <v>14</v>
      </c>
      <c r="AC21" s="304"/>
    </row>
    <row r="22" spans="1:29" s="62" customFormat="1" ht="24.6" customHeight="1" thickBot="1">
      <c r="A22" s="780">
        <v>12</v>
      </c>
      <c r="B22" s="1925" t="s">
        <v>182</v>
      </c>
      <c r="C22" s="1929" t="s">
        <v>145</v>
      </c>
      <c r="D22" s="1662" t="s">
        <v>142</v>
      </c>
      <c r="E22" s="347" t="s">
        <v>39</v>
      </c>
      <c r="F22" s="347" t="s">
        <v>314</v>
      </c>
      <c r="G22" s="347">
        <v>25</v>
      </c>
      <c r="H22" s="786"/>
      <c r="I22" s="786"/>
      <c r="J22" s="786"/>
      <c r="K22" s="778"/>
      <c r="L22" s="778"/>
      <c r="M22" s="604"/>
      <c r="N22" s="430">
        <f>SUM(H22:M22)</f>
        <v>0</v>
      </c>
      <c r="O22" s="78">
        <v>30</v>
      </c>
      <c r="Q22" s="786"/>
      <c r="R22" s="778"/>
      <c r="S22" s="778"/>
      <c r="T22" s="778"/>
      <c r="U22" s="604"/>
      <c r="V22" s="604"/>
      <c r="W22" s="604"/>
      <c r="X22" s="604"/>
      <c r="Y22" s="604"/>
      <c r="Z22" s="604"/>
      <c r="AA22" s="285">
        <f>SUM(O22:Z22)</f>
        <v>30</v>
      </c>
      <c r="AB22" s="302">
        <f t="shared" si="0"/>
        <v>30</v>
      </c>
      <c r="AC22" s="304"/>
    </row>
    <row r="23" spans="1:29" s="62" customFormat="1" ht="24" customHeight="1" thickBot="1">
      <c r="A23" s="774">
        <v>13</v>
      </c>
      <c r="B23" s="1926"/>
      <c r="C23" s="1930"/>
      <c r="D23" s="1663"/>
      <c r="E23" s="1225" t="s">
        <v>39</v>
      </c>
      <c r="F23" s="1225" t="s">
        <v>315</v>
      </c>
      <c r="G23" s="1225">
        <v>25</v>
      </c>
      <c r="H23" s="776"/>
      <c r="I23" s="776"/>
      <c r="J23" s="776"/>
      <c r="K23" s="771"/>
      <c r="L23" s="771"/>
      <c r="M23" s="204"/>
      <c r="N23" s="430">
        <f>SUM(H23:M23)</f>
        <v>0</v>
      </c>
      <c r="O23" s="630"/>
      <c r="P23" s="786">
        <v>30</v>
      </c>
      <c r="Q23" s="776"/>
      <c r="R23" s="771"/>
      <c r="S23" s="771"/>
      <c r="T23" s="771"/>
      <c r="U23" s="204"/>
      <c r="V23" s="204"/>
      <c r="W23" s="204"/>
      <c r="X23" s="204"/>
      <c r="Y23" s="204"/>
      <c r="Z23" s="204"/>
      <c r="AA23" s="234">
        <f>SUM(O23:Z23)</f>
        <v>30</v>
      </c>
      <c r="AB23" s="302">
        <f t="shared" si="0"/>
        <v>30</v>
      </c>
      <c r="AC23" s="304"/>
    </row>
    <row r="24" spans="1:29" s="62" customFormat="1" ht="24.6" customHeight="1" thickBot="1">
      <c r="A24" s="960">
        <v>14</v>
      </c>
      <c r="B24" s="1927"/>
      <c r="C24" s="1931"/>
      <c r="D24" s="1924"/>
      <c r="E24" s="1225" t="s">
        <v>39</v>
      </c>
      <c r="F24" s="1225" t="s">
        <v>316</v>
      </c>
      <c r="G24" s="1225">
        <v>25</v>
      </c>
      <c r="H24" s="776"/>
      <c r="I24" s="776"/>
      <c r="J24" s="776"/>
      <c r="K24" s="771"/>
      <c r="L24" s="771"/>
      <c r="M24" s="204"/>
      <c r="N24" s="815">
        <f>SUM(H24:M24)</f>
        <v>0</v>
      </c>
      <c r="O24" s="776"/>
      <c r="P24" s="776"/>
      <c r="Q24" s="776"/>
      <c r="R24" s="771"/>
      <c r="S24" s="771"/>
      <c r="T24" s="771"/>
      <c r="U24" s="204"/>
      <c r="V24" s="204"/>
      <c r="W24" s="204"/>
      <c r="X24" s="204"/>
      <c r="Y24" s="204"/>
      <c r="Z24" s="204"/>
      <c r="AA24" s="234">
        <f>SUM(O24:Z24)</f>
        <v>0</v>
      </c>
      <c r="AB24" s="302">
        <f t="shared" si="0"/>
        <v>0</v>
      </c>
      <c r="AC24" s="304"/>
    </row>
    <row r="25" spans="1:29" ht="17.25" customHeight="1" thickBot="1">
      <c r="A25" s="432"/>
      <c r="B25" s="433" t="s">
        <v>0</v>
      </c>
      <c r="C25" s="434"/>
      <c r="D25" s="117"/>
      <c r="E25" s="117"/>
      <c r="F25" s="117"/>
      <c r="G25" s="117"/>
      <c r="H25" s="99">
        <f>SUM(H11:H24)</f>
        <v>104</v>
      </c>
      <c r="I25" s="99">
        <f>SUM(I11:I24)</f>
        <v>210</v>
      </c>
      <c r="J25" s="99"/>
      <c r="K25" s="100">
        <f>SUM(K11:K24)</f>
        <v>0</v>
      </c>
      <c r="L25" s="100"/>
      <c r="M25" s="100"/>
      <c r="N25" s="404">
        <f>SUM(H25:M25)</f>
        <v>314</v>
      </c>
      <c r="O25" s="99">
        <f>SUM(O15:O24)</f>
        <v>60</v>
      </c>
      <c r="P25" s="99">
        <f>SUM(P15:P24)</f>
        <v>60</v>
      </c>
      <c r="Q25" s="99"/>
      <c r="R25" s="100">
        <f>SUM(R15:R24)</f>
        <v>0</v>
      </c>
      <c r="S25" s="100"/>
      <c r="T25" s="100"/>
      <c r="U25" s="100"/>
      <c r="V25" s="100">
        <f>SUM(V15:V24)</f>
        <v>60</v>
      </c>
      <c r="W25" s="100"/>
      <c r="X25" s="100">
        <f>SUM(X15:X24)</f>
        <v>60</v>
      </c>
      <c r="Y25" s="100"/>
      <c r="Z25" s="100"/>
      <c r="AA25" s="235">
        <f>SUM(O25:Z25)</f>
        <v>240</v>
      </c>
      <c r="AB25" s="302">
        <f t="shared" si="0"/>
        <v>554</v>
      </c>
      <c r="AC25" s="304"/>
    </row>
    <row r="26" spans="1:29" ht="17.25" customHeight="1">
      <c r="A26" s="81"/>
      <c r="H26" s="169"/>
      <c r="N26" s="169"/>
    </row>
    <row r="27" spans="1:29" ht="21.75" customHeight="1">
      <c r="A27" s="81"/>
      <c r="B27" s="1534" t="s">
        <v>400</v>
      </c>
      <c r="C27" s="1534"/>
      <c r="D27" s="1534"/>
      <c r="E27" s="1534"/>
      <c r="F27" s="1534"/>
      <c r="G27" s="1534"/>
      <c r="H27" s="1534"/>
      <c r="I27" s="1534"/>
      <c r="J27" s="1534"/>
      <c r="K27" s="1534"/>
      <c r="L27" s="1534"/>
      <c r="Z27" s="57"/>
      <c r="AA27" s="57"/>
      <c r="AB27" s="57"/>
    </row>
    <row r="28" spans="1:29" ht="16.5" customHeight="1">
      <c r="A28" s="81"/>
      <c r="B28" s="108"/>
      <c r="C28" s="89"/>
      <c r="D28" s="89"/>
      <c r="E28" s="90"/>
      <c r="F28" s="89"/>
      <c r="G28" s="89"/>
      <c r="H28" s="108"/>
      <c r="I28" s="89"/>
      <c r="J28" s="89"/>
      <c r="K28" s="89"/>
      <c r="L28" s="89"/>
      <c r="M28" s="89"/>
      <c r="N28" s="89"/>
      <c r="O28" s="89"/>
      <c r="P28" s="89"/>
      <c r="Q28" s="89"/>
      <c r="R28" s="89"/>
      <c r="Z28" s="57"/>
      <c r="AA28" s="336"/>
      <c r="AB28" s="57"/>
    </row>
    <row r="29" spans="1:29" ht="15.75" customHeight="1">
      <c r="A29" s="81"/>
      <c r="B29" s="108" t="s">
        <v>100</v>
      </c>
      <c r="C29" s="108"/>
      <c r="D29" s="271" t="s">
        <v>156</v>
      </c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89"/>
      <c r="Q29" s="108" t="s">
        <v>111</v>
      </c>
      <c r="R29" s="88"/>
      <c r="Z29" s="57"/>
      <c r="AA29" s="336"/>
      <c r="AB29" s="57"/>
    </row>
    <row r="30" spans="1:29" ht="15.75" customHeight="1">
      <c r="A30" s="81"/>
      <c r="S30" s="57"/>
      <c r="T30" s="57"/>
      <c r="U30" s="57"/>
      <c r="V30" s="57"/>
      <c r="W30" s="57"/>
      <c r="X30" s="57"/>
      <c r="Y30" s="57"/>
      <c r="Z30" s="57"/>
      <c r="AA30" s="336"/>
      <c r="AB30" s="57"/>
    </row>
    <row r="31" spans="1:29" ht="15.75" customHeight="1">
      <c r="A31" s="59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spans="1:29" ht="18.75" customHeight="1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2:29" ht="30.75" customHeight="1">
      <c r="B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spans="2:29" ht="28.5" customHeight="1"/>
    <row r="35" spans="2:29" ht="13.5" customHeight="1"/>
    <row r="36" spans="2:29" ht="27" customHeight="1"/>
    <row r="37" spans="2:29" ht="18" customHeight="1">
      <c r="AC37" s="57"/>
    </row>
    <row r="38" spans="2:29" ht="13.5" customHeight="1"/>
    <row r="41" spans="2:29" ht="20.25" customHeight="1"/>
    <row r="43" spans="2:29" ht="18.75" customHeight="1"/>
    <row r="44" spans="2:29" ht="16.5" customHeight="1"/>
    <row r="45" spans="2:29" ht="16.5" customHeight="1"/>
  </sheetData>
  <mergeCells count="23">
    <mergeCell ref="B27:L27"/>
    <mergeCell ref="D22:D24"/>
    <mergeCell ref="B22:B24"/>
    <mergeCell ref="D11:D12"/>
    <mergeCell ref="B11:B12"/>
    <mergeCell ref="C22:C24"/>
    <mergeCell ref="D13:D14"/>
    <mergeCell ref="B13:B14"/>
    <mergeCell ref="B16:B18"/>
    <mergeCell ref="C16:C18"/>
    <mergeCell ref="D16:D18"/>
    <mergeCell ref="O5:AB8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H5:N8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8"/>
  <sheetViews>
    <sheetView view="pageBreakPreview" zoomScale="60" zoomScaleNormal="50" workbookViewId="0">
      <selection activeCell="B11" sqref="B11:AA11"/>
    </sheetView>
  </sheetViews>
  <sheetFormatPr defaultColWidth="8.85546875" defaultRowHeight="15"/>
  <cols>
    <col min="1" max="1" width="4.42578125" style="885" customWidth="1"/>
    <col min="2" max="2" width="42.140625" style="885" bestFit="1" customWidth="1"/>
    <col min="3" max="3" width="9.7109375" style="885" customWidth="1"/>
    <col min="4" max="4" width="62.7109375" style="885" customWidth="1"/>
    <col min="5" max="5" width="10.140625" style="885" customWidth="1"/>
    <col min="6" max="6" width="9.5703125" style="885" customWidth="1"/>
    <col min="7" max="7" width="7.28515625" style="885" customWidth="1"/>
    <col min="8" max="9" width="5.7109375" style="885" customWidth="1"/>
    <col min="10" max="10" width="5" style="885" customWidth="1"/>
    <col min="11" max="11" width="4" style="885" customWidth="1"/>
    <col min="12" max="12" width="4.85546875" style="885" customWidth="1"/>
    <col min="13" max="13" width="4.7109375" style="885" customWidth="1"/>
    <col min="14" max="14" width="5.5703125" style="885" customWidth="1"/>
    <col min="15" max="15" width="6.85546875" style="885" customWidth="1"/>
    <col min="16" max="16" width="6.28515625" style="885" bestFit="1" customWidth="1"/>
    <col min="17" max="17" width="6.42578125" style="885" bestFit="1" customWidth="1"/>
    <col min="18" max="18" width="4.85546875" style="885" bestFit="1" customWidth="1"/>
    <col min="19" max="19" width="4.85546875" style="885" customWidth="1"/>
    <col min="20" max="20" width="5.28515625" style="885" customWidth="1"/>
    <col min="21" max="21" width="4.85546875" style="885" customWidth="1"/>
    <col min="22" max="22" width="4" style="885" customWidth="1"/>
    <col min="23" max="23" width="4.7109375" style="885" customWidth="1"/>
    <col min="24" max="24" width="4.85546875" style="885" customWidth="1"/>
    <col min="25" max="25" width="5" style="885" customWidth="1"/>
    <col min="26" max="26" width="4.7109375" style="885" customWidth="1"/>
    <col min="27" max="28" width="6.28515625" style="885" bestFit="1" customWidth="1"/>
    <col min="29" max="29" width="6.7109375" style="885" customWidth="1"/>
    <col min="30" max="16384" width="8.85546875" style="885"/>
  </cols>
  <sheetData>
    <row r="2" spans="1:30" ht="18.75" customHeight="1">
      <c r="A2" s="1579" t="s">
        <v>264</v>
      </c>
      <c r="B2" s="1579"/>
      <c r="C2" s="1579"/>
      <c r="D2" s="1579"/>
      <c r="E2" s="1579"/>
      <c r="F2" s="1579"/>
      <c r="G2" s="1579"/>
      <c r="H2" s="1579"/>
      <c r="I2" s="1579"/>
      <c r="J2" s="1579"/>
      <c r="K2" s="1579"/>
      <c r="L2" s="1579"/>
      <c r="M2" s="1579"/>
      <c r="N2" s="1579"/>
      <c r="O2" s="1579"/>
      <c r="P2" s="1579"/>
      <c r="Q2" s="1579"/>
      <c r="R2" s="1579"/>
      <c r="S2" s="1579"/>
      <c r="T2" s="1579"/>
      <c r="U2" s="1579"/>
      <c r="V2" s="1579"/>
      <c r="W2" s="1579"/>
      <c r="X2" s="1579"/>
      <c r="Y2" s="1579"/>
      <c r="Z2" s="1579"/>
      <c r="AA2" s="1579"/>
      <c r="AB2" s="1579"/>
    </row>
    <row r="3" spans="1:30" ht="18.75" customHeight="1">
      <c r="A3" s="1579" t="s">
        <v>246</v>
      </c>
      <c r="B3" s="1579"/>
      <c r="C3" s="1579"/>
      <c r="D3" s="1579"/>
      <c r="E3" s="1579"/>
      <c r="F3" s="1579"/>
      <c r="G3" s="1579"/>
      <c r="H3" s="1579"/>
      <c r="I3" s="1579"/>
      <c r="J3" s="1579"/>
      <c r="K3" s="1579"/>
      <c r="L3" s="1579"/>
      <c r="M3" s="1579"/>
      <c r="N3" s="1579"/>
      <c r="O3" s="1579"/>
      <c r="P3" s="1579"/>
      <c r="Q3" s="1579"/>
      <c r="R3" s="1579"/>
      <c r="S3" s="1579"/>
      <c r="T3" s="1579"/>
      <c r="U3" s="1579"/>
      <c r="V3" s="1579"/>
      <c r="W3" s="1579"/>
      <c r="X3" s="1579"/>
      <c r="Y3" s="1579"/>
      <c r="Z3" s="1579"/>
      <c r="AA3" s="1579"/>
      <c r="AB3" s="1579"/>
    </row>
    <row r="4" spans="1:30" ht="21.75" customHeight="1" thickBot="1">
      <c r="A4" s="1602" t="s">
        <v>467</v>
      </c>
      <c r="B4" s="1602"/>
      <c r="C4" s="1602"/>
      <c r="D4" s="1602"/>
      <c r="E4" s="1602"/>
      <c r="F4" s="1602"/>
      <c r="G4" s="1602"/>
      <c r="H4" s="1602"/>
      <c r="I4" s="1602"/>
      <c r="J4" s="1602"/>
      <c r="K4" s="1602"/>
      <c r="L4" s="1602"/>
      <c r="M4" s="1602"/>
      <c r="N4" s="1602"/>
      <c r="O4" s="1602"/>
      <c r="P4" s="1602"/>
      <c r="Q4" s="1602"/>
      <c r="R4" s="1602"/>
      <c r="S4" s="1602"/>
      <c r="T4" s="1602"/>
      <c r="U4" s="1602"/>
      <c r="V4" s="1602"/>
      <c r="W4" s="1602"/>
      <c r="X4" s="1602"/>
      <c r="Y4" s="1602"/>
      <c r="Z4" s="1602"/>
      <c r="AA4" s="1602"/>
      <c r="AB4" s="1602"/>
    </row>
    <row r="5" spans="1:30" ht="12.75" customHeight="1">
      <c r="A5" s="1603" t="s">
        <v>14</v>
      </c>
      <c r="B5" s="1605" t="s">
        <v>15</v>
      </c>
      <c r="C5" s="1605" t="s">
        <v>16</v>
      </c>
      <c r="D5" s="1605" t="s">
        <v>17</v>
      </c>
      <c r="E5" s="1603" t="s">
        <v>18</v>
      </c>
      <c r="F5" s="1603" t="s">
        <v>19</v>
      </c>
      <c r="G5" s="1603" t="s">
        <v>20</v>
      </c>
      <c r="H5" s="1588" t="s">
        <v>12</v>
      </c>
      <c r="I5" s="1589"/>
      <c r="J5" s="1589"/>
      <c r="K5" s="1589"/>
      <c r="L5" s="1589"/>
      <c r="M5" s="1589"/>
      <c r="N5" s="1590"/>
      <c r="O5" s="1597" t="s">
        <v>13</v>
      </c>
      <c r="P5" s="1589"/>
      <c r="Q5" s="1589"/>
      <c r="R5" s="1589"/>
      <c r="S5" s="1589"/>
      <c r="T5" s="1589"/>
      <c r="U5" s="1589"/>
      <c r="V5" s="1589"/>
      <c r="W5" s="1589"/>
      <c r="X5" s="1589"/>
      <c r="Y5" s="1589"/>
      <c r="Z5" s="1589"/>
      <c r="AA5" s="1589"/>
      <c r="AB5" s="1598"/>
    </row>
    <row r="6" spans="1:30" ht="3.75" customHeight="1" thickBot="1">
      <c r="A6" s="1604"/>
      <c r="B6" s="1606"/>
      <c r="C6" s="1606"/>
      <c r="D6" s="1606"/>
      <c r="E6" s="1604"/>
      <c r="F6" s="1604"/>
      <c r="G6" s="1604"/>
      <c r="H6" s="1591"/>
      <c r="I6" s="1592"/>
      <c r="J6" s="1592"/>
      <c r="K6" s="1592"/>
      <c r="L6" s="1592"/>
      <c r="M6" s="1592"/>
      <c r="N6" s="1593"/>
      <c r="O6" s="1599"/>
      <c r="P6" s="1592"/>
      <c r="Q6" s="1592"/>
      <c r="R6" s="1592"/>
      <c r="S6" s="1592"/>
      <c r="T6" s="1592"/>
      <c r="U6" s="1592"/>
      <c r="V6" s="1592"/>
      <c r="W6" s="1592"/>
      <c r="X6" s="1592"/>
      <c r="Y6" s="1592"/>
      <c r="Z6" s="1592"/>
      <c r="AA6" s="1592"/>
      <c r="AB6" s="1600"/>
    </row>
    <row r="7" spans="1:30" ht="2.25" hidden="1" customHeight="1">
      <c r="A7" s="1604"/>
      <c r="B7" s="1606"/>
      <c r="C7" s="1606"/>
      <c r="D7" s="1606"/>
      <c r="E7" s="1604"/>
      <c r="F7" s="1604"/>
      <c r="G7" s="1604"/>
      <c r="H7" s="1591"/>
      <c r="I7" s="1592"/>
      <c r="J7" s="1592"/>
      <c r="K7" s="1592"/>
      <c r="L7" s="1592"/>
      <c r="M7" s="1592"/>
      <c r="N7" s="1593"/>
      <c r="O7" s="1599"/>
      <c r="P7" s="1592"/>
      <c r="Q7" s="1592"/>
      <c r="R7" s="1592"/>
      <c r="S7" s="1592"/>
      <c r="T7" s="1592"/>
      <c r="U7" s="1592"/>
      <c r="V7" s="1592"/>
      <c r="W7" s="1592"/>
      <c r="X7" s="1592"/>
      <c r="Y7" s="1592"/>
      <c r="Z7" s="1592"/>
      <c r="AA7" s="1592"/>
      <c r="AB7" s="1600"/>
    </row>
    <row r="8" spans="1:30" ht="13.5" hidden="1" customHeight="1">
      <c r="A8" s="1604"/>
      <c r="B8" s="1606"/>
      <c r="C8" s="1606"/>
      <c r="D8" s="1606"/>
      <c r="E8" s="1604"/>
      <c r="F8" s="1604"/>
      <c r="G8" s="1604"/>
      <c r="H8" s="1594"/>
      <c r="I8" s="1595"/>
      <c r="J8" s="1595"/>
      <c r="K8" s="1595"/>
      <c r="L8" s="1595"/>
      <c r="M8" s="1595"/>
      <c r="N8" s="1596"/>
      <c r="O8" s="1601"/>
      <c r="P8" s="1595"/>
      <c r="Q8" s="1595"/>
      <c r="R8" s="1595"/>
      <c r="S8" s="1595"/>
      <c r="T8" s="1595"/>
      <c r="U8" s="1595"/>
      <c r="V8" s="1595"/>
      <c r="W8" s="1595"/>
      <c r="X8" s="1595"/>
      <c r="Y8" s="1595"/>
      <c r="Z8" s="1595"/>
      <c r="AA8" s="1595"/>
      <c r="AB8" s="1600"/>
    </row>
    <row r="9" spans="1:30" ht="118.5" customHeight="1" thickBot="1">
      <c r="A9" s="1604"/>
      <c r="B9" s="1606"/>
      <c r="C9" s="1606"/>
      <c r="D9" s="1606"/>
      <c r="E9" s="1604"/>
      <c r="F9" s="1604"/>
      <c r="G9" s="1604"/>
      <c r="H9" s="1514" t="s">
        <v>21</v>
      </c>
      <c r="I9" s="1514" t="s">
        <v>22</v>
      </c>
      <c r="J9" s="1514" t="s">
        <v>23</v>
      </c>
      <c r="K9" s="1514" t="s">
        <v>24</v>
      </c>
      <c r="L9" s="1514" t="s">
        <v>25</v>
      </c>
      <c r="M9" s="1514" t="s">
        <v>6</v>
      </c>
      <c r="N9" s="1514" t="s">
        <v>26</v>
      </c>
      <c r="O9" s="1514" t="s">
        <v>21</v>
      </c>
      <c r="P9" s="1514" t="s">
        <v>22</v>
      </c>
      <c r="Q9" s="1514" t="s">
        <v>27</v>
      </c>
      <c r="R9" s="1514" t="s">
        <v>28</v>
      </c>
      <c r="S9" s="1514" t="s">
        <v>25</v>
      </c>
      <c r="T9" s="1514" t="s">
        <v>6</v>
      </c>
      <c r="U9" s="1514" t="s">
        <v>29</v>
      </c>
      <c r="V9" s="1514" t="s">
        <v>7</v>
      </c>
      <c r="W9" s="1514" t="s">
        <v>8</v>
      </c>
      <c r="X9" s="1514" t="s">
        <v>9</v>
      </c>
      <c r="Y9" s="1514" t="s">
        <v>10</v>
      </c>
      <c r="Z9" s="1514" t="s">
        <v>11</v>
      </c>
      <c r="AA9" s="1515" t="s">
        <v>26</v>
      </c>
      <c r="AB9" s="1514" t="s">
        <v>0</v>
      </c>
      <c r="AC9" s="558"/>
      <c r="AD9" s="57"/>
    </row>
    <row r="10" spans="1:30" ht="19.5" thickBot="1">
      <c r="A10" s="1520">
        <v>1</v>
      </c>
      <c r="B10" s="1521">
        <v>2</v>
      </c>
      <c r="C10" s="1521">
        <v>3</v>
      </c>
      <c r="D10" s="1522">
        <v>4</v>
      </c>
      <c r="E10" s="1521">
        <v>5</v>
      </c>
      <c r="F10" s="1521">
        <v>6</v>
      </c>
      <c r="G10" s="1521">
        <v>7</v>
      </c>
      <c r="H10" s="1521">
        <v>8</v>
      </c>
      <c r="I10" s="1521">
        <v>9</v>
      </c>
      <c r="J10" s="1521">
        <v>10</v>
      </c>
      <c r="K10" s="1521">
        <v>11</v>
      </c>
      <c r="L10" s="1521">
        <v>12</v>
      </c>
      <c r="M10" s="1521">
        <v>13</v>
      </c>
      <c r="N10" s="1521">
        <v>14</v>
      </c>
      <c r="O10" s="1521">
        <v>15</v>
      </c>
      <c r="P10" s="1521">
        <v>16</v>
      </c>
      <c r="Q10" s="1521">
        <v>17</v>
      </c>
      <c r="R10" s="1521">
        <v>18</v>
      </c>
      <c r="S10" s="1521">
        <v>19</v>
      </c>
      <c r="T10" s="1521">
        <v>20</v>
      </c>
      <c r="U10" s="1521">
        <v>21</v>
      </c>
      <c r="V10" s="1521">
        <v>22</v>
      </c>
      <c r="W10" s="1521">
        <v>23</v>
      </c>
      <c r="X10" s="1521">
        <v>24</v>
      </c>
      <c r="Y10" s="1521">
        <v>25</v>
      </c>
      <c r="Z10" s="1521">
        <v>26</v>
      </c>
      <c r="AA10" s="1523">
        <v>27</v>
      </c>
      <c r="AB10" s="1524">
        <v>28</v>
      </c>
    </row>
    <row r="11" spans="1:30" ht="24" customHeight="1" thickBot="1">
      <c r="A11" s="1483">
        <v>1</v>
      </c>
      <c r="B11" s="1484" t="s">
        <v>182</v>
      </c>
      <c r="C11" s="1516"/>
      <c r="D11" s="1517" t="s">
        <v>375</v>
      </c>
      <c r="E11" s="1490" t="s">
        <v>39</v>
      </c>
      <c r="F11" s="1490">
        <v>581</v>
      </c>
      <c r="G11" s="1490">
        <v>20</v>
      </c>
      <c r="H11" s="1490"/>
      <c r="I11" s="1490"/>
      <c r="J11" s="1490"/>
      <c r="K11" s="1518"/>
      <c r="L11" s="267"/>
      <c r="M11" s="1519"/>
      <c r="N11" s="1490"/>
      <c r="O11" s="1490">
        <v>30</v>
      </c>
      <c r="P11" s="1490"/>
      <c r="Q11" s="1490">
        <v>30</v>
      </c>
      <c r="R11" s="1513"/>
      <c r="S11" s="1513"/>
      <c r="T11" s="1483"/>
      <c r="U11" s="1483"/>
      <c r="V11" s="1483"/>
      <c r="W11" s="1483"/>
      <c r="X11" s="1483"/>
      <c r="Y11" s="1483"/>
      <c r="Z11" s="1483"/>
      <c r="AA11" s="749">
        <v>60</v>
      </c>
      <c r="AB11" s="1511">
        <v>60</v>
      </c>
      <c r="AC11" s="286"/>
      <c r="AD11" s="286"/>
    </row>
    <row r="12" spans="1:30" ht="25.9" customHeight="1" thickBot="1">
      <c r="A12" s="1512"/>
      <c r="B12" s="180" t="s">
        <v>2</v>
      </c>
      <c r="C12" s="112"/>
      <c r="D12" s="112"/>
      <c r="E12" s="226"/>
      <c r="F12" s="226"/>
      <c r="G12" s="112"/>
      <c r="H12" s="112"/>
      <c r="I12" s="112"/>
      <c r="J12" s="112"/>
      <c r="K12" s="112"/>
      <c r="L12" s="112"/>
      <c r="M12" s="112"/>
      <c r="N12" s="112"/>
      <c r="O12" s="112">
        <f>SUM(O11:O11)</f>
        <v>30</v>
      </c>
      <c r="P12" s="112"/>
      <c r="Q12" s="112">
        <v>30</v>
      </c>
      <c r="R12" s="112"/>
      <c r="S12" s="112"/>
      <c r="T12" s="112"/>
      <c r="U12" s="112"/>
      <c r="V12" s="112"/>
      <c r="W12" s="112"/>
      <c r="X12" s="112"/>
      <c r="Y12" s="112"/>
      <c r="Z12" s="112"/>
      <c r="AA12" s="343">
        <v>60</v>
      </c>
      <c r="AB12" s="224">
        <f t="shared" ref="AB12" si="0">N12+AA12</f>
        <v>60</v>
      </c>
      <c r="AC12" s="286"/>
      <c r="AD12" s="286"/>
    </row>
    <row r="13" spans="1:30">
      <c r="H13" s="1486"/>
    </row>
    <row r="15" spans="1:30" ht="18.75">
      <c r="B15" s="1576" t="s">
        <v>247</v>
      </c>
      <c r="C15" s="1577"/>
      <c r="D15" s="1577"/>
      <c r="E15" s="1577"/>
      <c r="F15" s="1577"/>
      <c r="G15" s="1577"/>
      <c r="H15" s="1577"/>
      <c r="I15" s="1577"/>
      <c r="J15" s="1577"/>
      <c r="K15" s="1577"/>
      <c r="L15" s="37"/>
      <c r="M15" s="37"/>
      <c r="N15" s="37"/>
      <c r="O15" s="37"/>
      <c r="P15" s="37"/>
      <c r="Q15" s="37"/>
    </row>
    <row r="16" spans="1:30" ht="18.75">
      <c r="B16" s="272"/>
      <c r="C16" s="1492"/>
      <c r="D16" s="1492"/>
      <c r="E16" s="1492"/>
      <c r="F16" s="1492"/>
      <c r="G16" s="1492"/>
      <c r="H16" s="1492"/>
      <c r="I16" s="1492"/>
      <c r="J16" s="1492"/>
      <c r="K16" s="1492"/>
    </row>
    <row r="17" spans="2:14" ht="18.75">
      <c r="B17" s="1578" t="s">
        <v>414</v>
      </c>
      <c r="C17" s="1578"/>
      <c r="D17" s="1578"/>
      <c r="E17" s="1578"/>
      <c r="F17" s="1578"/>
      <c r="G17" s="1578"/>
      <c r="H17" s="1578"/>
      <c r="I17" s="1578"/>
      <c r="J17" s="1492"/>
      <c r="K17" s="1492"/>
      <c r="N17" s="885" t="s">
        <v>252</v>
      </c>
    </row>
    <row r="18" spans="2:14" ht="18.75">
      <c r="B18" s="1492"/>
      <c r="C18" s="1492"/>
      <c r="D18" s="1492"/>
      <c r="E18" s="1492"/>
      <c r="F18" s="1492"/>
      <c r="G18" s="1492"/>
      <c r="H18" s="1492"/>
      <c r="I18" s="1492"/>
      <c r="J18" s="1492"/>
      <c r="K18" s="1492"/>
    </row>
  </sheetData>
  <mergeCells count="14">
    <mergeCell ref="B15:K15"/>
    <mergeCell ref="B17:I17"/>
    <mergeCell ref="H5:N8"/>
    <mergeCell ref="O5:AB8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</mergeCells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37"/>
  <sheetViews>
    <sheetView topLeftCell="A9" zoomScale="55" zoomScaleNormal="55" zoomScaleSheetLayoutView="50" workbookViewId="0">
      <selection activeCell="O16" sqref="O16:P18"/>
    </sheetView>
  </sheetViews>
  <sheetFormatPr defaultColWidth="9.140625" defaultRowHeight="15"/>
  <cols>
    <col min="1" max="1" width="5.42578125" style="53" customWidth="1"/>
    <col min="2" max="2" width="18.42578125" style="53" customWidth="1"/>
    <col min="3" max="3" width="21.28515625" style="53" customWidth="1"/>
    <col min="4" max="4" width="32.28515625" style="53" customWidth="1"/>
    <col min="5" max="5" width="6.85546875" style="53" customWidth="1"/>
    <col min="6" max="6" width="8" style="53" customWidth="1"/>
    <col min="7" max="7" width="7.42578125" style="53" customWidth="1"/>
    <col min="8" max="8" width="5.7109375" style="53" customWidth="1"/>
    <col min="9" max="9" width="5.5703125" style="53" customWidth="1"/>
    <col min="10" max="10" width="3.85546875" style="53" customWidth="1"/>
    <col min="11" max="11" width="4.5703125" style="53" customWidth="1"/>
    <col min="12" max="13" width="4.28515625" style="53" customWidth="1"/>
    <col min="14" max="14" width="7.42578125" style="53" customWidth="1"/>
    <col min="15" max="15" width="5.28515625" style="53" customWidth="1"/>
    <col min="16" max="16" width="6.7109375" style="53" customWidth="1"/>
    <col min="17" max="17" width="3.7109375" style="53" bestFit="1" customWidth="1"/>
    <col min="18" max="18" width="4.140625" style="53" bestFit="1" customWidth="1"/>
    <col min="19" max="19" width="3.7109375" style="53" bestFit="1" customWidth="1"/>
    <col min="20" max="20" width="3.140625" style="53" customWidth="1"/>
    <col min="21" max="21" width="4.140625" style="53" customWidth="1"/>
    <col min="22" max="22" width="4.42578125" style="53" customWidth="1"/>
    <col min="23" max="23" width="4.7109375" style="53" customWidth="1"/>
    <col min="24" max="24" width="3.85546875" style="53" customWidth="1"/>
    <col min="25" max="25" width="5" style="53" customWidth="1"/>
    <col min="26" max="26" width="4.7109375" style="53" customWidth="1"/>
    <col min="27" max="28" width="5.5703125" style="53" bestFit="1" customWidth="1"/>
    <col min="29" max="16384" width="9.140625" style="53"/>
  </cols>
  <sheetData>
    <row r="2" spans="1:29" ht="18.75" customHeight="1">
      <c r="A2" s="1553" t="s">
        <v>264</v>
      </c>
      <c r="B2" s="1553"/>
      <c r="C2" s="1553"/>
      <c r="D2" s="1553"/>
      <c r="E2" s="1553"/>
      <c r="F2" s="1553"/>
      <c r="G2" s="1553"/>
      <c r="H2" s="1553"/>
      <c r="I2" s="1553"/>
      <c r="J2" s="1553"/>
      <c r="K2" s="1553"/>
      <c r="L2" s="1553"/>
      <c r="M2" s="1553"/>
      <c r="N2" s="1553"/>
      <c r="O2" s="1553"/>
      <c r="P2" s="1553"/>
      <c r="Q2" s="1553"/>
      <c r="R2" s="1553"/>
      <c r="S2" s="1553"/>
      <c r="T2" s="1553"/>
      <c r="U2" s="1553"/>
      <c r="V2" s="1553"/>
      <c r="W2" s="1553"/>
      <c r="X2" s="1553"/>
      <c r="Y2" s="1553"/>
      <c r="Z2" s="1553"/>
      <c r="AA2" s="1553"/>
      <c r="AB2" s="1553"/>
      <c r="AC2" s="408"/>
    </row>
    <row r="3" spans="1:29" ht="18.75" customHeight="1">
      <c r="A3" s="1553" t="s">
        <v>152</v>
      </c>
      <c r="B3" s="1553"/>
      <c r="C3" s="1553"/>
      <c r="D3" s="1553"/>
      <c r="E3" s="1553"/>
      <c r="F3" s="1553"/>
      <c r="G3" s="1553"/>
      <c r="H3" s="1553"/>
      <c r="I3" s="1553"/>
      <c r="J3" s="1553"/>
      <c r="K3" s="1553"/>
      <c r="L3" s="1553"/>
      <c r="M3" s="1553"/>
      <c r="N3" s="1553"/>
      <c r="O3" s="1553"/>
      <c r="P3" s="1553"/>
      <c r="Q3" s="1553"/>
      <c r="R3" s="1553"/>
      <c r="S3" s="1553"/>
      <c r="T3" s="1553"/>
      <c r="U3" s="1553"/>
      <c r="V3" s="1553"/>
      <c r="W3" s="1553"/>
      <c r="X3" s="1553"/>
      <c r="Y3" s="1553"/>
      <c r="Z3" s="1553"/>
      <c r="AA3" s="1553"/>
      <c r="AB3" s="1553"/>
      <c r="AC3" s="408"/>
    </row>
    <row r="4" spans="1:29" ht="21.75" customHeight="1" thickBot="1">
      <c r="A4" s="1554" t="s">
        <v>108</v>
      </c>
      <c r="B4" s="1554"/>
      <c r="C4" s="1554"/>
      <c r="D4" s="1554"/>
      <c r="E4" s="1554"/>
      <c r="F4" s="1554"/>
      <c r="G4" s="1554"/>
      <c r="H4" s="1554"/>
      <c r="I4" s="1554"/>
      <c r="J4" s="1554"/>
      <c r="K4" s="1554"/>
      <c r="L4" s="1554"/>
      <c r="M4" s="1554"/>
      <c r="N4" s="1554"/>
      <c r="O4" s="1554"/>
      <c r="P4" s="1554"/>
      <c r="Q4" s="1554"/>
      <c r="R4" s="1554"/>
      <c r="S4" s="1554"/>
      <c r="T4" s="1554"/>
      <c r="U4" s="1554"/>
      <c r="V4" s="1554"/>
      <c r="W4" s="1554"/>
      <c r="X4" s="1554"/>
      <c r="Y4" s="1554"/>
      <c r="Z4" s="1554"/>
      <c r="AA4" s="1554"/>
      <c r="AB4" s="1554"/>
      <c r="AC4" s="408"/>
    </row>
    <row r="5" spans="1:29" ht="12.75" customHeight="1">
      <c r="A5" s="1555" t="s">
        <v>14</v>
      </c>
      <c r="B5" s="1558" t="s">
        <v>15</v>
      </c>
      <c r="C5" s="1558" t="s">
        <v>16</v>
      </c>
      <c r="D5" s="1558" t="s">
        <v>17</v>
      </c>
      <c r="E5" s="1555" t="s">
        <v>18</v>
      </c>
      <c r="F5" s="1555" t="s">
        <v>19</v>
      </c>
      <c r="G5" s="1555" t="s">
        <v>20</v>
      </c>
      <c r="H5" s="1536" t="s">
        <v>12</v>
      </c>
      <c r="I5" s="1537"/>
      <c r="J5" s="1537"/>
      <c r="K5" s="1537"/>
      <c r="L5" s="1537"/>
      <c r="M5" s="1537"/>
      <c r="N5" s="1538"/>
      <c r="O5" s="1545" t="s">
        <v>13</v>
      </c>
      <c r="P5" s="1537"/>
      <c r="Q5" s="1537"/>
      <c r="R5" s="1537"/>
      <c r="S5" s="1537"/>
      <c r="T5" s="1537"/>
      <c r="U5" s="1537"/>
      <c r="V5" s="1537"/>
      <c r="W5" s="1537"/>
      <c r="X5" s="1537"/>
      <c r="Y5" s="1537"/>
      <c r="Z5" s="1537"/>
      <c r="AA5" s="1537"/>
      <c r="AB5" s="1546"/>
      <c r="AC5" s="408"/>
    </row>
    <row r="6" spans="1:29" ht="3.75" customHeight="1" thickBot="1">
      <c r="A6" s="1556"/>
      <c r="B6" s="1559"/>
      <c r="C6" s="1559"/>
      <c r="D6" s="1559"/>
      <c r="E6" s="1556"/>
      <c r="F6" s="1556"/>
      <c r="G6" s="1556"/>
      <c r="H6" s="1539"/>
      <c r="I6" s="1540"/>
      <c r="J6" s="1540"/>
      <c r="K6" s="1540"/>
      <c r="L6" s="1540"/>
      <c r="M6" s="1540"/>
      <c r="N6" s="1541"/>
      <c r="O6" s="1547"/>
      <c r="P6" s="1540"/>
      <c r="Q6" s="1540"/>
      <c r="R6" s="1540"/>
      <c r="S6" s="1540"/>
      <c r="T6" s="1540"/>
      <c r="U6" s="1540"/>
      <c r="V6" s="1540"/>
      <c r="W6" s="1540"/>
      <c r="X6" s="1540"/>
      <c r="Y6" s="1540"/>
      <c r="Z6" s="1540"/>
      <c r="AA6" s="1540"/>
      <c r="AB6" s="1548"/>
      <c r="AC6" s="408"/>
    </row>
    <row r="7" spans="1:29" ht="2.25" hidden="1" customHeight="1">
      <c r="A7" s="1556"/>
      <c r="B7" s="1559"/>
      <c r="C7" s="1559"/>
      <c r="D7" s="1559"/>
      <c r="E7" s="1556"/>
      <c r="F7" s="1556"/>
      <c r="G7" s="1556"/>
      <c r="H7" s="1539"/>
      <c r="I7" s="1540"/>
      <c r="J7" s="1540"/>
      <c r="K7" s="1540"/>
      <c r="L7" s="1540"/>
      <c r="M7" s="1540"/>
      <c r="N7" s="1541"/>
      <c r="O7" s="1547"/>
      <c r="P7" s="1540"/>
      <c r="Q7" s="1540"/>
      <c r="R7" s="1540"/>
      <c r="S7" s="1540"/>
      <c r="T7" s="1540"/>
      <c r="U7" s="1540"/>
      <c r="V7" s="1540"/>
      <c r="W7" s="1540"/>
      <c r="X7" s="1540"/>
      <c r="Y7" s="1540"/>
      <c r="Z7" s="1540"/>
      <c r="AA7" s="1540"/>
      <c r="AB7" s="1548"/>
      <c r="AC7" s="408"/>
    </row>
    <row r="8" spans="1:29" ht="13.5" hidden="1" customHeight="1">
      <c r="A8" s="1556"/>
      <c r="B8" s="1559"/>
      <c r="C8" s="1559"/>
      <c r="D8" s="1559"/>
      <c r="E8" s="1556"/>
      <c r="F8" s="1556"/>
      <c r="G8" s="1556"/>
      <c r="H8" s="1542"/>
      <c r="I8" s="1543"/>
      <c r="J8" s="1543"/>
      <c r="K8" s="1543"/>
      <c r="L8" s="1543"/>
      <c r="M8" s="1543"/>
      <c r="N8" s="1544"/>
      <c r="O8" s="1549"/>
      <c r="P8" s="1543"/>
      <c r="Q8" s="1543"/>
      <c r="R8" s="1543"/>
      <c r="S8" s="1543"/>
      <c r="T8" s="1543"/>
      <c r="U8" s="1543"/>
      <c r="V8" s="1543"/>
      <c r="W8" s="1543"/>
      <c r="X8" s="1543"/>
      <c r="Y8" s="1543"/>
      <c r="Z8" s="1543"/>
      <c r="AA8" s="1543"/>
      <c r="AB8" s="1550"/>
      <c r="AC8" s="408"/>
    </row>
    <row r="9" spans="1:29" ht="118.5" customHeight="1" thickBot="1">
      <c r="A9" s="1557"/>
      <c r="B9" s="1560"/>
      <c r="C9" s="1560"/>
      <c r="D9" s="1560"/>
      <c r="E9" s="1557"/>
      <c r="F9" s="1557"/>
      <c r="G9" s="1557"/>
      <c r="H9" s="409" t="s">
        <v>21</v>
      </c>
      <c r="I9" s="409" t="s">
        <v>22</v>
      </c>
      <c r="J9" s="409" t="s">
        <v>27</v>
      </c>
      <c r="K9" s="409" t="s">
        <v>24</v>
      </c>
      <c r="L9" s="409" t="s">
        <v>25</v>
      </c>
      <c r="M9" s="409" t="s">
        <v>6</v>
      </c>
      <c r="N9" s="409" t="s">
        <v>26</v>
      </c>
      <c r="O9" s="409" t="s">
        <v>21</v>
      </c>
      <c r="P9" s="409" t="s">
        <v>22</v>
      </c>
      <c r="Q9" s="409" t="s">
        <v>27</v>
      </c>
      <c r="R9" s="409" t="s">
        <v>28</v>
      </c>
      <c r="S9" s="409" t="s">
        <v>25</v>
      </c>
      <c r="T9" s="409" t="s">
        <v>6</v>
      </c>
      <c r="U9" s="409" t="s">
        <v>29</v>
      </c>
      <c r="V9" s="409" t="s">
        <v>7</v>
      </c>
      <c r="W9" s="409" t="s">
        <v>8</v>
      </c>
      <c r="X9" s="409" t="s">
        <v>9</v>
      </c>
      <c r="Y9" s="409" t="s">
        <v>10</v>
      </c>
      <c r="Z9" s="409" t="s">
        <v>11</v>
      </c>
      <c r="AA9" s="409" t="s">
        <v>26</v>
      </c>
      <c r="AB9" s="410" t="s">
        <v>0</v>
      </c>
      <c r="AC9" s="416"/>
    </row>
    <row r="10" spans="1:29" ht="15.75" thickBot="1">
      <c r="A10" s="411">
        <v>1</v>
      </c>
      <c r="B10" s="429">
        <v>2</v>
      </c>
      <c r="C10" s="429">
        <v>3</v>
      </c>
      <c r="D10" s="429">
        <v>4</v>
      </c>
      <c r="E10" s="429">
        <v>5</v>
      </c>
      <c r="F10" s="429">
        <v>6</v>
      </c>
      <c r="G10" s="429">
        <v>7</v>
      </c>
      <c r="H10" s="429">
        <v>8</v>
      </c>
      <c r="I10" s="429">
        <v>9</v>
      </c>
      <c r="J10" s="429">
        <v>10</v>
      </c>
      <c r="K10" s="429">
        <v>11</v>
      </c>
      <c r="L10" s="429">
        <v>12</v>
      </c>
      <c r="M10" s="429">
        <v>13</v>
      </c>
      <c r="N10" s="429">
        <v>14</v>
      </c>
      <c r="O10" s="429">
        <v>15</v>
      </c>
      <c r="P10" s="429">
        <v>16</v>
      </c>
      <c r="Q10" s="429">
        <v>17</v>
      </c>
      <c r="R10" s="429">
        <v>18</v>
      </c>
      <c r="S10" s="429">
        <v>19</v>
      </c>
      <c r="T10" s="429">
        <v>20</v>
      </c>
      <c r="U10" s="429">
        <v>21</v>
      </c>
      <c r="V10" s="429">
        <v>22</v>
      </c>
      <c r="W10" s="429">
        <v>23</v>
      </c>
      <c r="X10" s="429">
        <v>24</v>
      </c>
      <c r="Y10" s="429">
        <v>25</v>
      </c>
      <c r="Z10" s="429">
        <v>26</v>
      </c>
      <c r="AA10" s="429">
        <v>27</v>
      </c>
      <c r="AB10" s="429">
        <v>28</v>
      </c>
      <c r="AC10" s="408"/>
    </row>
    <row r="11" spans="1:29" s="408" customFormat="1" ht="39.75" customHeight="1" thickBot="1">
      <c r="A11" s="778">
        <v>1</v>
      </c>
      <c r="B11" s="654" t="s">
        <v>182</v>
      </c>
      <c r="C11" s="777" t="s">
        <v>92</v>
      </c>
      <c r="D11" s="654" t="s">
        <v>319</v>
      </c>
      <c r="E11" s="347" t="s">
        <v>47</v>
      </c>
      <c r="F11" s="347">
        <v>575</v>
      </c>
      <c r="G11" s="347">
        <v>20</v>
      </c>
      <c r="H11" s="786">
        <v>30</v>
      </c>
      <c r="I11" s="786">
        <v>30</v>
      </c>
      <c r="J11" s="777"/>
      <c r="K11" s="786"/>
      <c r="L11" s="78"/>
      <c r="M11" s="777"/>
      <c r="N11" s="223">
        <f>SUM(H11:M11)</f>
        <v>60</v>
      </c>
      <c r="O11" s="257"/>
      <c r="P11" s="257"/>
      <c r="Q11" s="257"/>
      <c r="R11" s="257"/>
      <c r="S11" s="78"/>
      <c r="T11" s="777"/>
      <c r="U11" s="777"/>
      <c r="V11" s="777"/>
      <c r="W11" s="777"/>
      <c r="X11" s="777"/>
      <c r="Y11" s="777"/>
      <c r="Z11" s="777"/>
      <c r="AA11" s="262">
        <f>SUM(O11:Z11)</f>
        <v>0</v>
      </c>
      <c r="AB11" s="302">
        <f>N11+AA11</f>
        <v>60</v>
      </c>
      <c r="AC11" s="321"/>
    </row>
    <row r="12" spans="1:29" s="408" customFormat="1" ht="37.9" customHeight="1" thickBot="1">
      <c r="A12" s="778">
        <v>2</v>
      </c>
      <c r="B12" s="686" t="s">
        <v>101</v>
      </c>
      <c r="C12" s="918"/>
      <c r="D12" s="901" t="s">
        <v>321</v>
      </c>
      <c r="E12" s="347" t="s">
        <v>37</v>
      </c>
      <c r="F12" s="347">
        <v>517</v>
      </c>
      <c r="G12" s="347">
        <v>2</v>
      </c>
      <c r="H12" s="347">
        <v>30</v>
      </c>
      <c r="I12" s="347">
        <v>30</v>
      </c>
      <c r="J12" s="778"/>
      <c r="K12" s="778">
        <v>1</v>
      </c>
      <c r="L12" s="257">
        <v>1</v>
      </c>
      <c r="M12" s="777"/>
      <c r="N12" s="223">
        <f>SUM(H12:M12)</f>
        <v>62</v>
      </c>
      <c r="O12" s="257"/>
      <c r="P12" s="257"/>
      <c r="Q12" s="257"/>
      <c r="R12" s="257"/>
      <c r="S12" s="78"/>
      <c r="T12" s="777"/>
      <c r="U12" s="777"/>
      <c r="V12" s="257"/>
      <c r="W12" s="777"/>
      <c r="X12" s="257"/>
      <c r="Y12" s="777"/>
      <c r="Z12" s="777"/>
      <c r="AA12" s="262"/>
      <c r="AB12" s="302">
        <f>N12+AA12</f>
        <v>62</v>
      </c>
      <c r="AC12" s="321"/>
    </row>
    <row r="13" spans="1:29" s="408" customFormat="1" ht="41.25" customHeight="1">
      <c r="A13" s="778">
        <v>3</v>
      </c>
      <c r="B13" s="686" t="s">
        <v>101</v>
      </c>
      <c r="C13" s="918"/>
      <c r="D13" s="901" t="s">
        <v>320</v>
      </c>
      <c r="E13" s="786" t="s">
        <v>37</v>
      </c>
      <c r="F13" s="778">
        <v>517</v>
      </c>
      <c r="G13" s="778">
        <v>2</v>
      </c>
      <c r="H13" s="786">
        <v>30</v>
      </c>
      <c r="I13" s="778">
        <v>30</v>
      </c>
      <c r="J13" s="778"/>
      <c r="K13" s="778">
        <v>1</v>
      </c>
      <c r="L13" s="257">
        <v>1</v>
      </c>
      <c r="M13" s="347"/>
      <c r="N13" s="223">
        <f>SUM(H13:M13)</f>
        <v>62</v>
      </c>
      <c r="O13" s="347"/>
      <c r="P13" s="347"/>
      <c r="Q13" s="347"/>
      <c r="R13" s="347"/>
      <c r="S13" s="347"/>
      <c r="T13" s="347"/>
      <c r="U13" s="347"/>
      <c r="V13" s="347"/>
      <c r="W13" s="347"/>
      <c r="X13" s="347"/>
      <c r="Y13" s="347"/>
      <c r="Z13" s="347"/>
      <c r="AA13" s="262"/>
      <c r="AB13" s="302">
        <f>N13+AA13</f>
        <v>62</v>
      </c>
      <c r="AC13" s="321"/>
    </row>
    <row r="14" spans="1:29" s="408" customFormat="1" ht="31.9" customHeight="1">
      <c r="A14" s="778">
        <v>4</v>
      </c>
      <c r="B14" s="1551" t="s">
        <v>127</v>
      </c>
      <c r="C14" s="686"/>
      <c r="D14" s="1551" t="s">
        <v>147</v>
      </c>
      <c r="E14" s="347" t="s">
        <v>39</v>
      </c>
      <c r="F14" s="347" t="s">
        <v>269</v>
      </c>
      <c r="G14" s="347">
        <v>30</v>
      </c>
      <c r="H14" s="347">
        <v>30</v>
      </c>
      <c r="I14" s="347">
        <v>30</v>
      </c>
      <c r="J14" s="159"/>
      <c r="K14" s="347"/>
      <c r="L14" s="412"/>
      <c r="M14" s="561"/>
      <c r="N14" s="223">
        <f>SUM(H14:M14)</f>
        <v>60</v>
      </c>
      <c r="O14" s="561"/>
      <c r="P14" s="561"/>
      <c r="Q14" s="561"/>
      <c r="R14" s="561"/>
      <c r="S14" s="561"/>
      <c r="T14" s="561"/>
      <c r="U14" s="561"/>
      <c r="V14" s="561"/>
      <c r="W14" s="561"/>
      <c r="X14" s="561"/>
      <c r="Y14" s="561"/>
      <c r="Z14" s="561"/>
      <c r="AA14" s="262">
        <f t="shared" ref="AA14:AA20" si="0">SUM(O14:Z14)</f>
        <v>0</v>
      </c>
      <c r="AB14" s="597">
        <f t="shared" ref="AB14:AB22" si="1">N14+AA14</f>
        <v>60</v>
      </c>
      <c r="AC14" s="321"/>
    </row>
    <row r="15" spans="1:29" s="408" customFormat="1" ht="31.9" customHeight="1">
      <c r="A15" s="778">
        <v>5</v>
      </c>
      <c r="B15" s="1552"/>
      <c r="C15" s="919"/>
      <c r="D15" s="1552"/>
      <c r="E15" s="347" t="s">
        <v>39</v>
      </c>
      <c r="F15" s="347" t="s">
        <v>270</v>
      </c>
      <c r="G15" s="347">
        <v>30</v>
      </c>
      <c r="H15" s="159"/>
      <c r="I15" s="347">
        <v>30</v>
      </c>
      <c r="J15" s="563"/>
      <c r="K15" s="562"/>
      <c r="L15" s="412"/>
      <c r="M15" s="561"/>
      <c r="N15" s="223">
        <f>SUM(H15:M15)</f>
        <v>30</v>
      </c>
      <c r="O15" s="561"/>
      <c r="P15" s="561"/>
      <c r="Q15" s="561"/>
      <c r="R15" s="561"/>
      <c r="S15" s="561"/>
      <c r="T15" s="561"/>
      <c r="U15" s="561"/>
      <c r="V15" s="561"/>
      <c r="W15" s="561"/>
      <c r="X15" s="561"/>
      <c r="Y15" s="561"/>
      <c r="Z15" s="561"/>
      <c r="AA15" s="262">
        <f t="shared" si="0"/>
        <v>0</v>
      </c>
      <c r="AB15" s="597">
        <f t="shared" si="1"/>
        <v>30</v>
      </c>
      <c r="AC15" s="321"/>
    </row>
    <row r="16" spans="1:29" s="408" customFormat="1" ht="42" customHeight="1">
      <c r="A16" s="778">
        <v>6</v>
      </c>
      <c r="B16" s="920" t="s">
        <v>258</v>
      </c>
      <c r="C16" s="923"/>
      <c r="D16" s="901" t="s">
        <v>227</v>
      </c>
      <c r="E16" s="347" t="s">
        <v>37</v>
      </c>
      <c r="F16" s="347">
        <v>591</v>
      </c>
      <c r="G16" s="347">
        <v>16</v>
      </c>
      <c r="H16" s="281"/>
      <c r="I16" s="824"/>
      <c r="J16" s="347"/>
      <c r="K16" s="778"/>
      <c r="L16" s="786"/>
      <c r="M16" s="786"/>
      <c r="N16" s="778"/>
      <c r="O16" s="778">
        <v>30</v>
      </c>
      <c r="P16" s="778">
        <v>30</v>
      </c>
      <c r="Q16" s="778"/>
      <c r="R16" s="778"/>
      <c r="S16" s="778"/>
      <c r="T16" s="786"/>
      <c r="U16" s="771"/>
      <c r="V16" s="630"/>
      <c r="W16" s="771"/>
      <c r="X16" s="630"/>
      <c r="Y16" s="771"/>
      <c r="Z16" s="771"/>
      <c r="AA16" s="262">
        <f t="shared" si="0"/>
        <v>60</v>
      </c>
      <c r="AB16" s="597">
        <f t="shared" si="1"/>
        <v>60</v>
      </c>
      <c r="AC16" s="321"/>
    </row>
    <row r="17" spans="1:30" s="408" customFormat="1" ht="42" customHeight="1">
      <c r="A17" s="1101">
        <v>7</v>
      </c>
      <c r="B17" s="920" t="s">
        <v>258</v>
      </c>
      <c r="C17" s="925"/>
      <c r="D17" s="1551" t="s">
        <v>227</v>
      </c>
      <c r="E17" s="1286" t="s">
        <v>37</v>
      </c>
      <c r="F17" s="1286" t="s">
        <v>324</v>
      </c>
      <c r="G17" s="1286">
        <v>25</v>
      </c>
      <c r="H17" s="1286"/>
      <c r="I17" s="1286"/>
      <c r="J17" s="1286"/>
      <c r="K17" s="1286"/>
      <c r="L17" s="746"/>
      <c r="M17" s="746"/>
      <c r="N17" s="1287">
        <f t="shared" ref="N17:N22" si="2">SUM(H17:M17)</f>
        <v>0</v>
      </c>
      <c r="O17" s="1286">
        <v>30</v>
      </c>
      <c r="P17" s="1286">
        <v>30</v>
      </c>
      <c r="Q17" s="1101"/>
      <c r="R17" s="1101"/>
      <c r="S17" s="1101"/>
      <c r="T17" s="1103"/>
      <c r="U17" s="1100"/>
      <c r="V17" s="1107"/>
      <c r="W17" s="1100"/>
      <c r="X17" s="1107"/>
      <c r="Y17" s="1100"/>
      <c r="Z17" s="1100"/>
      <c r="AA17" s="262">
        <f t="shared" si="0"/>
        <v>60</v>
      </c>
      <c r="AB17" s="597">
        <f t="shared" si="1"/>
        <v>60</v>
      </c>
      <c r="AC17" s="321"/>
    </row>
    <row r="18" spans="1:30" s="408" customFormat="1" ht="45.6" customHeight="1">
      <c r="A18" s="778">
        <v>8</v>
      </c>
      <c r="B18" s="920" t="s">
        <v>258</v>
      </c>
      <c r="C18" s="921"/>
      <c r="D18" s="1552"/>
      <c r="E18" s="1285" t="s">
        <v>37</v>
      </c>
      <c r="F18" s="1285" t="s">
        <v>325</v>
      </c>
      <c r="G18" s="1285">
        <v>20</v>
      </c>
      <c r="H18" s="1285"/>
      <c r="I18" s="793"/>
      <c r="J18" s="793"/>
      <c r="K18" s="793"/>
      <c r="L18" s="793"/>
      <c r="M18" s="793"/>
      <c r="N18" s="204">
        <f t="shared" si="2"/>
        <v>0</v>
      </c>
      <c r="O18" s="793"/>
      <c r="P18" s="1285">
        <v>30</v>
      </c>
      <c r="Q18" s="778"/>
      <c r="R18" s="778"/>
      <c r="S18" s="778"/>
      <c r="T18" s="778"/>
      <c r="U18" s="778"/>
      <c r="V18" s="778"/>
      <c r="W18" s="778"/>
      <c r="X18" s="786"/>
      <c r="Y18" s="786"/>
      <c r="Z18" s="786"/>
      <c r="AA18" s="262">
        <f t="shared" si="0"/>
        <v>30</v>
      </c>
      <c r="AB18" s="597">
        <f t="shared" si="1"/>
        <v>30</v>
      </c>
      <c r="AC18" s="321"/>
    </row>
    <row r="19" spans="1:30" s="89" customFormat="1" ht="81.599999999999994" customHeight="1">
      <c r="A19" s="778">
        <v>9</v>
      </c>
      <c r="B19" s="686" t="s">
        <v>50</v>
      </c>
      <c r="C19" s="686" t="s">
        <v>180</v>
      </c>
      <c r="D19" s="686" t="s">
        <v>179</v>
      </c>
      <c r="E19" s="786" t="s">
        <v>37</v>
      </c>
      <c r="F19" s="778">
        <v>571</v>
      </c>
      <c r="G19" s="125">
        <v>3</v>
      </c>
      <c r="H19" s="786">
        <v>30</v>
      </c>
      <c r="I19" s="786">
        <v>30</v>
      </c>
      <c r="J19" s="657"/>
      <c r="K19" s="786">
        <v>1</v>
      </c>
      <c r="L19" s="786">
        <v>1</v>
      </c>
      <c r="M19" s="745"/>
      <c r="N19" s="604">
        <f t="shared" si="2"/>
        <v>62</v>
      </c>
      <c r="O19" s="745"/>
      <c r="P19" s="745"/>
      <c r="Q19" s="745"/>
      <c r="R19" s="745"/>
      <c r="S19" s="745"/>
      <c r="T19" s="745"/>
      <c r="U19" s="745"/>
      <c r="V19" s="745"/>
      <c r="W19" s="745"/>
      <c r="X19" s="745"/>
      <c r="Y19" s="745"/>
      <c r="Z19" s="745"/>
      <c r="AA19" s="262">
        <f t="shared" si="0"/>
        <v>0</v>
      </c>
      <c r="AB19" s="597">
        <f t="shared" si="1"/>
        <v>62</v>
      </c>
      <c r="AC19" s="121"/>
    </row>
    <row r="20" spans="1:30" ht="35.450000000000003" customHeight="1">
      <c r="A20" s="778">
        <v>10</v>
      </c>
      <c r="B20" s="922" t="s">
        <v>201</v>
      </c>
      <c r="C20" s="924"/>
      <c r="D20" s="686" t="s">
        <v>319</v>
      </c>
      <c r="E20" s="347" t="s">
        <v>44</v>
      </c>
      <c r="F20" s="347">
        <v>2588</v>
      </c>
      <c r="G20" s="347">
        <v>12</v>
      </c>
      <c r="H20" s="347">
        <v>20</v>
      </c>
      <c r="I20" s="823"/>
      <c r="J20" s="823"/>
      <c r="K20" s="772"/>
      <c r="L20" s="562"/>
      <c r="M20" s="249"/>
      <c r="N20" s="561">
        <f t="shared" si="2"/>
        <v>20</v>
      </c>
      <c r="O20" s="227"/>
      <c r="P20" s="563"/>
      <c r="Q20" s="563"/>
      <c r="R20" s="562"/>
      <c r="S20" s="562"/>
      <c r="T20" s="562"/>
      <c r="U20" s="562"/>
      <c r="V20" s="562"/>
      <c r="W20" s="562"/>
      <c r="X20" s="563"/>
      <c r="Y20" s="563"/>
      <c r="Z20" s="579"/>
      <c r="AA20" s="262">
        <f t="shared" si="0"/>
        <v>0</v>
      </c>
      <c r="AB20" s="597">
        <f t="shared" si="1"/>
        <v>20</v>
      </c>
      <c r="AC20" s="321"/>
    </row>
    <row r="21" spans="1:30" ht="56.45" customHeight="1" thickBot="1">
      <c r="A21" s="778">
        <v>11</v>
      </c>
      <c r="B21" s="920" t="s">
        <v>258</v>
      </c>
      <c r="C21" s="925"/>
      <c r="D21" s="926" t="s">
        <v>335</v>
      </c>
      <c r="E21" s="905" t="s">
        <v>47</v>
      </c>
      <c r="F21" s="905">
        <v>575</v>
      </c>
      <c r="G21" s="905">
        <v>20</v>
      </c>
      <c r="H21" s="905">
        <v>30</v>
      </c>
      <c r="I21" s="905">
        <v>30</v>
      </c>
      <c r="J21" s="828"/>
      <c r="K21" s="769"/>
      <c r="L21" s="771"/>
      <c r="M21" s="249"/>
      <c r="N21" s="561">
        <f t="shared" si="2"/>
        <v>60</v>
      </c>
      <c r="O21" s="227"/>
      <c r="P21" s="776"/>
      <c r="Q21" s="776"/>
      <c r="R21" s="771"/>
      <c r="S21" s="771"/>
      <c r="T21" s="771"/>
      <c r="U21" s="771"/>
      <c r="V21" s="771"/>
      <c r="W21" s="771"/>
      <c r="X21" s="776"/>
      <c r="Y21" s="776"/>
      <c r="Z21" s="776"/>
      <c r="AA21" s="697"/>
      <c r="AB21" s="597">
        <f t="shared" si="1"/>
        <v>60</v>
      </c>
      <c r="AC21" s="321"/>
    </row>
    <row r="22" spans="1:30" ht="22.9" customHeight="1" thickBot="1">
      <c r="A22" s="408"/>
      <c r="B22" s="781" t="s">
        <v>0</v>
      </c>
      <c r="C22" s="413"/>
      <c r="D22" s="414"/>
      <c r="E22" s="435"/>
      <c r="F22" s="435"/>
      <c r="G22" s="100"/>
      <c r="H22" s="100">
        <f>SUM(H11:H21)</f>
        <v>200</v>
      </c>
      <c r="I22" s="100">
        <f>SUM(I11:I21)</f>
        <v>210</v>
      </c>
      <c r="J22" s="100">
        <f>SUM(J11:J21)</f>
        <v>0</v>
      </c>
      <c r="K22" s="100">
        <f>SUM(K11:K21)</f>
        <v>3</v>
      </c>
      <c r="L22" s="100">
        <f>SUM(L11:L21)</f>
        <v>3</v>
      </c>
      <c r="M22" s="100"/>
      <c r="N22" s="100">
        <f t="shared" si="2"/>
        <v>416</v>
      </c>
      <c r="O22" s="100">
        <f>SUM(O11:O21)</f>
        <v>60</v>
      </c>
      <c r="P22" s="100">
        <f>SUM(P11:P21)</f>
        <v>90</v>
      </c>
      <c r="Q22" s="100"/>
      <c r="R22" s="100">
        <f>SUM(R11:R21)</f>
        <v>0</v>
      </c>
      <c r="S22" s="100"/>
      <c r="T22" s="100"/>
      <c r="U22" s="100"/>
      <c r="V22" s="100">
        <f>SUM(V11:V21)</f>
        <v>0</v>
      </c>
      <c r="W22" s="100"/>
      <c r="X22" s="100"/>
      <c r="Y22" s="100"/>
      <c r="Z22" s="343"/>
      <c r="AA22" s="829">
        <f>SUM(O22:Z22)</f>
        <v>150</v>
      </c>
      <c r="AB22" s="268">
        <f t="shared" si="1"/>
        <v>566</v>
      </c>
      <c r="AC22" s="408"/>
    </row>
    <row r="23" spans="1:30" ht="18.75">
      <c r="Z23" s="98"/>
      <c r="AA23" s="98"/>
      <c r="AB23" s="351"/>
      <c r="AC23" s="98"/>
    </row>
    <row r="24" spans="1:30" ht="18.75">
      <c r="B24" s="1534" t="s">
        <v>99</v>
      </c>
      <c r="C24" s="1534"/>
      <c r="D24" s="1534"/>
      <c r="E24" s="1534"/>
      <c r="F24" s="1534"/>
      <c r="G24" s="1534"/>
      <c r="H24" s="1534"/>
      <c r="I24" s="1534"/>
      <c r="J24" s="1534"/>
      <c r="K24" s="1534"/>
      <c r="L24" s="1534"/>
      <c r="M24"/>
      <c r="N24"/>
      <c r="O24"/>
      <c r="P24"/>
      <c r="Q24"/>
      <c r="R24"/>
      <c r="S24"/>
      <c r="Z24" s="98"/>
      <c r="AA24" s="98"/>
      <c r="AB24" s="351"/>
      <c r="AC24" s="98"/>
    </row>
    <row r="25" spans="1:30" ht="18.75">
      <c r="B25" s="110"/>
      <c r="C25" s="89"/>
      <c r="D25" s="89"/>
      <c r="E25" s="90"/>
      <c r="F25" s="89"/>
      <c r="G25" s="89"/>
      <c r="H25" s="110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/>
      <c r="Z25" s="98"/>
      <c r="AA25" s="98"/>
      <c r="AB25" s="351"/>
      <c r="AC25" s="98"/>
    </row>
    <row r="26" spans="1:30" ht="18.75">
      <c r="B26" s="1534" t="s">
        <v>154</v>
      </c>
      <c r="C26" s="1534"/>
      <c r="D26" s="1534"/>
      <c r="E26" s="1534"/>
      <c r="F26" s="1534"/>
      <c r="G26" s="1534"/>
      <c r="H26" s="1534"/>
      <c r="I26" s="1534"/>
      <c r="J26" s="1534"/>
      <c r="K26" s="1534"/>
      <c r="L26" s="1534"/>
      <c r="M26" s="1534"/>
      <c r="N26" s="1534"/>
      <c r="O26" s="1534"/>
      <c r="P26" s="89"/>
      <c r="Q26" s="110" t="s">
        <v>112</v>
      </c>
      <c r="R26" s="88"/>
      <c r="S26"/>
      <c r="Z26" s="98"/>
      <c r="AA26" s="98"/>
      <c r="AB26" s="98"/>
      <c r="AC26" s="98"/>
    </row>
    <row r="29" spans="1:30" ht="18.75">
      <c r="T29" s="89"/>
      <c r="U29" s="89"/>
      <c r="V29" s="89"/>
      <c r="W29" s="89"/>
      <c r="X29" s="89"/>
      <c r="Y29" s="89"/>
      <c r="Z29" s="89"/>
      <c r="AA29" s="89"/>
      <c r="AB29" s="89"/>
    </row>
    <row r="30" spans="1:30" ht="18.75">
      <c r="B30" s="89"/>
      <c r="C30" s="303"/>
      <c r="D30" s="98"/>
      <c r="E30" s="98"/>
      <c r="F30" s="98"/>
      <c r="G30" s="98"/>
      <c r="H30" s="98"/>
      <c r="I30" s="98"/>
      <c r="J30" s="98"/>
      <c r="K30" s="98"/>
      <c r="L30" s="303"/>
      <c r="M30" s="303"/>
      <c r="N30" s="303"/>
      <c r="O30" s="303"/>
      <c r="P30" s="303"/>
      <c r="Q30" s="303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</row>
    <row r="31" spans="1:30" ht="18.75">
      <c r="A31" s="98"/>
      <c r="B31" s="98"/>
      <c r="C31" s="98"/>
      <c r="D31" s="1535"/>
      <c r="E31" s="572"/>
      <c r="F31" s="572"/>
      <c r="G31" s="572"/>
      <c r="H31" s="572"/>
      <c r="I31" s="572"/>
      <c r="J31" s="572"/>
      <c r="K31" s="572"/>
      <c r="L31" s="337"/>
      <c r="M31" s="337"/>
      <c r="N31" s="1112"/>
      <c r="O31" s="572"/>
      <c r="P31" s="572"/>
      <c r="Q31" s="572"/>
      <c r="R31" s="572"/>
      <c r="S31" s="572"/>
      <c r="T31" s="572"/>
      <c r="U31" s="572"/>
      <c r="V31" s="572"/>
      <c r="W31" s="572"/>
      <c r="X31" s="572"/>
      <c r="Y31" s="572"/>
      <c r="Z31" s="572"/>
      <c r="AA31" s="1112"/>
      <c r="AB31" s="1112"/>
      <c r="AC31" s="98"/>
      <c r="AD31" s="98"/>
    </row>
    <row r="32" spans="1:30" ht="18.75">
      <c r="A32" s="98"/>
      <c r="B32" s="98"/>
      <c r="C32" s="98"/>
      <c r="D32" s="1535"/>
      <c r="E32" s="572"/>
      <c r="F32" s="572"/>
      <c r="G32" s="572"/>
      <c r="H32" s="572"/>
      <c r="I32" s="1111"/>
      <c r="J32" s="1111"/>
      <c r="K32" s="1111"/>
      <c r="L32" s="1111"/>
      <c r="M32" s="1111"/>
      <c r="N32" s="1112"/>
      <c r="O32" s="1111"/>
      <c r="P32" s="572"/>
      <c r="Q32" s="572"/>
      <c r="R32" s="572"/>
      <c r="S32" s="1111"/>
      <c r="T32" s="1111"/>
      <c r="U32" s="1111"/>
      <c r="V32" s="1111"/>
      <c r="W32" s="1111"/>
      <c r="X32" s="1111"/>
      <c r="Y32" s="1111"/>
      <c r="Z32" s="1111"/>
      <c r="AA32" s="1112"/>
      <c r="AB32" s="1112"/>
      <c r="AC32" s="98"/>
      <c r="AD32" s="98"/>
    </row>
    <row r="33" spans="1:30" ht="18.75">
      <c r="A33" s="98"/>
      <c r="B33" s="825"/>
      <c r="C33" s="1105"/>
      <c r="D33" s="1105"/>
      <c r="E33" s="826"/>
      <c r="F33" s="826"/>
      <c r="G33" s="1104"/>
      <c r="H33" s="335"/>
      <c r="I33" s="182"/>
      <c r="J33" s="1109"/>
      <c r="K33" s="513"/>
      <c r="L33" s="513"/>
      <c r="M33" s="1109"/>
      <c r="N33" s="1102"/>
      <c r="O33" s="1109"/>
      <c r="P33" s="1109"/>
      <c r="Q33" s="1109"/>
      <c r="R33" s="1109"/>
      <c r="S33" s="513"/>
      <c r="T33" s="1109"/>
      <c r="U33" s="1109"/>
      <c r="V33" s="1109"/>
      <c r="W33" s="1109"/>
      <c r="X33" s="1109"/>
      <c r="Y33" s="827"/>
      <c r="Z33" s="350"/>
      <c r="AA33" s="350"/>
      <c r="AB33" s="351"/>
      <c r="AC33" s="1104"/>
      <c r="AD33" s="98"/>
    </row>
    <row r="34" spans="1:30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</row>
    <row r="35" spans="1:30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</row>
    <row r="36" spans="1:30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</row>
    <row r="37" spans="1:30"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</row>
  </sheetData>
  <mergeCells count="18"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D31:D32"/>
    <mergeCell ref="D17:D18"/>
    <mergeCell ref="B24:L24"/>
    <mergeCell ref="B26:O26"/>
    <mergeCell ref="H5:N8"/>
    <mergeCell ref="O5:AB8"/>
    <mergeCell ref="D14:D15"/>
    <mergeCell ref="B14:B15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view="pageBreakPreview" topLeftCell="A4" zoomScale="60" zoomScaleNormal="55" workbookViewId="0">
      <selection activeCell="P29" sqref="P29"/>
    </sheetView>
  </sheetViews>
  <sheetFormatPr defaultRowHeight="15"/>
  <cols>
    <col min="1" max="1" width="6.28515625" customWidth="1"/>
    <col min="2" max="2" width="19.42578125" customWidth="1"/>
    <col min="3" max="3" width="12.7109375" customWidth="1"/>
    <col min="4" max="4" width="26.7109375" customWidth="1"/>
    <col min="5" max="5" width="7.42578125" customWidth="1"/>
    <col min="6" max="6" width="9.28515625" customWidth="1"/>
    <col min="8" max="8" width="5.85546875" customWidth="1"/>
    <col min="9" max="9" width="7.42578125" customWidth="1"/>
    <col min="10" max="11" width="5.85546875" customWidth="1"/>
    <col min="12" max="12" width="6.28515625" customWidth="1"/>
    <col min="13" max="13" width="5.42578125" customWidth="1"/>
    <col min="14" max="14" width="7.42578125" customWidth="1"/>
    <col min="15" max="15" width="6.28515625" customWidth="1"/>
    <col min="16" max="16" width="6.42578125" customWidth="1"/>
    <col min="17" max="17" width="7.140625" customWidth="1"/>
    <col min="18" max="18" width="6.42578125" customWidth="1"/>
    <col min="19" max="19" width="6.28515625" customWidth="1"/>
    <col min="20" max="20" width="6.85546875" customWidth="1"/>
  </cols>
  <sheetData>
    <row r="1" spans="1:40" ht="22.5">
      <c r="A1" s="1553" t="s">
        <v>264</v>
      </c>
      <c r="B1" s="1553"/>
      <c r="C1" s="1553"/>
      <c r="D1" s="1553"/>
      <c r="E1" s="1553"/>
      <c r="F1" s="1553"/>
      <c r="G1" s="1553"/>
      <c r="H1" s="1553"/>
      <c r="I1" s="1553"/>
      <c r="J1" s="1553"/>
      <c r="K1" s="1553"/>
      <c r="L1" s="1553"/>
      <c r="M1" s="1553"/>
      <c r="N1" s="1553"/>
      <c r="O1" s="1553"/>
      <c r="P1" s="1553"/>
      <c r="Q1" s="1553"/>
      <c r="R1" s="1553"/>
      <c r="S1" s="1553"/>
      <c r="T1" s="1553"/>
      <c r="U1" s="1553"/>
      <c r="V1" s="1553"/>
      <c r="W1" s="1553"/>
      <c r="X1" s="1553"/>
      <c r="Y1" s="1553"/>
      <c r="Z1" s="1553"/>
      <c r="AA1" s="1553"/>
      <c r="AB1" s="1553"/>
      <c r="AC1" s="62"/>
      <c r="AD1" s="284"/>
    </row>
    <row r="2" spans="1:40" ht="22.5">
      <c r="A2" s="1553" t="s">
        <v>190</v>
      </c>
      <c r="B2" s="1553"/>
      <c r="C2" s="1553"/>
      <c r="D2" s="1553"/>
      <c r="E2" s="1553"/>
      <c r="F2" s="1553"/>
      <c r="G2" s="1553"/>
      <c r="H2" s="1553"/>
      <c r="I2" s="1553"/>
      <c r="J2" s="1553"/>
      <c r="K2" s="1553"/>
      <c r="L2" s="1553"/>
      <c r="M2" s="1553"/>
      <c r="N2" s="1553"/>
      <c r="O2" s="1553"/>
      <c r="P2" s="1553"/>
      <c r="Q2" s="1553"/>
      <c r="R2" s="1553"/>
      <c r="S2" s="1553"/>
      <c r="T2" s="1553"/>
      <c r="U2" s="1553"/>
      <c r="V2" s="1553"/>
      <c r="W2" s="1553"/>
      <c r="X2" s="1553"/>
      <c r="Y2" s="1553"/>
      <c r="Z2" s="1553"/>
      <c r="AA2" s="1553"/>
      <c r="AB2" s="1553"/>
      <c r="AC2" s="62"/>
      <c r="AD2" s="284"/>
    </row>
    <row r="3" spans="1:40" ht="36.75" thickBot="1">
      <c r="A3" s="1936" t="s">
        <v>348</v>
      </c>
      <c r="B3" s="1936"/>
      <c r="C3" s="1936"/>
      <c r="D3" s="1936"/>
      <c r="E3" s="1936"/>
      <c r="F3" s="1936"/>
      <c r="G3" s="1936"/>
      <c r="H3" s="1936"/>
      <c r="I3" s="1936"/>
      <c r="J3" s="1936"/>
      <c r="K3" s="1936"/>
      <c r="L3" s="1936"/>
      <c r="M3" s="1936"/>
      <c r="N3" s="1936"/>
      <c r="O3" s="1936"/>
      <c r="P3" s="1936"/>
      <c r="Q3" s="1936"/>
      <c r="R3" s="1936"/>
      <c r="S3" s="1936"/>
      <c r="T3" s="1936"/>
      <c r="U3" s="1936"/>
      <c r="V3" s="1936"/>
      <c r="W3" s="1936"/>
      <c r="X3" s="1936"/>
      <c r="Y3" s="1936"/>
      <c r="Z3" s="1936"/>
      <c r="AA3" s="1936"/>
      <c r="AB3" s="1936"/>
      <c r="AC3" s="62"/>
      <c r="AD3" s="284"/>
    </row>
    <row r="4" spans="1:40">
      <c r="A4" s="1865" t="s">
        <v>14</v>
      </c>
      <c r="B4" s="1868" t="s">
        <v>15</v>
      </c>
      <c r="C4" s="1868" t="s">
        <v>16</v>
      </c>
      <c r="D4" s="1868" t="s">
        <v>17</v>
      </c>
      <c r="E4" s="1865" t="s">
        <v>18</v>
      </c>
      <c r="F4" s="1865" t="s">
        <v>19</v>
      </c>
      <c r="G4" s="1865" t="s">
        <v>20</v>
      </c>
      <c r="H4" s="1612" t="s">
        <v>12</v>
      </c>
      <c r="I4" s="1611"/>
      <c r="J4" s="1611"/>
      <c r="K4" s="1611"/>
      <c r="L4" s="1611"/>
      <c r="M4" s="1611"/>
      <c r="N4" s="1871"/>
      <c r="O4" s="1878" t="s">
        <v>13</v>
      </c>
      <c r="P4" s="1611"/>
      <c r="Q4" s="1611"/>
      <c r="R4" s="1611"/>
      <c r="S4" s="1611"/>
      <c r="T4" s="1611"/>
      <c r="U4" s="1611"/>
      <c r="V4" s="1611"/>
      <c r="W4" s="1611"/>
      <c r="X4" s="1611"/>
      <c r="Y4" s="1611"/>
      <c r="Z4" s="1611"/>
      <c r="AA4" s="1611"/>
      <c r="AB4" s="1613"/>
      <c r="AC4" s="62"/>
      <c r="AD4" s="284"/>
    </row>
    <row r="5" spans="1:40">
      <c r="A5" s="1866"/>
      <c r="B5" s="1869"/>
      <c r="C5" s="1869"/>
      <c r="D5" s="1869"/>
      <c r="E5" s="1866"/>
      <c r="F5" s="1866"/>
      <c r="G5" s="1866"/>
      <c r="H5" s="1872"/>
      <c r="I5" s="1873"/>
      <c r="J5" s="1873"/>
      <c r="K5" s="1873"/>
      <c r="L5" s="1873"/>
      <c r="M5" s="1873"/>
      <c r="N5" s="1874"/>
      <c r="O5" s="1879"/>
      <c r="P5" s="1873"/>
      <c r="Q5" s="1873"/>
      <c r="R5" s="1873"/>
      <c r="S5" s="1873"/>
      <c r="T5" s="1873"/>
      <c r="U5" s="1873"/>
      <c r="V5" s="1873"/>
      <c r="W5" s="1873"/>
      <c r="X5" s="1873"/>
      <c r="Y5" s="1873"/>
      <c r="Z5" s="1873"/>
      <c r="AA5" s="1873"/>
      <c r="AB5" s="1880"/>
      <c r="AC5" s="62"/>
      <c r="AD5" s="284"/>
    </row>
    <row r="6" spans="1:40">
      <c r="A6" s="1866"/>
      <c r="B6" s="1869"/>
      <c r="C6" s="1869"/>
      <c r="D6" s="1869"/>
      <c r="E6" s="1866"/>
      <c r="F6" s="1866"/>
      <c r="G6" s="1866"/>
      <c r="H6" s="1872"/>
      <c r="I6" s="1873"/>
      <c r="J6" s="1873"/>
      <c r="K6" s="1873"/>
      <c r="L6" s="1873"/>
      <c r="M6" s="1873"/>
      <c r="N6" s="1874"/>
      <c r="O6" s="1879"/>
      <c r="P6" s="1873"/>
      <c r="Q6" s="1873"/>
      <c r="R6" s="1873"/>
      <c r="S6" s="1873"/>
      <c r="T6" s="1873"/>
      <c r="U6" s="1873"/>
      <c r="V6" s="1873"/>
      <c r="W6" s="1873"/>
      <c r="X6" s="1873"/>
      <c r="Y6" s="1873"/>
      <c r="Z6" s="1873"/>
      <c r="AA6" s="1873"/>
      <c r="AB6" s="1880"/>
      <c r="AC6" s="62"/>
      <c r="AD6" s="284"/>
    </row>
    <row r="7" spans="1:40" ht="15.75" thickBot="1">
      <c r="A7" s="1866"/>
      <c r="B7" s="1869"/>
      <c r="C7" s="1869"/>
      <c r="D7" s="1869"/>
      <c r="E7" s="1866"/>
      <c r="F7" s="1866"/>
      <c r="G7" s="1866"/>
      <c r="H7" s="1875"/>
      <c r="I7" s="1876"/>
      <c r="J7" s="1876"/>
      <c r="K7" s="1876"/>
      <c r="L7" s="1876"/>
      <c r="M7" s="1876"/>
      <c r="N7" s="1877"/>
      <c r="O7" s="1881"/>
      <c r="P7" s="1876"/>
      <c r="Q7" s="1876"/>
      <c r="R7" s="1876"/>
      <c r="S7" s="1876"/>
      <c r="T7" s="1876"/>
      <c r="U7" s="1876"/>
      <c r="V7" s="1876"/>
      <c r="W7" s="1876"/>
      <c r="X7" s="1876"/>
      <c r="Y7" s="1876"/>
      <c r="Z7" s="1876"/>
      <c r="AA7" s="1876"/>
      <c r="AB7" s="1882"/>
      <c r="AC7" s="62"/>
      <c r="AD7" s="284"/>
    </row>
    <row r="8" spans="1:40" ht="103.15" customHeight="1" thickBot="1">
      <c r="A8" s="1867"/>
      <c r="B8" s="1870"/>
      <c r="C8" s="1870"/>
      <c r="D8" s="1870"/>
      <c r="E8" s="1867"/>
      <c r="F8" s="1867"/>
      <c r="G8" s="1867"/>
      <c r="H8" s="365" t="s">
        <v>21</v>
      </c>
      <c r="I8" s="365" t="s">
        <v>22</v>
      </c>
      <c r="J8" s="365" t="s">
        <v>23</v>
      </c>
      <c r="K8" s="365" t="s">
        <v>24</v>
      </c>
      <c r="L8" s="365" t="s">
        <v>25</v>
      </c>
      <c r="M8" s="365" t="s">
        <v>6</v>
      </c>
      <c r="N8" s="365" t="s">
        <v>26</v>
      </c>
      <c r="O8" s="365" t="s">
        <v>21</v>
      </c>
      <c r="P8" s="365" t="s">
        <v>22</v>
      </c>
      <c r="Q8" s="365" t="s">
        <v>27</v>
      </c>
      <c r="R8" s="365" t="s">
        <v>28</v>
      </c>
      <c r="S8" s="365" t="s">
        <v>25</v>
      </c>
      <c r="T8" s="365" t="s">
        <v>6</v>
      </c>
      <c r="U8" s="365" t="s">
        <v>29</v>
      </c>
      <c r="V8" s="365" t="s">
        <v>7</v>
      </c>
      <c r="W8" s="365" t="s">
        <v>8</v>
      </c>
      <c r="X8" s="365" t="s">
        <v>9</v>
      </c>
      <c r="Y8" s="365" t="s">
        <v>10</v>
      </c>
      <c r="Z8" s="365" t="s">
        <v>11</v>
      </c>
      <c r="AA8" s="365" t="s">
        <v>26</v>
      </c>
      <c r="AB8" s="365" t="s">
        <v>0</v>
      </c>
      <c r="AC8" s="340"/>
      <c r="AD8" s="340"/>
    </row>
    <row r="9" spans="1:40" s="371" customFormat="1" ht="43.9" customHeight="1" thickBot="1">
      <c r="A9" s="1066">
        <v>1</v>
      </c>
      <c r="B9" s="913" t="s">
        <v>201</v>
      </c>
      <c r="C9" s="819"/>
      <c r="D9" s="909" t="s">
        <v>192</v>
      </c>
      <c r="E9" s="347" t="s">
        <v>37</v>
      </c>
      <c r="F9" s="347">
        <v>2040</v>
      </c>
      <c r="G9" s="347">
        <v>10</v>
      </c>
      <c r="H9" s="347">
        <v>14</v>
      </c>
      <c r="I9" s="605"/>
      <c r="J9" s="605"/>
      <c r="K9" s="770"/>
      <c r="L9" s="770" t="s">
        <v>94</v>
      </c>
      <c r="M9" s="770"/>
      <c r="N9" s="561">
        <f t="shared" ref="N9:N14" si="0">SUM(H9:M9)</f>
        <v>14</v>
      </c>
      <c r="O9" s="831"/>
      <c r="P9" s="831"/>
      <c r="Q9" s="831"/>
      <c r="R9" s="831"/>
      <c r="S9" s="770"/>
      <c r="T9" s="830"/>
      <c r="U9" s="770"/>
      <c r="V9" s="770"/>
      <c r="W9" s="770"/>
      <c r="X9" s="770"/>
      <c r="Y9" s="770"/>
      <c r="Z9" s="770"/>
      <c r="AA9" s="259">
        <f>SUM(O9:Z9)</f>
        <v>0</v>
      </c>
      <c r="AB9" s="243">
        <f t="shared" ref="AB9:AB21" si="1">N9+AA9</f>
        <v>14</v>
      </c>
    </row>
    <row r="10" spans="1:40" s="62" customFormat="1" ht="37.15" customHeight="1">
      <c r="A10" s="1068">
        <v>2</v>
      </c>
      <c r="B10" s="913" t="s">
        <v>201</v>
      </c>
      <c r="C10" s="778"/>
      <c r="D10" s="910" t="s">
        <v>147</v>
      </c>
      <c r="E10" s="347" t="s">
        <v>47</v>
      </c>
      <c r="F10" s="347">
        <v>2658</v>
      </c>
      <c r="G10" s="347">
        <v>32</v>
      </c>
      <c r="H10" s="347">
        <v>20</v>
      </c>
      <c r="I10" s="347"/>
      <c r="J10" s="347"/>
      <c r="K10" s="347"/>
      <c r="L10" s="778"/>
      <c r="M10" s="778"/>
      <c r="N10" s="561">
        <f t="shared" si="0"/>
        <v>20</v>
      </c>
      <c r="O10" s="195"/>
      <c r="P10" s="195"/>
      <c r="Q10" s="195"/>
      <c r="R10" s="195"/>
      <c r="S10" s="778"/>
      <c r="T10" s="96"/>
      <c r="U10" s="778"/>
      <c r="V10" s="778"/>
      <c r="W10" s="778"/>
      <c r="X10" s="778"/>
      <c r="Y10" s="778"/>
      <c r="Z10" s="778"/>
      <c r="AA10" s="285"/>
      <c r="AB10" s="243">
        <f t="shared" si="1"/>
        <v>20</v>
      </c>
    </row>
    <row r="11" spans="1:40" s="344" customFormat="1" ht="36" customHeight="1">
      <c r="A11" s="1067">
        <v>3</v>
      </c>
      <c r="B11" s="1940" t="s">
        <v>104</v>
      </c>
      <c r="C11" s="555"/>
      <c r="D11" s="1940" t="s">
        <v>255</v>
      </c>
      <c r="E11" s="834" t="s">
        <v>39</v>
      </c>
      <c r="F11" s="309">
        <v>904</v>
      </c>
      <c r="G11" s="309">
        <v>23</v>
      </c>
      <c r="H11" s="347">
        <v>30</v>
      </c>
      <c r="I11" s="347">
        <v>30</v>
      </c>
      <c r="J11" s="555"/>
      <c r="K11" s="347"/>
      <c r="L11" s="567"/>
      <c r="M11" s="567"/>
      <c r="N11" s="561">
        <f t="shared" si="0"/>
        <v>60</v>
      </c>
      <c r="O11" s="195"/>
      <c r="P11" s="195"/>
      <c r="Q11" s="195"/>
      <c r="R11" s="195"/>
      <c r="S11" s="567"/>
      <c r="T11" s="96"/>
      <c r="U11" s="567"/>
      <c r="V11" s="567"/>
      <c r="W11" s="567"/>
      <c r="X11" s="567"/>
      <c r="Y11" s="567"/>
      <c r="Z11" s="567"/>
      <c r="AA11" s="285"/>
      <c r="AB11" s="317">
        <f t="shared" si="1"/>
        <v>60</v>
      </c>
      <c r="AC11" s="62"/>
    </row>
    <row r="12" spans="1:40" ht="30" customHeight="1">
      <c r="A12" s="1067">
        <v>4</v>
      </c>
      <c r="B12" s="1941"/>
      <c r="C12" s="555"/>
      <c r="D12" s="1941"/>
      <c r="E12" s="834" t="s">
        <v>39</v>
      </c>
      <c r="F12" s="309">
        <v>906</v>
      </c>
      <c r="G12" s="309">
        <v>23</v>
      </c>
      <c r="H12" s="347">
        <v>0</v>
      </c>
      <c r="I12" s="347">
        <v>30</v>
      </c>
      <c r="J12" s="555"/>
      <c r="K12" s="347"/>
      <c r="L12" s="555"/>
      <c r="M12" s="555"/>
      <c r="N12" s="561">
        <f t="shared" si="0"/>
        <v>30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570"/>
      <c r="AB12" s="317">
        <f t="shared" si="1"/>
        <v>30</v>
      </c>
      <c r="AC12" s="437"/>
      <c r="AD12" s="158"/>
    </row>
    <row r="13" spans="1:40" ht="25.9" customHeight="1">
      <c r="A13" s="1069">
        <v>5</v>
      </c>
      <c r="B13" s="1701" t="s">
        <v>104</v>
      </c>
      <c r="C13" s="1937"/>
      <c r="D13" s="1942" t="s">
        <v>147</v>
      </c>
      <c r="E13" s="834" t="s">
        <v>39</v>
      </c>
      <c r="F13" s="309">
        <v>908</v>
      </c>
      <c r="G13" s="309">
        <v>25</v>
      </c>
      <c r="H13" s="783">
        <v>30</v>
      </c>
      <c r="I13" s="783">
        <v>30</v>
      </c>
      <c r="J13" s="569"/>
      <c r="K13" s="566"/>
      <c r="L13" s="569"/>
      <c r="M13" s="569"/>
      <c r="N13" s="561">
        <f t="shared" si="0"/>
        <v>60</v>
      </c>
      <c r="O13" s="568"/>
      <c r="P13" s="568"/>
      <c r="Q13" s="568"/>
      <c r="R13" s="566"/>
      <c r="S13" s="566"/>
      <c r="T13" s="566"/>
      <c r="U13" s="561"/>
      <c r="V13" s="561"/>
      <c r="W13" s="561"/>
      <c r="X13" s="561"/>
      <c r="Y13" s="561"/>
      <c r="Z13" s="561"/>
      <c r="AA13" s="259"/>
      <c r="AB13" s="317">
        <f t="shared" si="1"/>
        <v>60</v>
      </c>
      <c r="AC13" s="437"/>
      <c r="AD13" s="158"/>
    </row>
    <row r="14" spans="1:40" ht="24.6" customHeight="1">
      <c r="A14" s="1069">
        <v>6</v>
      </c>
      <c r="B14" s="1895"/>
      <c r="C14" s="1938"/>
      <c r="D14" s="1943"/>
      <c r="E14" s="834" t="s">
        <v>39</v>
      </c>
      <c r="F14" s="309">
        <v>910</v>
      </c>
      <c r="G14" s="309">
        <v>25</v>
      </c>
      <c r="H14" s="347">
        <v>0</v>
      </c>
      <c r="I14" s="347">
        <v>30</v>
      </c>
      <c r="J14" s="438"/>
      <c r="K14" s="384"/>
      <c r="L14" s="438"/>
      <c r="M14" s="438"/>
      <c r="N14" s="386">
        <f t="shared" si="0"/>
        <v>30</v>
      </c>
      <c r="O14" s="383"/>
      <c r="P14" s="383"/>
      <c r="Q14" s="383"/>
      <c r="R14" s="384"/>
      <c r="S14" s="384"/>
      <c r="T14" s="384"/>
      <c r="U14" s="386"/>
      <c r="V14" s="386"/>
      <c r="W14" s="386"/>
      <c r="X14" s="386"/>
      <c r="Y14" s="386"/>
      <c r="Z14" s="386"/>
      <c r="AA14" s="285"/>
      <c r="AB14" s="317">
        <f t="shared" si="1"/>
        <v>30</v>
      </c>
      <c r="AC14" s="437"/>
      <c r="AD14" s="158"/>
    </row>
    <row r="15" spans="1:40" ht="37.9" customHeight="1">
      <c r="A15" s="367">
        <v>7</v>
      </c>
      <c r="B15" s="1743" t="s">
        <v>209</v>
      </c>
      <c r="C15" s="163"/>
      <c r="D15" s="1939" t="s">
        <v>226</v>
      </c>
      <c r="E15" s="347" t="s">
        <v>37</v>
      </c>
      <c r="F15" s="347">
        <v>580</v>
      </c>
      <c r="G15" s="347">
        <v>25</v>
      </c>
      <c r="H15" s="195"/>
      <c r="I15" s="195"/>
      <c r="J15" s="195"/>
      <c r="K15" s="195"/>
      <c r="L15" s="195"/>
      <c r="M15" s="195"/>
      <c r="N15" s="195"/>
      <c r="O15" s="347">
        <v>30</v>
      </c>
      <c r="P15" s="347">
        <v>15</v>
      </c>
      <c r="Q15" s="347"/>
      <c r="R15" s="347"/>
      <c r="S15" s="347"/>
      <c r="T15" s="347"/>
      <c r="U15" s="347"/>
      <c r="V15" s="347"/>
      <c r="W15" s="347"/>
      <c r="X15" s="347"/>
      <c r="Y15" s="347"/>
      <c r="Z15" s="347"/>
      <c r="AA15" s="671">
        <f>SUM(O15:Z15)</f>
        <v>45</v>
      </c>
      <c r="AB15" s="317">
        <f t="shared" si="1"/>
        <v>45</v>
      </c>
      <c r="AC15" s="437"/>
      <c r="AD15" s="437"/>
      <c r="AE15" s="62"/>
      <c r="AF15" s="62"/>
      <c r="AG15" s="62"/>
      <c r="AH15" s="62"/>
      <c r="AI15" s="62"/>
      <c r="AJ15" s="62"/>
      <c r="AK15" s="62"/>
      <c r="AL15" s="62"/>
      <c r="AM15" s="62"/>
      <c r="AN15" s="62"/>
    </row>
    <row r="16" spans="1:40" ht="37.9" customHeight="1">
      <c r="A16" s="367">
        <v>8</v>
      </c>
      <c r="B16" s="1743"/>
      <c r="C16" s="163"/>
      <c r="D16" s="1939"/>
      <c r="E16" s="347" t="s">
        <v>37</v>
      </c>
      <c r="F16" s="347">
        <v>582</v>
      </c>
      <c r="G16" s="347">
        <v>25</v>
      </c>
      <c r="H16" s="195"/>
      <c r="I16" s="195"/>
      <c r="J16" s="195"/>
      <c r="K16" s="195"/>
      <c r="L16" s="195"/>
      <c r="M16" s="195"/>
      <c r="N16" s="195"/>
      <c r="O16" s="347"/>
      <c r="P16" s="347">
        <v>15</v>
      </c>
      <c r="Q16" s="347"/>
      <c r="R16" s="347"/>
      <c r="S16" s="347"/>
      <c r="T16" s="347"/>
      <c r="U16" s="347"/>
      <c r="V16" s="347"/>
      <c r="W16" s="347"/>
      <c r="X16" s="347"/>
      <c r="Y16" s="347"/>
      <c r="Z16" s="347"/>
      <c r="AA16" s="671">
        <f>SUM(O16:Z16)</f>
        <v>15</v>
      </c>
      <c r="AB16" s="317">
        <f t="shared" si="1"/>
        <v>15</v>
      </c>
      <c r="AC16" s="437"/>
      <c r="AD16" s="437"/>
      <c r="AE16" s="62"/>
      <c r="AF16" s="62"/>
      <c r="AG16" s="62"/>
      <c r="AH16" s="62"/>
      <c r="AI16" s="62"/>
      <c r="AJ16" s="62"/>
      <c r="AK16" s="62"/>
      <c r="AL16" s="62"/>
      <c r="AM16" s="62"/>
      <c r="AN16" s="62"/>
    </row>
    <row r="17" spans="1:30" s="62" customFormat="1" ht="27.6" customHeight="1">
      <c r="A17" s="367">
        <v>9</v>
      </c>
      <c r="B17" s="1662" t="s">
        <v>40</v>
      </c>
      <c r="C17" s="790"/>
      <c r="D17" s="1743" t="s">
        <v>147</v>
      </c>
      <c r="E17" s="347" t="s">
        <v>39</v>
      </c>
      <c r="F17" s="347">
        <v>240</v>
      </c>
      <c r="G17" s="347">
        <v>30</v>
      </c>
      <c r="H17" s="347">
        <v>30</v>
      </c>
      <c r="I17" s="347">
        <v>30</v>
      </c>
      <c r="J17" s="776"/>
      <c r="K17" s="771"/>
      <c r="L17" s="771"/>
      <c r="M17" s="204"/>
      <c r="N17" s="832">
        <f>SUM(H17:M17)</f>
        <v>60</v>
      </c>
      <c r="O17" s="771"/>
      <c r="P17" s="771"/>
      <c r="Q17" s="776"/>
      <c r="R17" s="771"/>
      <c r="S17" s="771"/>
      <c r="T17" s="771"/>
      <c r="U17" s="204"/>
      <c r="V17" s="832"/>
      <c r="W17" s="832"/>
      <c r="X17" s="832"/>
      <c r="Y17" s="832"/>
      <c r="Z17" s="204"/>
      <c r="AA17" s="690"/>
      <c r="AB17" s="317">
        <f>N17+AA17</f>
        <v>60</v>
      </c>
      <c r="AC17" s="833"/>
      <c r="AD17" s="437"/>
    </row>
    <row r="18" spans="1:30" s="62" customFormat="1" ht="32.450000000000003" customHeight="1">
      <c r="A18" s="367">
        <v>10</v>
      </c>
      <c r="B18" s="1710"/>
      <c r="C18" s="790"/>
      <c r="D18" s="1743"/>
      <c r="E18" s="347" t="s">
        <v>39</v>
      </c>
      <c r="F18" s="347">
        <v>241</v>
      </c>
      <c r="G18" s="347">
        <v>30</v>
      </c>
      <c r="H18" s="347">
        <v>0</v>
      </c>
      <c r="I18" s="347">
        <v>30</v>
      </c>
      <c r="J18" s="786"/>
      <c r="K18" s="778"/>
      <c r="L18" s="771"/>
      <c r="M18" s="204"/>
      <c r="N18" s="832">
        <f>SUM(H18:M18)</f>
        <v>30</v>
      </c>
      <c r="O18" s="771"/>
      <c r="P18" s="771"/>
      <c r="Q18" s="776"/>
      <c r="R18" s="771"/>
      <c r="S18" s="771"/>
      <c r="T18" s="771"/>
      <c r="U18" s="204"/>
      <c r="V18" s="832"/>
      <c r="W18" s="832"/>
      <c r="X18" s="832"/>
      <c r="Y18" s="832"/>
      <c r="Z18" s="204"/>
      <c r="AA18" s="690"/>
      <c r="AB18" s="317">
        <f>N18+AA18</f>
        <v>30</v>
      </c>
      <c r="AC18" s="833"/>
      <c r="AD18" s="437"/>
    </row>
    <row r="19" spans="1:30" s="62" customFormat="1" ht="48.6" customHeight="1">
      <c r="A19" s="367">
        <v>11</v>
      </c>
      <c r="B19" s="771" t="s">
        <v>182</v>
      </c>
      <c r="C19" s="248"/>
      <c r="D19" s="911" t="s">
        <v>250</v>
      </c>
      <c r="E19" s="347" t="s">
        <v>37</v>
      </c>
      <c r="F19" s="347">
        <v>594</v>
      </c>
      <c r="G19" s="347">
        <v>25</v>
      </c>
      <c r="H19" s="347">
        <v>30</v>
      </c>
      <c r="I19" s="347">
        <v>30</v>
      </c>
      <c r="J19" s="313"/>
      <c r="K19" s="778"/>
      <c r="L19" s="771"/>
      <c r="M19" s="204"/>
      <c r="N19" s="832">
        <f>SUM(H19:M19)</f>
        <v>60</v>
      </c>
      <c r="O19" s="771"/>
      <c r="P19" s="771"/>
      <c r="Q19" s="776"/>
      <c r="R19" s="771"/>
      <c r="S19" s="771"/>
      <c r="T19" s="771"/>
      <c r="U19" s="204"/>
      <c r="V19" s="832"/>
      <c r="W19" s="832"/>
      <c r="X19" s="832"/>
      <c r="Y19" s="204"/>
      <c r="Z19" s="204"/>
      <c r="AA19" s="671"/>
      <c r="AB19" s="317">
        <f>N19+AA19</f>
        <v>60</v>
      </c>
      <c r="AC19" s="833"/>
      <c r="AD19" s="437"/>
    </row>
    <row r="20" spans="1:30" s="62" customFormat="1" ht="41.45" customHeight="1" thickBot="1">
      <c r="A20" s="1069">
        <v>12</v>
      </c>
      <c r="B20" s="615" t="s">
        <v>209</v>
      </c>
      <c r="C20" s="835"/>
      <c r="D20" s="912" t="s">
        <v>43</v>
      </c>
      <c r="E20" s="905" t="s">
        <v>44</v>
      </c>
      <c r="F20" s="905">
        <v>564</v>
      </c>
      <c r="G20" s="905">
        <v>26</v>
      </c>
      <c r="H20" s="228"/>
      <c r="I20" s="228"/>
      <c r="J20" s="836"/>
      <c r="K20" s="771"/>
      <c r="L20" s="836"/>
      <c r="M20" s="836"/>
      <c r="N20" s="204"/>
      <c r="O20" s="263"/>
      <c r="P20" s="263"/>
      <c r="Q20" s="263"/>
      <c r="R20" s="263"/>
      <c r="S20" s="263"/>
      <c r="T20" s="263"/>
      <c r="U20" s="263"/>
      <c r="V20" s="782">
        <v>100</v>
      </c>
      <c r="W20" s="837"/>
      <c r="X20" s="263"/>
      <c r="Y20" s="263"/>
      <c r="Z20" s="263"/>
      <c r="AA20" s="690">
        <f>SUM(O20:Z20)</f>
        <v>100</v>
      </c>
      <c r="AB20" s="785">
        <f t="shared" si="1"/>
        <v>100</v>
      </c>
      <c r="AC20" s="437"/>
      <c r="AD20" s="437"/>
    </row>
    <row r="21" spans="1:30" s="62" customFormat="1" ht="31.15" customHeight="1" thickBot="1">
      <c r="A21" s="841"/>
      <c r="B21" s="842" t="s">
        <v>0</v>
      </c>
      <c r="C21" s="838"/>
      <c r="D21" s="120"/>
      <c r="E21" s="120"/>
      <c r="F21" s="839"/>
      <c r="G21" s="839"/>
      <c r="H21" s="214">
        <f>SUM(H9:H20)</f>
        <v>154</v>
      </c>
      <c r="I21" s="214">
        <f>SUM(I9:I20)</f>
        <v>210</v>
      </c>
      <c r="J21" s="214"/>
      <c r="K21" s="214">
        <f>SUM(K9:K20)</f>
        <v>0</v>
      </c>
      <c r="L21" s="214"/>
      <c r="M21" s="214"/>
      <c r="N21" s="100">
        <f>SUM(H21:M21)</f>
        <v>364</v>
      </c>
      <c r="O21" s="214">
        <f>SUM(O9:O20)</f>
        <v>30</v>
      </c>
      <c r="P21" s="214">
        <f>SUM(P9:P20)</f>
        <v>30</v>
      </c>
      <c r="Q21" s="214"/>
      <c r="R21" s="214">
        <f>SUM(R9:R20)</f>
        <v>0</v>
      </c>
      <c r="S21" s="214">
        <f>SUM(S9:S20)</f>
        <v>0</v>
      </c>
      <c r="T21" s="214"/>
      <c r="U21" s="214"/>
      <c r="V21" s="214">
        <f>SUM(V9:V20)</f>
        <v>100</v>
      </c>
      <c r="W21" s="214"/>
      <c r="X21" s="214"/>
      <c r="Y21" s="214"/>
      <c r="Z21" s="214"/>
      <c r="AA21" s="840">
        <f>SUM(O21:Z21)</f>
        <v>160</v>
      </c>
      <c r="AB21" s="246">
        <f t="shared" si="1"/>
        <v>524</v>
      </c>
    </row>
    <row r="22" spans="1:30" ht="18.75">
      <c r="A22" s="284"/>
      <c r="B22" s="284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57"/>
      <c r="N22" s="784"/>
      <c r="O22" s="284"/>
      <c r="P22" s="284"/>
      <c r="Q22" s="284"/>
      <c r="R22" s="284"/>
      <c r="S22" s="338"/>
      <c r="T22" s="284"/>
      <c r="U22" s="284"/>
      <c r="V22" s="284"/>
      <c r="W22" s="284"/>
      <c r="X22" s="284"/>
      <c r="Y22" s="284"/>
      <c r="Z22" s="284"/>
      <c r="AA22" s="339"/>
      <c r="AB22" s="284"/>
      <c r="AC22" s="284"/>
      <c r="AD22" s="284"/>
    </row>
    <row r="23" spans="1:30" ht="18.75">
      <c r="A23" s="284"/>
      <c r="B23" s="279" t="s">
        <v>99</v>
      </c>
      <c r="C23" s="87"/>
      <c r="D23" s="87"/>
      <c r="E23" s="87"/>
      <c r="F23" s="87"/>
      <c r="G23" s="87"/>
      <c r="H23" s="279"/>
      <c r="I23" s="88"/>
      <c r="J23" s="269"/>
      <c r="K23" s="269"/>
      <c r="L23" s="269"/>
      <c r="M23" s="57"/>
      <c r="N23" s="57"/>
      <c r="O23" s="284"/>
      <c r="P23" s="284"/>
      <c r="Q23" s="284"/>
      <c r="R23" s="284"/>
      <c r="S23" s="284"/>
      <c r="T23" s="284"/>
      <c r="U23" s="284"/>
      <c r="V23" s="284"/>
      <c r="W23" s="284"/>
      <c r="X23" s="284"/>
      <c r="Y23" s="284"/>
      <c r="Z23" s="284"/>
      <c r="AA23" s="284"/>
      <c r="AB23" s="284"/>
      <c r="AC23" s="284"/>
      <c r="AD23" s="284"/>
    </row>
    <row r="24" spans="1:30" ht="18.75">
      <c r="A24" s="284"/>
      <c r="B24" s="279"/>
      <c r="C24" s="89"/>
      <c r="D24" s="89"/>
      <c r="E24" s="90"/>
      <c r="F24" s="89"/>
      <c r="G24" s="89"/>
      <c r="H24" s="279"/>
      <c r="I24" s="89"/>
      <c r="J24" s="53"/>
      <c r="K24" s="53"/>
      <c r="L24" s="53"/>
      <c r="M24" s="284"/>
      <c r="N24" s="284"/>
      <c r="O24" s="284"/>
      <c r="P24" s="284"/>
      <c r="Q24" s="284"/>
      <c r="R24" s="284"/>
      <c r="S24" s="284"/>
      <c r="T24" s="284"/>
      <c r="U24" s="284"/>
      <c r="V24" s="284"/>
      <c r="W24" s="284"/>
      <c r="X24" s="284"/>
      <c r="Y24" s="284"/>
      <c r="Z24" s="284"/>
      <c r="AA24" s="284"/>
      <c r="AB24" s="284"/>
      <c r="AC24" s="284"/>
      <c r="AD24" s="284"/>
    </row>
    <row r="25" spans="1:30" ht="18.75">
      <c r="A25" s="284"/>
      <c r="B25" s="279" t="s">
        <v>100</v>
      </c>
      <c r="C25" s="270"/>
      <c r="D25" s="278" t="s">
        <v>428</v>
      </c>
      <c r="E25" s="278"/>
      <c r="F25" s="278"/>
      <c r="G25" s="53"/>
      <c r="H25" s="53"/>
      <c r="I25" s="53"/>
      <c r="J25" s="53"/>
      <c r="K25" s="92"/>
      <c r="L25" s="89"/>
      <c r="M25" s="37"/>
      <c r="N25" s="37"/>
      <c r="O25" s="37"/>
      <c r="P25" s="37"/>
      <c r="Q25" s="37"/>
      <c r="R25" s="284"/>
      <c r="S25" s="284"/>
      <c r="T25" s="284"/>
      <c r="U25" s="284"/>
      <c r="V25" s="284"/>
      <c r="W25" s="284"/>
      <c r="X25" s="284"/>
      <c r="Y25" s="284"/>
      <c r="Z25" s="284"/>
      <c r="AA25" s="284"/>
      <c r="AB25" s="284"/>
      <c r="AC25" s="284"/>
      <c r="AD25" s="284"/>
    </row>
    <row r="26" spans="1:30">
      <c r="A26" s="284"/>
      <c r="B26" s="284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4"/>
      <c r="N26" s="284"/>
      <c r="O26" s="284"/>
      <c r="P26" s="284"/>
      <c r="Q26" s="284"/>
      <c r="R26" s="284"/>
      <c r="S26" s="284"/>
      <c r="T26" s="284"/>
      <c r="U26" s="284"/>
      <c r="V26" s="284"/>
      <c r="W26" s="284"/>
      <c r="X26" s="284"/>
      <c r="Y26" s="284"/>
      <c r="Z26" s="284"/>
      <c r="AA26" s="284"/>
      <c r="AB26" s="284"/>
      <c r="AC26" s="284"/>
      <c r="AD26" s="284"/>
    </row>
    <row r="27" spans="1:30">
      <c r="A27" s="284"/>
      <c r="B27" s="284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4"/>
      <c r="N27" s="284"/>
      <c r="O27" s="284"/>
      <c r="P27" s="284"/>
      <c r="Q27" s="284"/>
      <c r="R27" s="284"/>
      <c r="S27" s="284"/>
      <c r="T27" s="284"/>
      <c r="U27" s="284"/>
      <c r="V27" s="284"/>
      <c r="W27" s="284"/>
      <c r="X27" s="284"/>
      <c r="Y27" s="284"/>
      <c r="Z27" s="284"/>
      <c r="AA27" s="284"/>
      <c r="AB27" s="284"/>
      <c r="AC27" s="284"/>
      <c r="AD27" s="284"/>
    </row>
  </sheetData>
  <mergeCells count="21">
    <mergeCell ref="B17:B18"/>
    <mergeCell ref="D17:D18"/>
    <mergeCell ref="G4:G8"/>
    <mergeCell ref="C13:C14"/>
    <mergeCell ref="D15:D16"/>
    <mergeCell ref="B15:B16"/>
    <mergeCell ref="E4:E8"/>
    <mergeCell ref="F4:F8"/>
    <mergeCell ref="D11:D12"/>
    <mergeCell ref="B11:B12"/>
    <mergeCell ref="B13:B14"/>
    <mergeCell ref="D13:D14"/>
    <mergeCell ref="A1:AB1"/>
    <mergeCell ref="A2:AB2"/>
    <mergeCell ref="A3:AB3"/>
    <mergeCell ref="A4:A8"/>
    <mergeCell ref="B4:B8"/>
    <mergeCell ref="C4:C8"/>
    <mergeCell ref="D4:D8"/>
    <mergeCell ref="H4:N7"/>
    <mergeCell ref="O4:AB7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30"/>
  <sheetViews>
    <sheetView view="pageBreakPreview" zoomScale="60" zoomScaleNormal="55" workbookViewId="0">
      <selection activeCell="AE27" sqref="AE27"/>
    </sheetView>
  </sheetViews>
  <sheetFormatPr defaultRowHeight="15"/>
  <cols>
    <col min="1" max="1" width="3.5703125" customWidth="1"/>
    <col min="2" max="2" width="18.7109375" customWidth="1"/>
    <col min="3" max="3" width="11.28515625" customWidth="1"/>
    <col min="4" max="4" width="21.7109375" customWidth="1"/>
    <col min="5" max="5" width="5.7109375" customWidth="1"/>
    <col min="6" max="6" width="9.140625" bestFit="1" customWidth="1"/>
    <col min="7" max="7" width="6" customWidth="1"/>
    <col min="8" max="8" width="4.85546875" customWidth="1"/>
    <col min="9" max="9" width="5.5703125" customWidth="1"/>
    <col min="10" max="10" width="3.85546875" customWidth="1"/>
    <col min="11" max="12" width="3.42578125" customWidth="1"/>
    <col min="13" max="13" width="3.140625" customWidth="1"/>
    <col min="14" max="14" width="5.5703125" customWidth="1"/>
    <col min="15" max="15" width="4.42578125" customWidth="1"/>
    <col min="16" max="16" width="5.5703125" bestFit="1" customWidth="1"/>
    <col min="17" max="17" width="3.5703125" bestFit="1" customWidth="1"/>
    <col min="18" max="18" width="4.140625" bestFit="1" customWidth="1"/>
    <col min="19" max="19" width="3.5703125" bestFit="1" customWidth="1"/>
    <col min="20" max="20" width="3.140625" customWidth="1"/>
    <col min="21" max="21" width="3.42578125" customWidth="1"/>
    <col min="22" max="22" width="5.42578125" bestFit="1" customWidth="1"/>
    <col min="23" max="23" width="3.7109375" customWidth="1"/>
    <col min="24" max="24" width="3.85546875" customWidth="1"/>
    <col min="25" max="25" width="5" customWidth="1"/>
    <col min="26" max="26" width="4.7109375" customWidth="1"/>
    <col min="27" max="28" width="5.5703125" bestFit="1" customWidth="1"/>
    <col min="29" max="29" width="5.28515625" customWidth="1"/>
    <col min="30" max="30" width="5.7109375" customWidth="1"/>
    <col min="31" max="31" width="6.28515625" customWidth="1"/>
    <col min="32" max="32" width="7.140625" customWidth="1"/>
  </cols>
  <sheetData>
    <row r="2" spans="1:30" ht="18.75" customHeight="1">
      <c r="A2" s="1796" t="s">
        <v>264</v>
      </c>
      <c r="B2" s="1796"/>
      <c r="C2" s="1796"/>
      <c r="D2" s="1796"/>
      <c r="E2" s="1796"/>
      <c r="F2" s="1796"/>
      <c r="G2" s="1796"/>
      <c r="H2" s="1796"/>
      <c r="I2" s="1796"/>
      <c r="J2" s="1796"/>
      <c r="K2" s="1796"/>
      <c r="L2" s="1796"/>
      <c r="M2" s="1796"/>
      <c r="N2" s="1796"/>
      <c r="O2" s="1796"/>
      <c r="P2" s="1796"/>
      <c r="Q2" s="1796"/>
      <c r="R2" s="1796"/>
      <c r="S2" s="1796"/>
      <c r="T2" s="1796"/>
      <c r="U2" s="1796"/>
      <c r="V2" s="1796"/>
      <c r="W2" s="1796"/>
      <c r="X2" s="1796"/>
      <c r="Y2" s="1796"/>
      <c r="Z2" s="1796"/>
      <c r="AA2" s="1796"/>
      <c r="AB2" s="1796"/>
      <c r="AC2" s="62"/>
      <c r="AD2" s="62"/>
    </row>
    <row r="3" spans="1:30" ht="18.75" customHeight="1">
      <c r="A3" s="1796" t="s">
        <v>152</v>
      </c>
      <c r="B3" s="1796"/>
      <c r="C3" s="1796"/>
      <c r="D3" s="1796"/>
      <c r="E3" s="1796"/>
      <c r="F3" s="1796"/>
      <c r="G3" s="1796"/>
      <c r="H3" s="1796"/>
      <c r="I3" s="1796"/>
      <c r="J3" s="1796"/>
      <c r="K3" s="1796"/>
      <c r="L3" s="1796"/>
      <c r="M3" s="1796"/>
      <c r="N3" s="1796"/>
      <c r="O3" s="1796"/>
      <c r="P3" s="1796"/>
      <c r="Q3" s="1796"/>
      <c r="R3" s="1796"/>
      <c r="S3" s="1796"/>
      <c r="T3" s="1796"/>
      <c r="U3" s="1796"/>
      <c r="V3" s="1796"/>
      <c r="W3" s="1796"/>
      <c r="X3" s="1796"/>
      <c r="Y3" s="1796"/>
      <c r="Z3" s="1796"/>
      <c r="AA3" s="1796"/>
      <c r="AB3" s="1796"/>
      <c r="AC3" s="62"/>
      <c r="AD3" s="62"/>
    </row>
    <row r="4" spans="1:30" ht="21.75" customHeight="1" thickBot="1">
      <c r="A4" s="1944" t="s">
        <v>385</v>
      </c>
      <c r="B4" s="1944"/>
      <c r="C4" s="1944"/>
      <c r="D4" s="1944"/>
      <c r="E4" s="1944"/>
      <c r="F4" s="1944"/>
      <c r="G4" s="1944"/>
      <c r="H4" s="1944"/>
      <c r="I4" s="1944"/>
      <c r="J4" s="1944"/>
      <c r="K4" s="1944"/>
      <c r="L4" s="1944"/>
      <c r="M4" s="1944"/>
      <c r="N4" s="1944"/>
      <c r="O4" s="1944"/>
      <c r="P4" s="1944"/>
      <c r="Q4" s="1944"/>
      <c r="R4" s="1944"/>
      <c r="S4" s="1944"/>
      <c r="T4" s="1944"/>
      <c r="U4" s="1944"/>
      <c r="V4" s="1944"/>
      <c r="W4" s="1944"/>
      <c r="X4" s="1944"/>
      <c r="Y4" s="1944"/>
      <c r="Z4" s="1944"/>
      <c r="AA4" s="1944"/>
      <c r="AB4" s="1944"/>
      <c r="AC4" s="62"/>
      <c r="AD4" s="62"/>
    </row>
    <row r="5" spans="1:30" ht="12.75" customHeight="1">
      <c r="A5" s="1555" t="s">
        <v>14</v>
      </c>
      <c r="B5" s="1558" t="s">
        <v>15</v>
      </c>
      <c r="C5" s="1558" t="s">
        <v>16</v>
      </c>
      <c r="D5" s="1558" t="s">
        <v>17</v>
      </c>
      <c r="E5" s="1555" t="s">
        <v>18</v>
      </c>
      <c r="F5" s="1555" t="s">
        <v>19</v>
      </c>
      <c r="G5" s="1555" t="s">
        <v>20</v>
      </c>
      <c r="H5" s="1536" t="s">
        <v>12</v>
      </c>
      <c r="I5" s="1537"/>
      <c r="J5" s="1537"/>
      <c r="K5" s="1537"/>
      <c r="L5" s="1537"/>
      <c r="M5" s="1537"/>
      <c r="N5" s="1538"/>
      <c r="O5" s="1545" t="s">
        <v>13</v>
      </c>
      <c r="P5" s="1537"/>
      <c r="Q5" s="1537"/>
      <c r="R5" s="1537"/>
      <c r="S5" s="1537"/>
      <c r="T5" s="1537"/>
      <c r="U5" s="1537"/>
      <c r="V5" s="1537"/>
      <c r="W5" s="1537"/>
      <c r="X5" s="1537"/>
      <c r="Y5" s="1537"/>
      <c r="Z5" s="1537"/>
      <c r="AA5" s="1537"/>
      <c r="AB5" s="1546"/>
      <c r="AC5" s="62"/>
      <c r="AD5" s="62"/>
    </row>
    <row r="6" spans="1:30" ht="3.75" customHeight="1" thickBot="1">
      <c r="A6" s="1556"/>
      <c r="B6" s="1559"/>
      <c r="C6" s="1559"/>
      <c r="D6" s="1559"/>
      <c r="E6" s="1556"/>
      <c r="F6" s="1556"/>
      <c r="G6" s="1556"/>
      <c r="H6" s="1539"/>
      <c r="I6" s="1540"/>
      <c r="J6" s="1540"/>
      <c r="K6" s="1540"/>
      <c r="L6" s="1540"/>
      <c r="M6" s="1540"/>
      <c r="N6" s="1541"/>
      <c r="O6" s="1547"/>
      <c r="P6" s="1540"/>
      <c r="Q6" s="1540"/>
      <c r="R6" s="1540"/>
      <c r="S6" s="1540"/>
      <c r="T6" s="1540"/>
      <c r="U6" s="1540"/>
      <c r="V6" s="1540"/>
      <c r="W6" s="1540"/>
      <c r="X6" s="1540"/>
      <c r="Y6" s="1540"/>
      <c r="Z6" s="1540"/>
      <c r="AA6" s="1540"/>
      <c r="AB6" s="1548"/>
      <c r="AC6" s="62"/>
      <c r="AD6" s="62"/>
    </row>
    <row r="7" spans="1:30" ht="2.25" hidden="1" customHeight="1">
      <c r="A7" s="1556"/>
      <c r="B7" s="1559"/>
      <c r="C7" s="1559"/>
      <c r="D7" s="1559"/>
      <c r="E7" s="1556"/>
      <c r="F7" s="1556"/>
      <c r="G7" s="1556"/>
      <c r="H7" s="1539"/>
      <c r="I7" s="1540"/>
      <c r="J7" s="1540"/>
      <c r="K7" s="1540"/>
      <c r="L7" s="1540"/>
      <c r="M7" s="1540"/>
      <c r="N7" s="1541"/>
      <c r="O7" s="1547"/>
      <c r="P7" s="1540"/>
      <c r="Q7" s="1540"/>
      <c r="R7" s="1540"/>
      <c r="S7" s="1540"/>
      <c r="T7" s="1540"/>
      <c r="U7" s="1540"/>
      <c r="V7" s="1540"/>
      <c r="W7" s="1540"/>
      <c r="X7" s="1540"/>
      <c r="Y7" s="1540"/>
      <c r="Z7" s="1540"/>
      <c r="AA7" s="1540"/>
      <c r="AB7" s="1548"/>
      <c r="AC7" s="62"/>
      <c r="AD7" s="62"/>
    </row>
    <row r="8" spans="1:30" ht="13.5" hidden="1" customHeight="1">
      <c r="A8" s="1556"/>
      <c r="B8" s="1559"/>
      <c r="C8" s="1559"/>
      <c r="D8" s="1559"/>
      <c r="E8" s="1556"/>
      <c r="F8" s="1556"/>
      <c r="G8" s="1556"/>
      <c r="H8" s="1542"/>
      <c r="I8" s="1543"/>
      <c r="J8" s="1543"/>
      <c r="K8" s="1543"/>
      <c r="L8" s="1543"/>
      <c r="M8" s="1543"/>
      <c r="N8" s="1544"/>
      <c r="O8" s="1549"/>
      <c r="P8" s="1543"/>
      <c r="Q8" s="1543"/>
      <c r="R8" s="1543"/>
      <c r="S8" s="1543"/>
      <c r="T8" s="1543"/>
      <c r="U8" s="1543"/>
      <c r="V8" s="1543"/>
      <c r="W8" s="1543"/>
      <c r="X8" s="1543"/>
      <c r="Y8" s="1543"/>
      <c r="Z8" s="1543"/>
      <c r="AA8" s="1543"/>
      <c r="AB8" s="1550"/>
      <c r="AC8" s="62"/>
      <c r="AD8" s="62"/>
    </row>
    <row r="9" spans="1:30" ht="118.5" customHeight="1" thickBot="1">
      <c r="A9" s="1557"/>
      <c r="B9" s="1560"/>
      <c r="C9" s="1560"/>
      <c r="D9" s="1560"/>
      <c r="E9" s="1557"/>
      <c r="F9" s="1557"/>
      <c r="G9" s="1557"/>
      <c r="H9" s="409" t="s">
        <v>21</v>
      </c>
      <c r="I9" s="409" t="s">
        <v>22</v>
      </c>
      <c r="J9" s="409" t="s">
        <v>27</v>
      </c>
      <c r="K9" s="409" t="s">
        <v>24</v>
      </c>
      <c r="L9" s="409" t="s">
        <v>25</v>
      </c>
      <c r="M9" s="409" t="s">
        <v>6</v>
      </c>
      <c r="N9" s="409" t="s">
        <v>26</v>
      </c>
      <c r="O9" s="409" t="s">
        <v>21</v>
      </c>
      <c r="P9" s="409" t="s">
        <v>22</v>
      </c>
      <c r="Q9" s="409" t="s">
        <v>27</v>
      </c>
      <c r="R9" s="409" t="s">
        <v>28</v>
      </c>
      <c r="S9" s="409" t="s">
        <v>25</v>
      </c>
      <c r="T9" s="409" t="s">
        <v>6</v>
      </c>
      <c r="U9" s="409" t="s">
        <v>29</v>
      </c>
      <c r="V9" s="409" t="s">
        <v>7</v>
      </c>
      <c r="W9" s="409" t="s">
        <v>8</v>
      </c>
      <c r="X9" s="409" t="s">
        <v>9</v>
      </c>
      <c r="Y9" s="409" t="s">
        <v>10</v>
      </c>
      <c r="Z9" s="409" t="s">
        <v>11</v>
      </c>
      <c r="AA9" s="409" t="s">
        <v>26</v>
      </c>
      <c r="AB9" s="409" t="s">
        <v>0</v>
      </c>
      <c r="AC9" s="349"/>
      <c r="AD9" s="349"/>
    </row>
    <row r="10" spans="1:30" ht="15.75" thickBot="1">
      <c r="A10" s="411">
        <v>1</v>
      </c>
      <c r="B10" s="429">
        <v>2</v>
      </c>
      <c r="C10" s="429">
        <v>3</v>
      </c>
      <c r="D10" s="429">
        <v>4</v>
      </c>
      <c r="E10" s="429">
        <v>5</v>
      </c>
      <c r="F10" s="429">
        <v>6</v>
      </c>
      <c r="G10" s="429">
        <v>7</v>
      </c>
      <c r="H10" s="429">
        <v>8</v>
      </c>
      <c r="I10" s="429">
        <v>9</v>
      </c>
      <c r="J10" s="429">
        <v>10</v>
      </c>
      <c r="K10" s="429">
        <v>11</v>
      </c>
      <c r="L10" s="429">
        <v>12</v>
      </c>
      <c r="M10" s="429">
        <v>13</v>
      </c>
      <c r="N10" s="429">
        <v>14</v>
      </c>
      <c r="O10" s="429">
        <v>15</v>
      </c>
      <c r="P10" s="429">
        <v>16</v>
      </c>
      <c r="Q10" s="429">
        <v>17</v>
      </c>
      <c r="R10" s="429">
        <v>18</v>
      </c>
      <c r="S10" s="429">
        <v>19</v>
      </c>
      <c r="T10" s="429">
        <v>20</v>
      </c>
      <c r="U10" s="429">
        <v>21</v>
      </c>
      <c r="V10" s="429">
        <v>22</v>
      </c>
      <c r="W10" s="429">
        <v>23</v>
      </c>
      <c r="X10" s="429">
        <v>24</v>
      </c>
      <c r="Y10" s="429">
        <v>25</v>
      </c>
      <c r="Z10" s="429">
        <v>26</v>
      </c>
      <c r="AA10" s="429">
        <v>27</v>
      </c>
      <c r="AB10" s="429">
        <v>28</v>
      </c>
      <c r="AC10" s="62"/>
      <c r="AD10" s="62"/>
    </row>
    <row r="11" spans="1:30" s="62" customFormat="1" ht="29.45" customHeight="1" thickBot="1">
      <c r="A11" s="698">
        <v>1</v>
      </c>
      <c r="B11" s="674" t="s">
        <v>201</v>
      </c>
      <c r="C11" s="659"/>
      <c r="D11" s="1662" t="s">
        <v>221</v>
      </c>
      <c r="E11" s="347" t="s">
        <v>47</v>
      </c>
      <c r="F11" s="347">
        <v>2532</v>
      </c>
      <c r="G11" s="347">
        <v>27</v>
      </c>
      <c r="H11" s="347">
        <v>20</v>
      </c>
      <c r="I11" s="665"/>
      <c r="J11" s="347"/>
      <c r="K11" s="665"/>
      <c r="L11" s="665"/>
      <c r="M11" s="347"/>
      <c r="N11" s="257">
        <f>SUM(H11:M11)</f>
        <v>20</v>
      </c>
      <c r="O11" s="257"/>
      <c r="P11" s="257"/>
      <c r="Q11" s="257"/>
      <c r="R11" s="257"/>
      <c r="S11" s="257"/>
      <c r="T11" s="663"/>
      <c r="U11" s="663"/>
      <c r="V11" s="78"/>
      <c r="W11" s="663"/>
      <c r="X11" s="78"/>
      <c r="Y11" s="663"/>
      <c r="Z11" s="663"/>
      <c r="AA11" s="237"/>
      <c r="AB11" s="302">
        <f t="shared" ref="AB11:AB18" si="0">N11+AA11</f>
        <v>20</v>
      </c>
      <c r="AC11" s="304"/>
      <c r="AD11" s="304"/>
    </row>
    <row r="12" spans="1:30" s="62" customFormat="1" ht="21" customHeight="1" thickBot="1">
      <c r="A12" s="661">
        <v>2</v>
      </c>
      <c r="B12" s="675"/>
      <c r="C12" s="660"/>
      <c r="D12" s="1710"/>
      <c r="E12" s="347" t="s">
        <v>47</v>
      </c>
      <c r="F12" s="347">
        <v>2974</v>
      </c>
      <c r="G12" s="347">
        <v>27</v>
      </c>
      <c r="H12" s="347"/>
      <c r="I12" s="393"/>
      <c r="J12" s="393"/>
      <c r="K12" s="676"/>
      <c r="L12" s="393"/>
      <c r="M12" s="393"/>
      <c r="N12" s="257">
        <f>SUM(H12:M12)</f>
        <v>0</v>
      </c>
      <c r="O12" s="257"/>
      <c r="P12" s="257"/>
      <c r="Q12" s="257"/>
      <c r="R12" s="257"/>
      <c r="S12" s="665"/>
      <c r="T12" s="665"/>
      <c r="U12" s="665"/>
      <c r="V12" s="665"/>
      <c r="W12" s="665"/>
      <c r="X12" s="665"/>
      <c r="Y12" s="665"/>
      <c r="Z12" s="665"/>
      <c r="AA12" s="237"/>
      <c r="AB12" s="302">
        <f t="shared" si="0"/>
        <v>0</v>
      </c>
      <c r="AC12" s="304"/>
      <c r="AD12" s="304"/>
    </row>
    <row r="13" spans="1:30" ht="27" customHeight="1" thickBot="1">
      <c r="A13" s="168">
        <v>3</v>
      </c>
      <c r="B13" s="1662" t="s">
        <v>103</v>
      </c>
      <c r="C13" s="665"/>
      <c r="D13" s="1662" t="s">
        <v>215</v>
      </c>
      <c r="E13" s="347" t="s">
        <v>39</v>
      </c>
      <c r="F13" s="347">
        <v>626</v>
      </c>
      <c r="G13" s="347">
        <v>25</v>
      </c>
      <c r="H13" s="347">
        <v>30</v>
      </c>
      <c r="I13" s="347">
        <v>30</v>
      </c>
      <c r="J13" s="127"/>
      <c r="K13" s="665"/>
      <c r="L13" s="665"/>
      <c r="M13" s="665"/>
      <c r="N13" s="447">
        <f>SUM(H13:M13)</f>
        <v>60</v>
      </c>
      <c r="O13" s="665"/>
      <c r="P13" s="665"/>
      <c r="Q13" s="665"/>
      <c r="R13" s="665"/>
      <c r="S13" s="665"/>
      <c r="T13" s="665"/>
      <c r="U13" s="665"/>
      <c r="V13" s="665"/>
      <c r="W13" s="665"/>
      <c r="X13" s="665"/>
      <c r="Y13" s="665"/>
      <c r="Z13" s="665"/>
      <c r="AA13" s="262"/>
      <c r="AB13" s="302">
        <f t="shared" si="0"/>
        <v>60</v>
      </c>
      <c r="AC13" s="304"/>
      <c r="AD13" s="304"/>
    </row>
    <row r="14" spans="1:30" ht="25.15" customHeight="1" thickBot="1">
      <c r="A14" s="168">
        <v>4</v>
      </c>
      <c r="B14" s="1663"/>
      <c r="C14" s="665"/>
      <c r="D14" s="1663"/>
      <c r="E14" s="347" t="s">
        <v>39</v>
      </c>
      <c r="F14" s="347">
        <v>628</v>
      </c>
      <c r="G14" s="347">
        <v>25</v>
      </c>
      <c r="H14" s="347"/>
      <c r="I14" s="347">
        <v>30</v>
      </c>
      <c r="J14" s="127"/>
      <c r="K14" s="663"/>
      <c r="L14" s="663"/>
      <c r="M14" s="663"/>
      <c r="N14" s="447">
        <f>SUM(H14:M14)</f>
        <v>30</v>
      </c>
      <c r="O14" s="665"/>
      <c r="P14" s="665"/>
      <c r="Q14" s="665"/>
      <c r="R14" s="665"/>
      <c r="S14" s="665"/>
      <c r="T14" s="665"/>
      <c r="U14" s="665"/>
      <c r="V14" s="665"/>
      <c r="W14" s="665"/>
      <c r="X14" s="665"/>
      <c r="Y14" s="665"/>
      <c r="Z14" s="665"/>
      <c r="AA14" s="262"/>
      <c r="AB14" s="302">
        <f t="shared" si="0"/>
        <v>30</v>
      </c>
      <c r="AC14" s="304"/>
      <c r="AD14" s="304"/>
    </row>
    <row r="15" spans="1:30" ht="19.899999999999999" customHeight="1" thickBot="1">
      <c r="A15" s="168">
        <v>5</v>
      </c>
      <c r="B15" s="1710"/>
      <c r="C15" s="665"/>
      <c r="D15" s="1710"/>
      <c r="E15" s="347" t="s">
        <v>39</v>
      </c>
      <c r="F15" s="347">
        <v>630</v>
      </c>
      <c r="G15" s="347">
        <v>25</v>
      </c>
      <c r="H15" s="347"/>
      <c r="I15" s="347">
        <v>30</v>
      </c>
      <c r="J15" s="127"/>
      <c r="K15" s="663"/>
      <c r="L15" s="663"/>
      <c r="M15" s="347"/>
      <c r="N15" s="257">
        <f>SUM(H15:M15)</f>
        <v>30</v>
      </c>
      <c r="O15" s="665"/>
      <c r="P15" s="665"/>
      <c r="Q15" s="665"/>
      <c r="R15" s="665"/>
      <c r="S15" s="665"/>
      <c r="T15" s="665"/>
      <c r="U15" s="665"/>
      <c r="V15" s="665"/>
      <c r="W15" s="665"/>
      <c r="X15" s="665"/>
      <c r="Y15" s="665"/>
      <c r="Z15" s="665"/>
      <c r="AA15" s="262"/>
      <c r="AB15" s="302">
        <f t="shared" si="0"/>
        <v>30</v>
      </c>
      <c r="AC15" s="304"/>
      <c r="AD15" s="304"/>
    </row>
    <row r="16" spans="1:30" s="344" customFormat="1" ht="40.9" customHeight="1" thickBot="1">
      <c r="A16" s="168">
        <v>6</v>
      </c>
      <c r="B16" s="674" t="s">
        <v>201</v>
      </c>
      <c r="C16" s="665"/>
      <c r="D16" s="674" t="s">
        <v>284</v>
      </c>
      <c r="E16" s="347" t="s">
        <v>47</v>
      </c>
      <c r="F16" s="347">
        <v>2590</v>
      </c>
      <c r="G16" s="347">
        <v>15</v>
      </c>
      <c r="H16" s="667"/>
      <c r="I16" s="667"/>
      <c r="J16" s="228"/>
      <c r="K16" s="659"/>
      <c r="L16" s="659"/>
      <c r="M16" s="667"/>
      <c r="N16" s="662"/>
      <c r="O16" s="660">
        <v>20</v>
      </c>
      <c r="P16" s="660"/>
      <c r="Q16" s="660"/>
      <c r="R16" s="660"/>
      <c r="S16" s="660"/>
      <c r="T16" s="660"/>
      <c r="U16" s="660"/>
      <c r="V16" s="660"/>
      <c r="W16" s="660"/>
      <c r="X16" s="660"/>
      <c r="Y16" s="660"/>
      <c r="Z16" s="660"/>
      <c r="AA16" s="697">
        <f>SUM(O16:Z16)</f>
        <v>20</v>
      </c>
      <c r="AB16" s="302">
        <f t="shared" si="0"/>
        <v>20</v>
      </c>
      <c r="AC16" s="304"/>
      <c r="AD16" s="304"/>
    </row>
    <row r="17" spans="1:30" s="344" customFormat="1" ht="39.6" customHeight="1" thickBot="1">
      <c r="A17" s="168">
        <v>7</v>
      </c>
      <c r="B17" s="663" t="s">
        <v>182</v>
      </c>
      <c r="C17" s="665"/>
      <c r="D17" s="663" t="s">
        <v>43</v>
      </c>
      <c r="E17" s="347" t="s">
        <v>44</v>
      </c>
      <c r="F17" s="347">
        <v>562</v>
      </c>
      <c r="G17" s="347">
        <v>26</v>
      </c>
      <c r="H17" s="667"/>
      <c r="I17" s="667"/>
      <c r="J17" s="228"/>
      <c r="K17" s="659"/>
      <c r="L17" s="659"/>
      <c r="M17" s="667"/>
      <c r="N17" s="662"/>
      <c r="O17" s="660"/>
      <c r="P17" s="660"/>
      <c r="Q17" s="660"/>
      <c r="R17" s="660"/>
      <c r="S17" s="660"/>
      <c r="T17" s="660"/>
      <c r="U17" s="660"/>
      <c r="V17" s="660">
        <v>100</v>
      </c>
      <c r="W17" s="660"/>
      <c r="X17" s="660"/>
      <c r="Y17" s="660"/>
      <c r="Z17" s="660"/>
      <c r="AA17" s="697">
        <f>SUM(O17:Z17)</f>
        <v>100</v>
      </c>
      <c r="AB17" s="302">
        <f t="shared" si="0"/>
        <v>100</v>
      </c>
      <c r="AC17" s="304"/>
      <c r="AD17" s="304"/>
    </row>
    <row r="18" spans="1:30" ht="23.25" customHeight="1" thickBot="1">
      <c r="A18" s="448"/>
      <c r="B18" s="449" t="s">
        <v>0</v>
      </c>
      <c r="C18" s="450"/>
      <c r="D18" s="450"/>
      <c r="E18" s="450"/>
      <c r="F18" s="99"/>
      <c r="G18" s="100"/>
      <c r="H18" s="100">
        <f>SUM(H11:H17)</f>
        <v>50</v>
      </c>
      <c r="I18" s="99">
        <f>SUM(I11:I17)</f>
        <v>90</v>
      </c>
      <c r="J18" s="100"/>
      <c r="K18" s="100">
        <f>SUM(K11:K17)</f>
        <v>0</v>
      </c>
      <c r="L18" s="100"/>
      <c r="M18" s="100"/>
      <c r="N18" s="358">
        <f>SUM(H18:M18)</f>
        <v>140</v>
      </c>
      <c r="O18" s="214">
        <f>SUM(O16:O17)</f>
        <v>20</v>
      </c>
      <c r="P18" s="214">
        <f>SUM(P16:P17)</f>
        <v>0</v>
      </c>
      <c r="Q18" s="214"/>
      <c r="R18" s="214">
        <f>SUM(R16:R17)</f>
        <v>0</v>
      </c>
      <c r="S18" s="214"/>
      <c r="T18" s="214"/>
      <c r="U18" s="214"/>
      <c r="V18" s="214">
        <f>SUM(V16:V17)</f>
        <v>100</v>
      </c>
      <c r="W18" s="214"/>
      <c r="X18" s="214">
        <f>SUM(X16:X17)</f>
        <v>0</v>
      </c>
      <c r="Y18" s="214"/>
      <c r="Z18" s="214"/>
      <c r="AA18" s="359">
        <f>SUM(O18:Z18)</f>
        <v>120</v>
      </c>
      <c r="AB18" s="246">
        <f t="shared" si="0"/>
        <v>260</v>
      </c>
      <c r="AC18" s="62"/>
      <c r="AD18" s="62"/>
    </row>
    <row r="19" spans="1:30" ht="15" customHeight="1">
      <c r="B19" s="52"/>
      <c r="C19" s="56"/>
      <c r="D19" s="56"/>
      <c r="E19" s="55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</row>
    <row r="20" spans="1:30" ht="19.5" customHeight="1">
      <c r="B20" s="1534" t="s">
        <v>99</v>
      </c>
      <c r="C20" s="1534"/>
      <c r="D20" s="1534"/>
      <c r="E20" s="1534"/>
      <c r="F20" s="1534"/>
      <c r="G20" s="1534"/>
      <c r="H20" s="1534"/>
      <c r="I20" s="1534"/>
      <c r="J20" s="1534"/>
      <c r="K20" s="1534"/>
      <c r="L20" s="1534"/>
    </row>
    <row r="21" spans="1:30" ht="18.75" customHeight="1">
      <c r="B21" s="110"/>
      <c r="C21" s="89"/>
      <c r="D21" s="89"/>
      <c r="E21" s="90"/>
      <c r="F21" s="89"/>
      <c r="G21" s="89"/>
      <c r="H21" s="110"/>
      <c r="I21" s="89"/>
      <c r="J21" s="89"/>
      <c r="K21" s="89"/>
      <c r="L21" s="89"/>
      <c r="M21" s="89"/>
      <c r="N21" s="89"/>
      <c r="O21" s="89"/>
      <c r="P21" s="89"/>
      <c r="Q21" s="89"/>
      <c r="R21" s="89"/>
    </row>
    <row r="22" spans="1:30" ht="18.75">
      <c r="A22" s="53"/>
      <c r="B22" s="1534" t="s">
        <v>160</v>
      </c>
      <c r="C22" s="1534"/>
      <c r="D22" s="1534"/>
      <c r="E22" s="1534"/>
      <c r="F22" s="1534"/>
      <c r="G22" s="1534"/>
      <c r="H22" s="1534"/>
      <c r="I22" s="1534"/>
      <c r="J22" s="1534"/>
      <c r="K22" s="1534"/>
      <c r="L22" s="1534"/>
      <c r="M22" s="1534"/>
      <c r="N22" s="1534"/>
      <c r="O22" s="1534"/>
      <c r="P22" s="89"/>
      <c r="Q22" s="110" t="s">
        <v>110</v>
      </c>
      <c r="R22" s="88"/>
    </row>
    <row r="23" spans="1:30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</row>
    <row r="24" spans="1:30">
      <c r="A24" s="53"/>
    </row>
    <row r="25" spans="1:30">
      <c r="A25" s="53"/>
    </row>
    <row r="26" spans="1:30">
      <c r="A26" s="53"/>
    </row>
    <row r="27" spans="1:30">
      <c r="A27" s="53"/>
    </row>
    <row r="28" spans="1:30">
      <c r="A28" s="53"/>
    </row>
    <row r="29" spans="1:30"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</row>
    <row r="30" spans="1:30"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</row>
  </sheetData>
  <mergeCells count="17"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H5:N8"/>
    <mergeCell ref="O5:AB8"/>
    <mergeCell ref="D11:D12"/>
    <mergeCell ref="B22:O22"/>
    <mergeCell ref="B20:L20"/>
    <mergeCell ref="B13:B15"/>
    <mergeCell ref="D13:D15"/>
  </mergeCells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3"/>
  <sheetViews>
    <sheetView zoomScale="75" zoomScaleNormal="75" workbookViewId="0">
      <selection activeCell="N31" sqref="N31"/>
    </sheetView>
  </sheetViews>
  <sheetFormatPr defaultRowHeight="15"/>
  <cols>
    <col min="1" max="1" width="3.5703125" customWidth="1"/>
    <col min="2" max="2" width="15.7109375" customWidth="1"/>
    <col min="3" max="3" width="5.140625" customWidth="1"/>
    <col min="4" max="4" width="25.42578125" customWidth="1"/>
    <col min="5" max="5" width="8.42578125" customWidth="1"/>
    <col min="6" max="6" width="7.28515625" customWidth="1"/>
    <col min="7" max="7" width="5.85546875" customWidth="1"/>
    <col min="8" max="8" width="5.7109375" customWidth="1"/>
    <col min="9" max="9" width="4.5703125" customWidth="1"/>
    <col min="10" max="10" width="3.85546875" customWidth="1"/>
    <col min="11" max="11" width="4" customWidth="1"/>
    <col min="12" max="12" width="4.42578125" customWidth="1"/>
    <col min="13" max="13" width="3.140625" customWidth="1"/>
    <col min="14" max="14" width="5.140625" customWidth="1"/>
    <col min="15" max="15" width="4.42578125" customWidth="1"/>
    <col min="16" max="16" width="4.42578125" bestFit="1" customWidth="1"/>
    <col min="17" max="17" width="3.5703125" bestFit="1" customWidth="1"/>
    <col min="18" max="18" width="4" bestFit="1" customWidth="1"/>
    <col min="19" max="19" width="3.5703125" bestFit="1" customWidth="1"/>
    <col min="20" max="20" width="3.140625" customWidth="1"/>
    <col min="21" max="21" width="3.42578125" customWidth="1"/>
    <col min="22" max="22" width="3" customWidth="1"/>
    <col min="23" max="23" width="3.7109375" customWidth="1"/>
    <col min="24" max="24" width="3.85546875" customWidth="1"/>
    <col min="25" max="25" width="5" customWidth="1"/>
    <col min="26" max="26" width="4.7109375" customWidth="1"/>
    <col min="27" max="28" width="5.140625" bestFit="1" customWidth="1"/>
  </cols>
  <sheetData>
    <row r="2" spans="1:29" ht="18.75" customHeight="1">
      <c r="A2" s="1579" t="s">
        <v>399</v>
      </c>
      <c r="B2" s="1579"/>
      <c r="C2" s="1579"/>
      <c r="D2" s="1579"/>
      <c r="E2" s="1579"/>
      <c r="F2" s="1579"/>
      <c r="G2" s="1579"/>
      <c r="H2" s="1579"/>
      <c r="I2" s="1579"/>
      <c r="J2" s="1579"/>
      <c r="K2" s="1579"/>
      <c r="L2" s="1579"/>
      <c r="M2" s="1579"/>
      <c r="N2" s="1579"/>
      <c r="O2" s="1579"/>
      <c r="P2" s="1579"/>
      <c r="Q2" s="1579"/>
      <c r="R2" s="1579"/>
      <c r="S2" s="1579"/>
      <c r="T2" s="1579"/>
      <c r="U2" s="1579"/>
      <c r="V2" s="1579"/>
      <c r="W2" s="1579"/>
      <c r="X2" s="1579"/>
      <c r="Y2" s="1579"/>
      <c r="Z2" s="1579"/>
      <c r="AA2" s="1579"/>
      <c r="AB2" s="1579"/>
    </row>
    <row r="3" spans="1:29" ht="18.75" customHeight="1">
      <c r="A3" s="1579" t="s">
        <v>351</v>
      </c>
      <c r="B3" s="1579"/>
      <c r="C3" s="1579"/>
      <c r="D3" s="1579"/>
      <c r="E3" s="1579"/>
      <c r="F3" s="1579"/>
      <c r="G3" s="1579"/>
      <c r="H3" s="1579"/>
      <c r="I3" s="1579"/>
      <c r="J3" s="1579"/>
      <c r="K3" s="1579"/>
      <c r="L3" s="1579"/>
      <c r="M3" s="1579"/>
      <c r="N3" s="1579"/>
      <c r="O3" s="1579"/>
      <c r="P3" s="1579"/>
      <c r="Q3" s="1579"/>
      <c r="R3" s="1579"/>
      <c r="S3" s="1579"/>
      <c r="T3" s="1579"/>
      <c r="U3" s="1579"/>
      <c r="V3" s="1579"/>
      <c r="W3" s="1579"/>
      <c r="X3" s="1579"/>
      <c r="Y3" s="1579"/>
      <c r="Z3" s="1579"/>
      <c r="AA3" s="1579"/>
      <c r="AB3" s="1579"/>
    </row>
    <row r="4" spans="1:29" ht="21.75" customHeight="1" thickBot="1">
      <c r="A4" s="1755" t="s">
        <v>439</v>
      </c>
      <c r="B4" s="1755"/>
      <c r="C4" s="1755"/>
      <c r="D4" s="1755"/>
      <c r="E4" s="1755"/>
      <c r="F4" s="1755"/>
      <c r="G4" s="1755"/>
      <c r="H4" s="1755"/>
      <c r="I4" s="1755"/>
      <c r="J4" s="1755"/>
      <c r="K4" s="1755"/>
      <c r="L4" s="1755"/>
      <c r="M4" s="1755"/>
      <c r="N4" s="1755"/>
      <c r="O4" s="1755"/>
      <c r="P4" s="1755"/>
      <c r="Q4" s="1755"/>
      <c r="R4" s="1755"/>
      <c r="S4" s="1755"/>
      <c r="T4" s="1755"/>
      <c r="U4" s="1755"/>
      <c r="V4" s="1755"/>
      <c r="W4" s="1755"/>
      <c r="X4" s="1755"/>
      <c r="Y4" s="1755"/>
      <c r="Z4" s="1755"/>
      <c r="AA4" s="1755"/>
      <c r="AB4" s="1755"/>
    </row>
    <row r="5" spans="1:29" ht="12.75" customHeight="1">
      <c r="A5" s="1581" t="s">
        <v>14</v>
      </c>
      <c r="B5" s="1584" t="s">
        <v>15</v>
      </c>
      <c r="C5" s="1584" t="s">
        <v>16</v>
      </c>
      <c r="D5" s="1584" t="s">
        <v>17</v>
      </c>
      <c r="E5" s="1581" t="s">
        <v>18</v>
      </c>
      <c r="F5" s="1581" t="s">
        <v>19</v>
      </c>
      <c r="G5" s="1581" t="s">
        <v>20</v>
      </c>
      <c r="H5" s="1561" t="s">
        <v>12</v>
      </c>
      <c r="I5" s="1562"/>
      <c r="J5" s="1562"/>
      <c r="K5" s="1562"/>
      <c r="L5" s="1562"/>
      <c r="M5" s="1562"/>
      <c r="N5" s="1563"/>
      <c r="O5" s="1570" t="s">
        <v>13</v>
      </c>
      <c r="P5" s="1562"/>
      <c r="Q5" s="1562"/>
      <c r="R5" s="1562"/>
      <c r="S5" s="1562"/>
      <c r="T5" s="1562"/>
      <c r="U5" s="1562"/>
      <c r="V5" s="1562"/>
      <c r="W5" s="1562"/>
      <c r="X5" s="1562"/>
      <c r="Y5" s="1562"/>
      <c r="Z5" s="1562"/>
      <c r="AA5" s="1562"/>
      <c r="AB5" s="1571"/>
    </row>
    <row r="6" spans="1:29" ht="3.75" customHeight="1" thickBot="1">
      <c r="A6" s="1582"/>
      <c r="B6" s="1585"/>
      <c r="C6" s="1585"/>
      <c r="D6" s="1585"/>
      <c r="E6" s="1582"/>
      <c r="F6" s="1582"/>
      <c r="G6" s="1582"/>
      <c r="H6" s="1564"/>
      <c r="I6" s="1565"/>
      <c r="J6" s="1565"/>
      <c r="K6" s="1565"/>
      <c r="L6" s="1565"/>
      <c r="M6" s="1565"/>
      <c r="N6" s="1566"/>
      <c r="O6" s="1572"/>
      <c r="P6" s="1565"/>
      <c r="Q6" s="1565"/>
      <c r="R6" s="1565"/>
      <c r="S6" s="1565"/>
      <c r="T6" s="1565"/>
      <c r="U6" s="1565"/>
      <c r="V6" s="1565"/>
      <c r="W6" s="1565"/>
      <c r="X6" s="1565"/>
      <c r="Y6" s="1565"/>
      <c r="Z6" s="1565"/>
      <c r="AA6" s="1565"/>
      <c r="AB6" s="1573"/>
    </row>
    <row r="7" spans="1:29" ht="2.25" hidden="1" customHeight="1">
      <c r="A7" s="1582"/>
      <c r="B7" s="1585"/>
      <c r="C7" s="1585"/>
      <c r="D7" s="1585"/>
      <c r="E7" s="1582"/>
      <c r="F7" s="1582"/>
      <c r="G7" s="1582"/>
      <c r="H7" s="1564"/>
      <c r="I7" s="1565"/>
      <c r="J7" s="1565"/>
      <c r="K7" s="1565"/>
      <c r="L7" s="1565"/>
      <c r="M7" s="1565"/>
      <c r="N7" s="1566"/>
      <c r="O7" s="1572"/>
      <c r="P7" s="1565"/>
      <c r="Q7" s="1565"/>
      <c r="R7" s="1565"/>
      <c r="S7" s="1565"/>
      <c r="T7" s="1565"/>
      <c r="U7" s="1565"/>
      <c r="V7" s="1565"/>
      <c r="W7" s="1565"/>
      <c r="X7" s="1565"/>
      <c r="Y7" s="1565"/>
      <c r="Z7" s="1565"/>
      <c r="AA7" s="1565"/>
      <c r="AB7" s="1573"/>
    </row>
    <row r="8" spans="1:29" ht="13.5" hidden="1" customHeight="1">
      <c r="A8" s="1582"/>
      <c r="B8" s="1585"/>
      <c r="C8" s="1585"/>
      <c r="D8" s="1585"/>
      <c r="E8" s="1582"/>
      <c r="F8" s="1582"/>
      <c r="G8" s="1582"/>
      <c r="H8" s="1567"/>
      <c r="I8" s="1568"/>
      <c r="J8" s="1568"/>
      <c r="K8" s="1568"/>
      <c r="L8" s="1568"/>
      <c r="M8" s="1568"/>
      <c r="N8" s="1569"/>
      <c r="O8" s="1574"/>
      <c r="P8" s="1568"/>
      <c r="Q8" s="1568"/>
      <c r="R8" s="1568"/>
      <c r="S8" s="1568"/>
      <c r="T8" s="1568"/>
      <c r="U8" s="1568"/>
      <c r="V8" s="1568"/>
      <c r="W8" s="1568"/>
      <c r="X8" s="1568"/>
      <c r="Y8" s="1568"/>
      <c r="Z8" s="1568"/>
      <c r="AA8" s="1568"/>
      <c r="AB8" s="1575"/>
    </row>
    <row r="9" spans="1:29" ht="118.5" customHeight="1" thickBot="1">
      <c r="A9" s="1583"/>
      <c r="B9" s="1586"/>
      <c r="C9" s="1586"/>
      <c r="D9" s="1586"/>
      <c r="E9" s="1583"/>
      <c r="F9" s="1583"/>
      <c r="G9" s="1583"/>
      <c r="H9" s="39" t="s">
        <v>21</v>
      </c>
      <c r="I9" s="39" t="s">
        <v>22</v>
      </c>
      <c r="J9" s="39" t="s">
        <v>23</v>
      </c>
      <c r="K9" s="39" t="s">
        <v>24</v>
      </c>
      <c r="L9" s="39" t="s">
        <v>25</v>
      </c>
      <c r="M9" s="39" t="s">
        <v>6</v>
      </c>
      <c r="N9" s="39" t="s">
        <v>26</v>
      </c>
      <c r="O9" s="39" t="s">
        <v>21</v>
      </c>
      <c r="P9" s="39" t="s">
        <v>22</v>
      </c>
      <c r="Q9" s="39" t="s">
        <v>27</v>
      </c>
      <c r="R9" s="39" t="s">
        <v>28</v>
      </c>
      <c r="S9" s="39" t="s">
        <v>25</v>
      </c>
      <c r="T9" s="39" t="s">
        <v>6</v>
      </c>
      <c r="U9" s="39" t="s">
        <v>29</v>
      </c>
      <c r="V9" s="39" t="s">
        <v>7</v>
      </c>
      <c r="W9" s="39" t="s">
        <v>8</v>
      </c>
      <c r="X9" s="39" t="s">
        <v>9</v>
      </c>
      <c r="Y9" s="39" t="s">
        <v>10</v>
      </c>
      <c r="Z9" s="39" t="s">
        <v>11</v>
      </c>
      <c r="AA9" s="39" t="s">
        <v>26</v>
      </c>
      <c r="AB9" s="40" t="s">
        <v>0</v>
      </c>
    </row>
    <row r="10" spans="1:29">
      <c r="A10" s="38">
        <v>1</v>
      </c>
      <c r="B10" s="38">
        <v>2</v>
      </c>
      <c r="C10" s="38">
        <v>3</v>
      </c>
      <c r="D10" s="38">
        <v>4</v>
      </c>
      <c r="E10" s="38">
        <v>5</v>
      </c>
      <c r="F10" s="38">
        <v>6</v>
      </c>
      <c r="G10" s="38">
        <v>7</v>
      </c>
      <c r="H10" s="38">
        <v>8</v>
      </c>
      <c r="I10" s="38">
        <v>9</v>
      </c>
      <c r="J10" s="38">
        <v>10</v>
      </c>
      <c r="K10" s="38">
        <v>11</v>
      </c>
      <c r="L10" s="38">
        <v>12</v>
      </c>
      <c r="M10" s="38">
        <v>13</v>
      </c>
      <c r="N10" s="38">
        <v>14</v>
      </c>
      <c r="O10" s="38">
        <v>15</v>
      </c>
      <c r="P10" s="38">
        <v>16</v>
      </c>
      <c r="Q10" s="38">
        <v>17</v>
      </c>
      <c r="R10" s="38">
        <v>18</v>
      </c>
      <c r="S10" s="38">
        <v>19</v>
      </c>
      <c r="T10" s="38">
        <v>20</v>
      </c>
      <c r="U10" s="38">
        <v>21</v>
      </c>
      <c r="V10" s="38">
        <v>22</v>
      </c>
      <c r="W10" s="38">
        <v>23</v>
      </c>
      <c r="X10" s="38">
        <v>24</v>
      </c>
      <c r="Y10" s="38">
        <v>25</v>
      </c>
      <c r="Z10" s="38">
        <v>26</v>
      </c>
      <c r="AA10" s="38">
        <v>27</v>
      </c>
      <c r="AB10" s="38">
        <v>28</v>
      </c>
    </row>
    <row r="11" spans="1:29" s="885" customFormat="1" ht="27" customHeight="1">
      <c r="A11" s="1">
        <v>1</v>
      </c>
      <c r="B11" s="1947" t="s">
        <v>214</v>
      </c>
      <c r="C11" s="937"/>
      <c r="D11" s="1703" t="s">
        <v>386</v>
      </c>
      <c r="E11" s="1108" t="s">
        <v>47</v>
      </c>
      <c r="F11" s="1108">
        <v>572</v>
      </c>
      <c r="G11" s="1108">
        <v>24</v>
      </c>
      <c r="H11" s="900">
        <v>30</v>
      </c>
      <c r="I11" s="900">
        <v>30</v>
      </c>
      <c r="J11" s="167"/>
      <c r="K11" s="91"/>
      <c r="L11" s="937"/>
      <c r="M11" s="937"/>
      <c r="N11" s="524">
        <f t="shared" ref="N11:N16" si="0">SUM(H11:M11)</f>
        <v>60</v>
      </c>
      <c r="O11" s="937"/>
      <c r="P11" s="937"/>
      <c r="Q11" s="937"/>
      <c r="R11" s="937"/>
      <c r="S11" s="937"/>
      <c r="T11" s="937"/>
      <c r="U11" s="937"/>
      <c r="V11" s="937"/>
      <c r="W11" s="937"/>
      <c r="X11" s="937"/>
      <c r="Y11" s="938"/>
      <c r="Z11" s="937"/>
      <c r="AA11" s="524">
        <f t="shared" ref="AA11:AA16" si="1">SUM(O11:Z11)</f>
        <v>0</v>
      </c>
      <c r="AB11" s="524">
        <f t="shared" ref="AB11:AB18" si="2">N11+AA11</f>
        <v>60</v>
      </c>
      <c r="AC11" s="286"/>
    </row>
    <row r="12" spans="1:29" s="885" customFormat="1" ht="24.6" customHeight="1">
      <c r="A12" s="1">
        <v>2</v>
      </c>
      <c r="B12" s="1945"/>
      <c r="C12" s="937"/>
      <c r="D12" s="1753"/>
      <c r="E12" s="1108" t="s">
        <v>47</v>
      </c>
      <c r="F12" s="1108">
        <v>574</v>
      </c>
      <c r="G12" s="1108">
        <v>23</v>
      </c>
      <c r="H12" s="900"/>
      <c r="I12" s="900">
        <v>30</v>
      </c>
      <c r="J12" s="167"/>
      <c r="K12" s="91"/>
      <c r="L12" s="937"/>
      <c r="M12" s="937"/>
      <c r="N12" s="524">
        <f t="shared" si="0"/>
        <v>30</v>
      </c>
      <c r="O12" s="937"/>
      <c r="P12" s="937"/>
      <c r="Q12" s="937"/>
      <c r="R12" s="937"/>
      <c r="S12" s="937"/>
      <c r="T12" s="937"/>
      <c r="U12" s="937"/>
      <c r="V12" s="937"/>
      <c r="W12" s="937"/>
      <c r="X12" s="937"/>
      <c r="Y12" s="938"/>
      <c r="Z12" s="937"/>
      <c r="AA12" s="524">
        <f t="shared" si="1"/>
        <v>0</v>
      </c>
      <c r="AB12" s="524">
        <f t="shared" si="2"/>
        <v>30</v>
      </c>
      <c r="AC12" s="286"/>
    </row>
    <row r="13" spans="1:29" s="885" customFormat="1" ht="21" customHeight="1">
      <c r="A13" s="1">
        <v>3</v>
      </c>
      <c r="B13" s="1946"/>
      <c r="C13" s="937"/>
      <c r="D13" s="1704"/>
      <c r="E13" s="1108" t="s">
        <v>47</v>
      </c>
      <c r="F13" s="1108">
        <v>576</v>
      </c>
      <c r="G13" s="1108">
        <v>23</v>
      </c>
      <c r="H13" s="905"/>
      <c r="I13" s="905">
        <v>30</v>
      </c>
      <c r="J13" s="167"/>
      <c r="K13" s="91"/>
      <c r="L13" s="937"/>
      <c r="M13" s="937"/>
      <c r="N13" s="524">
        <f t="shared" si="0"/>
        <v>30</v>
      </c>
      <c r="O13" s="937"/>
      <c r="P13" s="937"/>
      <c r="Q13" s="937"/>
      <c r="R13" s="937"/>
      <c r="S13" s="937"/>
      <c r="T13" s="937"/>
      <c r="U13" s="937"/>
      <c r="V13" s="937"/>
      <c r="W13" s="937"/>
      <c r="X13" s="937"/>
      <c r="Y13" s="938"/>
      <c r="Z13" s="937"/>
      <c r="AA13" s="524">
        <f t="shared" si="1"/>
        <v>0</v>
      </c>
      <c r="AB13" s="524">
        <f t="shared" si="2"/>
        <v>30</v>
      </c>
      <c r="AC13" s="286"/>
    </row>
    <row r="14" spans="1:29" s="885" customFormat="1" ht="21" customHeight="1">
      <c r="A14" s="1">
        <v>4</v>
      </c>
      <c r="B14" s="1703" t="s">
        <v>209</v>
      </c>
      <c r="C14" s="937"/>
      <c r="D14" s="1703" t="s">
        <v>338</v>
      </c>
      <c r="E14" s="886" t="s">
        <v>47</v>
      </c>
      <c r="F14" s="886">
        <v>572</v>
      </c>
      <c r="G14" s="886">
        <v>24</v>
      </c>
      <c r="H14" s="905"/>
      <c r="I14" s="905"/>
      <c r="J14" s="167"/>
      <c r="K14" s="91"/>
      <c r="L14" s="937"/>
      <c r="M14" s="937"/>
      <c r="N14" s="524">
        <f t="shared" si="0"/>
        <v>0</v>
      </c>
      <c r="O14" s="77">
        <v>30</v>
      </c>
      <c r="P14" s="77">
        <v>30</v>
      </c>
      <c r="Q14" s="77"/>
      <c r="R14" s="77"/>
      <c r="S14" s="937"/>
      <c r="T14" s="937"/>
      <c r="U14" s="937"/>
      <c r="V14" s="937"/>
      <c r="W14" s="937"/>
      <c r="X14" s="937"/>
      <c r="Y14" s="938"/>
      <c r="Z14" s="937"/>
      <c r="AA14" s="524">
        <f t="shared" si="1"/>
        <v>60</v>
      </c>
      <c r="AB14" s="524">
        <f t="shared" si="2"/>
        <v>60</v>
      </c>
      <c r="AC14" s="286"/>
    </row>
    <row r="15" spans="1:29" s="885" customFormat="1" ht="21" customHeight="1">
      <c r="A15" s="1">
        <v>5</v>
      </c>
      <c r="B15" s="1945"/>
      <c r="C15" s="937"/>
      <c r="D15" s="1753"/>
      <c r="E15" s="886" t="s">
        <v>47</v>
      </c>
      <c r="F15" s="886">
        <v>574</v>
      </c>
      <c r="G15" s="886">
        <v>23</v>
      </c>
      <c r="H15" s="905"/>
      <c r="I15" s="905"/>
      <c r="J15" s="167"/>
      <c r="K15" s="91"/>
      <c r="L15" s="937"/>
      <c r="M15" s="937"/>
      <c r="N15" s="524">
        <f t="shared" si="0"/>
        <v>0</v>
      </c>
      <c r="O15" s="77"/>
      <c r="P15" s="77">
        <v>30</v>
      </c>
      <c r="Q15" s="77"/>
      <c r="R15" s="77"/>
      <c r="S15" s="937"/>
      <c r="T15" s="937"/>
      <c r="U15" s="937"/>
      <c r="V15" s="937"/>
      <c r="W15" s="937"/>
      <c r="X15" s="937"/>
      <c r="Y15" s="938"/>
      <c r="Z15" s="937"/>
      <c r="AA15" s="524">
        <f t="shared" si="1"/>
        <v>30</v>
      </c>
      <c r="AB15" s="524">
        <f t="shared" si="2"/>
        <v>30</v>
      </c>
      <c r="AC15" s="286"/>
    </row>
    <row r="16" spans="1:29" s="885" customFormat="1" ht="21" customHeight="1">
      <c r="A16" s="1">
        <v>6</v>
      </c>
      <c r="B16" s="1946"/>
      <c r="C16" s="937"/>
      <c r="D16" s="1704"/>
      <c r="E16" s="886" t="s">
        <v>47</v>
      </c>
      <c r="F16" s="886">
        <v>576</v>
      </c>
      <c r="G16" s="886">
        <v>23</v>
      </c>
      <c r="H16" s="905"/>
      <c r="I16" s="905"/>
      <c r="J16" s="167"/>
      <c r="K16" s="91"/>
      <c r="L16" s="937"/>
      <c r="M16" s="937"/>
      <c r="N16" s="524">
        <f t="shared" si="0"/>
        <v>0</v>
      </c>
      <c r="O16" s="77"/>
      <c r="P16" s="77">
        <v>30</v>
      </c>
      <c r="Q16" s="77"/>
      <c r="R16" s="77"/>
      <c r="S16" s="937"/>
      <c r="T16" s="937"/>
      <c r="U16" s="937"/>
      <c r="V16" s="937"/>
      <c r="W16" s="937"/>
      <c r="X16" s="937"/>
      <c r="Y16" s="938"/>
      <c r="Z16" s="937"/>
      <c r="AA16" s="524">
        <f t="shared" si="1"/>
        <v>30</v>
      </c>
      <c r="AB16" s="524">
        <f t="shared" si="2"/>
        <v>30</v>
      </c>
      <c r="AC16" s="286"/>
    </row>
    <row r="17" spans="1:29" s="885" customFormat="1" ht="35.450000000000003" customHeight="1" thickBot="1">
      <c r="A17" s="1352">
        <v>7</v>
      </c>
      <c r="B17" s="1332" t="s">
        <v>209</v>
      </c>
      <c r="C17" s="1353"/>
      <c r="D17" s="1332" t="s">
        <v>341</v>
      </c>
      <c r="E17" s="1335" t="s">
        <v>47</v>
      </c>
      <c r="F17" s="1335">
        <v>596</v>
      </c>
      <c r="G17" s="1335">
        <v>25</v>
      </c>
      <c r="H17" s="1335"/>
      <c r="I17" s="1335"/>
      <c r="J17" s="1354"/>
      <c r="K17" s="1333"/>
      <c r="L17" s="1353"/>
      <c r="M17" s="1353"/>
      <c r="N17" s="1355">
        <f t="shared" ref="N17" si="3">SUM(H17:M17)</f>
        <v>0</v>
      </c>
      <c r="O17" s="1356">
        <v>30</v>
      </c>
      <c r="P17" s="1356">
        <v>30</v>
      </c>
      <c r="Q17" s="1356"/>
      <c r="R17" s="1356"/>
      <c r="S17" s="1353"/>
      <c r="T17" s="1353"/>
      <c r="U17" s="1353"/>
      <c r="V17" s="1353"/>
      <c r="W17" s="1353"/>
      <c r="X17" s="1353"/>
      <c r="Y17" s="1356"/>
      <c r="Z17" s="1353"/>
      <c r="AA17" s="1355">
        <f t="shared" ref="AA17" si="4">SUM(O17:Z17)</f>
        <v>60</v>
      </c>
      <c r="AB17" s="1355">
        <f t="shared" si="2"/>
        <v>60</v>
      </c>
      <c r="AC17" s="286"/>
    </row>
    <row r="18" spans="1:29" ht="19.5" thickBot="1">
      <c r="A18" s="1212"/>
      <c r="B18" s="1057" t="s">
        <v>2</v>
      </c>
      <c r="C18" s="1057"/>
      <c r="D18" s="1057"/>
      <c r="E18" s="1058"/>
      <c r="F18" s="1058"/>
      <c r="G18" s="1059"/>
      <c r="H18" s="1059">
        <f t="shared" ref="H18:AA18" si="5">SUM(H11:H17)</f>
        <v>30</v>
      </c>
      <c r="I18" s="1059">
        <f t="shared" si="5"/>
        <v>90</v>
      </c>
      <c r="J18" s="1059">
        <f t="shared" si="5"/>
        <v>0</v>
      </c>
      <c r="K18" s="1059">
        <f t="shared" si="5"/>
        <v>0</v>
      </c>
      <c r="L18" s="1059">
        <f t="shared" si="5"/>
        <v>0</v>
      </c>
      <c r="M18" s="1059">
        <f t="shared" si="5"/>
        <v>0</v>
      </c>
      <c r="N18" s="1059">
        <f t="shared" si="5"/>
        <v>120</v>
      </c>
      <c r="O18" s="1059">
        <f t="shared" si="5"/>
        <v>60</v>
      </c>
      <c r="P18" s="1059">
        <f t="shared" si="5"/>
        <v>120</v>
      </c>
      <c r="Q18" s="1059">
        <f t="shared" si="5"/>
        <v>0</v>
      </c>
      <c r="R18" s="1059">
        <f t="shared" si="5"/>
        <v>0</v>
      </c>
      <c r="S18" s="1059">
        <f t="shared" si="5"/>
        <v>0</v>
      </c>
      <c r="T18" s="1059">
        <f t="shared" si="5"/>
        <v>0</v>
      </c>
      <c r="U18" s="1059">
        <f t="shared" si="5"/>
        <v>0</v>
      </c>
      <c r="V18" s="1059">
        <f t="shared" si="5"/>
        <v>0</v>
      </c>
      <c r="W18" s="1059">
        <f t="shared" si="5"/>
        <v>0</v>
      </c>
      <c r="X18" s="1059">
        <f t="shared" si="5"/>
        <v>0</v>
      </c>
      <c r="Y18" s="1059">
        <f t="shared" si="5"/>
        <v>0</v>
      </c>
      <c r="Z18" s="1059">
        <f t="shared" si="5"/>
        <v>0</v>
      </c>
      <c r="AA18" s="1059">
        <f t="shared" si="5"/>
        <v>180</v>
      </c>
      <c r="AB18" s="1357">
        <f t="shared" si="2"/>
        <v>300</v>
      </c>
    </row>
    <row r="19" spans="1:29" ht="38.25" hidden="1" customHeight="1">
      <c r="A19" s="5" t="s">
        <v>3</v>
      </c>
      <c r="G19" s="5" t="s">
        <v>1</v>
      </c>
    </row>
    <row r="20" spans="1:29" ht="15.75" hidden="1" customHeight="1">
      <c r="A20" s="5" t="s">
        <v>4</v>
      </c>
    </row>
    <row r="21" spans="1:29" ht="16.5" hidden="1" customHeight="1">
      <c r="A21" s="1">
        <v>14</v>
      </c>
      <c r="B21" s="33"/>
      <c r="C21" s="33"/>
      <c r="D21" s="33"/>
      <c r="E21" s="33"/>
      <c r="F21" s="7"/>
      <c r="G21" s="7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4"/>
      <c r="AA21" s="34"/>
      <c r="AB21" s="34"/>
    </row>
    <row r="22" spans="1:29" ht="16.5" hidden="1" customHeight="1">
      <c r="A22" s="33"/>
      <c r="B22" s="31" t="s">
        <v>5</v>
      </c>
      <c r="C22" s="31"/>
      <c r="D22" s="3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34"/>
      <c r="AA22" s="34"/>
      <c r="AB22" s="34"/>
    </row>
    <row r="23" spans="1:29">
      <c r="H23" s="35"/>
    </row>
    <row r="25" spans="1:29" ht="15.75">
      <c r="B25" s="5" t="s">
        <v>31</v>
      </c>
      <c r="C25" s="1745" t="s">
        <v>34</v>
      </c>
      <c r="D25" s="1745"/>
      <c r="E25" s="1745"/>
      <c r="F25" s="1745"/>
      <c r="G25" s="1745"/>
      <c r="H25" s="5"/>
      <c r="I25" s="37"/>
      <c r="J25" s="37"/>
      <c r="K25" s="37"/>
      <c r="L25" s="37"/>
      <c r="M25" s="37"/>
      <c r="N25" s="37"/>
      <c r="O25" s="37"/>
      <c r="P25" s="37"/>
      <c r="Q25" s="37"/>
    </row>
    <row r="26" spans="1:29" ht="15.75">
      <c r="B26" s="5"/>
      <c r="E26" s="36"/>
      <c r="H26" s="5"/>
    </row>
    <row r="27" spans="1:29" ht="15.75">
      <c r="B27" s="5" t="s">
        <v>32</v>
      </c>
      <c r="C27" s="1746" t="s">
        <v>237</v>
      </c>
      <c r="D27" s="1747"/>
      <c r="E27" s="1747"/>
      <c r="F27" s="1747"/>
      <c r="G27" s="1747"/>
      <c r="H27" s="1747"/>
    </row>
    <row r="30" spans="1:29" s="885" customFormat="1"/>
    <row r="31" spans="1:29" s="885" customFormat="1"/>
    <row r="32" spans="1:29"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</row>
    <row r="33" spans="2:28"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</row>
  </sheetData>
  <mergeCells count="18">
    <mergeCell ref="O5:AB8"/>
    <mergeCell ref="A2:AB2"/>
    <mergeCell ref="A3:AB3"/>
    <mergeCell ref="A4:AB4"/>
    <mergeCell ref="A5:A9"/>
    <mergeCell ref="B5:B9"/>
    <mergeCell ref="C5:C9"/>
    <mergeCell ref="F5:F9"/>
    <mergeCell ref="D5:D9"/>
    <mergeCell ref="E5:E9"/>
    <mergeCell ref="G5:G9"/>
    <mergeCell ref="C27:H27"/>
    <mergeCell ref="H5:N8"/>
    <mergeCell ref="D14:D16"/>
    <mergeCell ref="B14:B16"/>
    <mergeCell ref="D11:D13"/>
    <mergeCell ref="B11:B13"/>
    <mergeCell ref="C25:G25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0"/>
  <sheetViews>
    <sheetView zoomScale="78" zoomScaleNormal="78" zoomScalePageLayoutView="60" workbookViewId="0">
      <selection activeCell="Q19" sqref="Q19:R19"/>
    </sheetView>
  </sheetViews>
  <sheetFormatPr defaultRowHeight="18.75"/>
  <cols>
    <col min="1" max="1" width="4.42578125" style="122" customWidth="1"/>
    <col min="2" max="2" width="15.85546875" customWidth="1"/>
    <col min="3" max="3" width="8.42578125" customWidth="1"/>
    <col min="4" max="4" width="22.5703125" customWidth="1"/>
    <col min="5" max="5" width="5.28515625" customWidth="1"/>
    <col min="6" max="6" width="8.5703125" customWidth="1"/>
    <col min="7" max="7" width="5.85546875" customWidth="1"/>
    <col min="8" max="8" width="5.7109375" customWidth="1"/>
    <col min="9" max="9" width="5.5703125" bestFit="1" customWidth="1"/>
    <col min="10" max="10" width="4.42578125" customWidth="1"/>
    <col min="11" max="11" width="4" customWidth="1"/>
    <col min="12" max="12" width="4.42578125" customWidth="1"/>
    <col min="13" max="13" width="3.140625" customWidth="1"/>
    <col min="14" max="14" width="5.5703125" bestFit="1" customWidth="1"/>
    <col min="15" max="15" width="5.7109375" customWidth="1"/>
    <col min="16" max="16" width="4.5703125" bestFit="1" customWidth="1"/>
    <col min="17" max="17" width="4.42578125" bestFit="1" customWidth="1"/>
    <col min="18" max="18" width="4.140625" bestFit="1" customWidth="1"/>
    <col min="19" max="19" width="3.7109375" bestFit="1" customWidth="1"/>
    <col min="20" max="20" width="3.140625" customWidth="1"/>
    <col min="21" max="21" width="3.42578125" customWidth="1"/>
    <col min="22" max="22" width="5.28515625" customWidth="1"/>
    <col min="23" max="23" width="3.7109375" customWidth="1"/>
    <col min="24" max="24" width="3.85546875" customWidth="1"/>
    <col min="25" max="25" width="5" customWidth="1"/>
    <col min="26" max="26" width="4.7109375" customWidth="1"/>
    <col min="27" max="27" width="5.5703125" bestFit="1" customWidth="1"/>
    <col min="28" max="28" width="5.28515625" customWidth="1"/>
    <col min="29" max="29" width="7.140625" customWidth="1"/>
  </cols>
  <sheetData>
    <row r="2" spans="1:30" ht="18.75" customHeight="1">
      <c r="A2" s="1796" t="s">
        <v>429</v>
      </c>
      <c r="B2" s="1796"/>
      <c r="C2" s="1796"/>
      <c r="D2" s="1796"/>
      <c r="E2" s="1796"/>
      <c r="F2" s="1796"/>
      <c r="G2" s="1796"/>
      <c r="H2" s="1796"/>
      <c r="I2" s="1796"/>
      <c r="J2" s="1796"/>
      <c r="K2" s="1796"/>
      <c r="L2" s="1796"/>
      <c r="M2" s="1796"/>
      <c r="N2" s="1796"/>
      <c r="O2" s="1796"/>
      <c r="P2" s="1796"/>
      <c r="Q2" s="1796"/>
      <c r="R2" s="1796"/>
      <c r="S2" s="1796"/>
      <c r="T2" s="1796"/>
      <c r="U2" s="1796"/>
      <c r="V2" s="1796"/>
      <c r="W2" s="1796"/>
      <c r="X2" s="1796"/>
      <c r="Y2" s="1796"/>
      <c r="Z2" s="1796"/>
      <c r="AA2" s="1796"/>
      <c r="AB2" s="1796"/>
      <c r="AC2" s="62"/>
    </row>
    <row r="3" spans="1:30" ht="18.75" customHeight="1">
      <c r="A3" s="1796" t="s">
        <v>430</v>
      </c>
      <c r="B3" s="1796"/>
      <c r="C3" s="1796"/>
      <c r="D3" s="1796"/>
      <c r="E3" s="1796"/>
      <c r="F3" s="1796"/>
      <c r="G3" s="1796"/>
      <c r="H3" s="1796"/>
      <c r="I3" s="1796"/>
      <c r="J3" s="1796"/>
      <c r="K3" s="1796"/>
      <c r="L3" s="1796"/>
      <c r="M3" s="1796"/>
      <c r="N3" s="1796"/>
      <c r="O3" s="1796"/>
      <c r="P3" s="1796"/>
      <c r="Q3" s="1796"/>
      <c r="R3" s="1796"/>
      <c r="S3" s="1796"/>
      <c r="T3" s="1796"/>
      <c r="U3" s="1796"/>
      <c r="V3" s="1796"/>
      <c r="W3" s="1796"/>
      <c r="X3" s="1796"/>
      <c r="Y3" s="1796"/>
      <c r="Z3" s="1796"/>
      <c r="AA3" s="1796"/>
      <c r="AB3" s="1796"/>
      <c r="AC3" s="62"/>
    </row>
    <row r="4" spans="1:30" ht="21.75" customHeight="1" thickBot="1">
      <c r="A4" s="1944" t="s">
        <v>417</v>
      </c>
      <c r="B4" s="1944"/>
      <c r="C4" s="1944"/>
      <c r="D4" s="1944"/>
      <c r="E4" s="1944"/>
      <c r="F4" s="1944"/>
      <c r="G4" s="1944"/>
      <c r="H4" s="1944"/>
      <c r="I4" s="1944"/>
      <c r="J4" s="1944"/>
      <c r="K4" s="1944"/>
      <c r="L4" s="1944"/>
      <c r="M4" s="1944"/>
      <c r="N4" s="1944"/>
      <c r="O4" s="1944"/>
      <c r="P4" s="1944"/>
      <c r="Q4" s="1944"/>
      <c r="R4" s="1944"/>
      <c r="S4" s="1944"/>
      <c r="T4" s="1944"/>
      <c r="U4" s="1944"/>
      <c r="V4" s="1944"/>
      <c r="W4" s="1944"/>
      <c r="X4" s="1944"/>
      <c r="Y4" s="1944"/>
      <c r="Z4" s="1944"/>
      <c r="AA4" s="1944"/>
      <c r="AB4" s="1944"/>
      <c r="AC4" s="62"/>
    </row>
    <row r="5" spans="1:30" ht="12.75" customHeight="1">
      <c r="A5" s="1865" t="s">
        <v>14</v>
      </c>
      <c r="B5" s="1558" t="s">
        <v>15</v>
      </c>
      <c r="C5" s="1558" t="s">
        <v>16</v>
      </c>
      <c r="D5" s="1558" t="s">
        <v>17</v>
      </c>
      <c r="E5" s="1555" t="s">
        <v>18</v>
      </c>
      <c r="F5" s="1555" t="s">
        <v>19</v>
      </c>
      <c r="G5" s="1555" t="s">
        <v>20</v>
      </c>
      <c r="H5" s="1536" t="s">
        <v>12</v>
      </c>
      <c r="I5" s="1537"/>
      <c r="J5" s="1537"/>
      <c r="K5" s="1537"/>
      <c r="L5" s="1537"/>
      <c r="M5" s="1537"/>
      <c r="N5" s="1538"/>
      <c r="O5" s="1545" t="s">
        <v>13</v>
      </c>
      <c r="P5" s="1537"/>
      <c r="Q5" s="1537"/>
      <c r="R5" s="1537"/>
      <c r="S5" s="1537"/>
      <c r="T5" s="1537"/>
      <c r="U5" s="1537"/>
      <c r="V5" s="1537"/>
      <c r="W5" s="1537"/>
      <c r="X5" s="1537"/>
      <c r="Y5" s="1537"/>
      <c r="Z5" s="1537"/>
      <c r="AA5" s="1537"/>
      <c r="AB5" s="1546"/>
      <c r="AC5" s="62"/>
    </row>
    <row r="6" spans="1:30" ht="3.75" customHeight="1" thickBot="1">
      <c r="A6" s="1866"/>
      <c r="B6" s="1559"/>
      <c r="C6" s="1559"/>
      <c r="D6" s="1559"/>
      <c r="E6" s="1556"/>
      <c r="F6" s="1556"/>
      <c r="G6" s="1556"/>
      <c r="H6" s="1539"/>
      <c r="I6" s="1540"/>
      <c r="J6" s="1540"/>
      <c r="K6" s="1540"/>
      <c r="L6" s="1540"/>
      <c r="M6" s="1540"/>
      <c r="N6" s="1541"/>
      <c r="O6" s="1547"/>
      <c r="P6" s="1540"/>
      <c r="Q6" s="1540"/>
      <c r="R6" s="1540"/>
      <c r="S6" s="1540"/>
      <c r="T6" s="1540"/>
      <c r="U6" s="1540"/>
      <c r="V6" s="1540"/>
      <c r="W6" s="1540"/>
      <c r="X6" s="1540"/>
      <c r="Y6" s="1540"/>
      <c r="Z6" s="1540"/>
      <c r="AA6" s="1540"/>
      <c r="AB6" s="1548"/>
      <c r="AC6" s="62"/>
    </row>
    <row r="7" spans="1:30" ht="2.25" hidden="1" customHeight="1">
      <c r="A7" s="1866"/>
      <c r="B7" s="1559"/>
      <c r="C7" s="1559"/>
      <c r="D7" s="1559"/>
      <c r="E7" s="1556"/>
      <c r="F7" s="1556"/>
      <c r="G7" s="1556"/>
      <c r="H7" s="1539"/>
      <c r="I7" s="1540"/>
      <c r="J7" s="1540"/>
      <c r="K7" s="1540"/>
      <c r="L7" s="1540"/>
      <c r="M7" s="1540"/>
      <c r="N7" s="1541"/>
      <c r="O7" s="1547"/>
      <c r="P7" s="1540"/>
      <c r="Q7" s="1540"/>
      <c r="R7" s="1540"/>
      <c r="S7" s="1540"/>
      <c r="T7" s="1540"/>
      <c r="U7" s="1540"/>
      <c r="V7" s="1540"/>
      <c r="W7" s="1540"/>
      <c r="X7" s="1540"/>
      <c r="Y7" s="1540"/>
      <c r="Z7" s="1540"/>
      <c r="AA7" s="1540"/>
      <c r="AB7" s="1548"/>
      <c r="AC7" s="62"/>
    </row>
    <row r="8" spans="1:30" ht="13.5" hidden="1" customHeight="1">
      <c r="A8" s="1866"/>
      <c r="B8" s="1559"/>
      <c r="C8" s="1559"/>
      <c r="D8" s="1559"/>
      <c r="E8" s="1556"/>
      <c r="F8" s="1556"/>
      <c r="G8" s="1556"/>
      <c r="H8" s="1542"/>
      <c r="I8" s="1543"/>
      <c r="J8" s="1543"/>
      <c r="K8" s="1543"/>
      <c r="L8" s="1543"/>
      <c r="M8" s="1543"/>
      <c r="N8" s="1544"/>
      <c r="O8" s="1549"/>
      <c r="P8" s="1543"/>
      <c r="Q8" s="1543"/>
      <c r="R8" s="1543"/>
      <c r="S8" s="1543"/>
      <c r="T8" s="1543"/>
      <c r="U8" s="1543"/>
      <c r="V8" s="1543"/>
      <c r="W8" s="1543"/>
      <c r="X8" s="1543"/>
      <c r="Y8" s="1543"/>
      <c r="Z8" s="1543"/>
      <c r="AA8" s="1543"/>
      <c r="AB8" s="1550"/>
      <c r="AC8" s="62"/>
    </row>
    <row r="9" spans="1:30" ht="118.5" customHeight="1" thickBot="1">
      <c r="A9" s="1867"/>
      <c r="B9" s="1560"/>
      <c r="C9" s="1560"/>
      <c r="D9" s="1560"/>
      <c r="E9" s="1557"/>
      <c r="F9" s="1557"/>
      <c r="G9" s="1557"/>
      <c r="H9" s="409" t="s">
        <v>21</v>
      </c>
      <c r="I9" s="409" t="s">
        <v>22</v>
      </c>
      <c r="J9" s="409" t="s">
        <v>23</v>
      </c>
      <c r="K9" s="409" t="s">
        <v>24</v>
      </c>
      <c r="L9" s="409" t="s">
        <v>25</v>
      </c>
      <c r="M9" s="409" t="s">
        <v>6</v>
      </c>
      <c r="N9" s="409" t="s">
        <v>26</v>
      </c>
      <c r="O9" s="409" t="s">
        <v>21</v>
      </c>
      <c r="P9" s="409" t="s">
        <v>22</v>
      </c>
      <c r="Q9" s="409" t="s">
        <v>27</v>
      </c>
      <c r="R9" s="409" t="s">
        <v>28</v>
      </c>
      <c r="S9" s="409" t="s">
        <v>25</v>
      </c>
      <c r="T9" s="409" t="s">
        <v>6</v>
      </c>
      <c r="U9" s="409" t="s">
        <v>29</v>
      </c>
      <c r="V9" s="409" t="s">
        <v>7</v>
      </c>
      <c r="W9" s="409" t="s">
        <v>8</v>
      </c>
      <c r="X9" s="409" t="s">
        <v>9</v>
      </c>
      <c r="Y9" s="409" t="s">
        <v>10</v>
      </c>
      <c r="Z9" s="409" t="s">
        <v>11</v>
      </c>
      <c r="AA9" s="409" t="s">
        <v>26</v>
      </c>
      <c r="AB9" s="410" t="s">
        <v>0</v>
      </c>
      <c r="AC9" s="439"/>
    </row>
    <row r="10" spans="1:30" ht="15">
      <c r="A10" s="436">
        <v>1</v>
      </c>
      <c r="B10" s="429">
        <v>2</v>
      </c>
      <c r="C10" s="429">
        <v>3</v>
      </c>
      <c r="D10" s="429">
        <v>4</v>
      </c>
      <c r="E10" s="429">
        <v>5</v>
      </c>
      <c r="F10" s="429">
        <v>6</v>
      </c>
      <c r="G10" s="429">
        <v>7</v>
      </c>
      <c r="H10" s="429">
        <v>8</v>
      </c>
      <c r="I10" s="429">
        <v>9</v>
      </c>
      <c r="J10" s="429">
        <v>10</v>
      </c>
      <c r="K10" s="429">
        <v>11</v>
      </c>
      <c r="L10" s="429">
        <v>12</v>
      </c>
      <c r="M10" s="429">
        <v>13</v>
      </c>
      <c r="N10" s="429">
        <v>14</v>
      </c>
      <c r="O10" s="429">
        <v>15</v>
      </c>
      <c r="P10" s="429">
        <v>16</v>
      </c>
      <c r="Q10" s="429">
        <v>17</v>
      </c>
      <c r="R10" s="429">
        <v>18</v>
      </c>
      <c r="S10" s="429">
        <v>19</v>
      </c>
      <c r="T10" s="429">
        <v>20</v>
      </c>
      <c r="U10" s="429">
        <v>21</v>
      </c>
      <c r="V10" s="429">
        <v>22</v>
      </c>
      <c r="W10" s="429">
        <v>23</v>
      </c>
      <c r="X10" s="429">
        <v>24</v>
      </c>
      <c r="Y10" s="429">
        <v>25</v>
      </c>
      <c r="Z10" s="429">
        <v>26</v>
      </c>
      <c r="AA10" s="429">
        <v>27</v>
      </c>
      <c r="AB10" s="429">
        <v>28</v>
      </c>
      <c r="AC10" s="321"/>
    </row>
    <row r="11" spans="1:30" s="62" customFormat="1" ht="37.5">
      <c r="A11" s="788">
        <v>1</v>
      </c>
      <c r="B11" s="778" t="s">
        <v>182</v>
      </c>
      <c r="C11" s="604"/>
      <c r="D11" s="257" t="s">
        <v>107</v>
      </c>
      <c r="E11" s="347" t="s">
        <v>44</v>
      </c>
      <c r="F11" s="347">
        <v>565</v>
      </c>
      <c r="G11" s="347">
        <v>21</v>
      </c>
      <c r="H11" s="347">
        <v>30</v>
      </c>
      <c r="I11" s="347">
        <v>30</v>
      </c>
      <c r="J11" s="195"/>
      <c r="K11" s="778"/>
      <c r="L11" s="347"/>
      <c r="M11" s="347"/>
      <c r="N11" s="223">
        <f t="shared" ref="N11:N16" si="0">SUM(H11:M11)</f>
        <v>60</v>
      </c>
      <c r="O11" s="440"/>
      <c r="P11" s="440"/>
      <c r="Q11" s="440"/>
      <c r="R11" s="440"/>
      <c r="S11" s="347"/>
      <c r="T11" s="347"/>
      <c r="U11" s="347"/>
      <c r="V11" s="347"/>
      <c r="W11" s="347"/>
      <c r="X11" s="347"/>
      <c r="Y11" s="347"/>
      <c r="Z11" s="347"/>
      <c r="AA11" s="237"/>
      <c r="AB11" s="597">
        <f>N11+AA11</f>
        <v>60</v>
      </c>
      <c r="AC11" s="321"/>
    </row>
    <row r="12" spans="1:30" ht="37.5">
      <c r="A12" s="788">
        <v>2</v>
      </c>
      <c r="B12" s="778" t="s">
        <v>106</v>
      </c>
      <c r="C12" s="604"/>
      <c r="D12" s="771" t="s">
        <v>147</v>
      </c>
      <c r="E12" s="347" t="s">
        <v>39</v>
      </c>
      <c r="F12" s="347" t="s">
        <v>271</v>
      </c>
      <c r="G12" s="347">
        <v>25</v>
      </c>
      <c r="H12" s="347">
        <v>30</v>
      </c>
      <c r="I12" s="347">
        <v>30</v>
      </c>
      <c r="J12" s="347"/>
      <c r="K12" s="778"/>
      <c r="L12" s="347"/>
      <c r="M12" s="787"/>
      <c r="N12" s="223">
        <f t="shared" si="0"/>
        <v>60</v>
      </c>
      <c r="O12" s="771"/>
      <c r="P12" s="771"/>
      <c r="Q12" s="771"/>
      <c r="R12" s="771"/>
      <c r="S12" s="787"/>
      <c r="T12" s="787"/>
      <c r="U12" s="787"/>
      <c r="V12" s="787"/>
      <c r="W12" s="787"/>
      <c r="X12" s="787"/>
      <c r="Y12" s="787"/>
      <c r="Z12" s="787"/>
      <c r="AA12" s="237"/>
      <c r="AB12" s="597">
        <f>N12+AA12</f>
        <v>60</v>
      </c>
      <c r="AC12" s="321"/>
      <c r="AD12" s="62"/>
    </row>
    <row r="13" spans="1:30" ht="22.9" customHeight="1">
      <c r="A13" s="788">
        <v>3</v>
      </c>
      <c r="B13" s="347"/>
      <c r="C13" s="786"/>
      <c r="D13" s="786"/>
      <c r="E13" s="347" t="s">
        <v>39</v>
      </c>
      <c r="F13" s="347" t="s">
        <v>272</v>
      </c>
      <c r="G13" s="347">
        <v>25</v>
      </c>
      <c r="H13" s="347">
        <v>0</v>
      </c>
      <c r="I13" s="347">
        <v>30</v>
      </c>
      <c r="J13" s="347"/>
      <c r="K13" s="778"/>
      <c r="L13" s="778"/>
      <c r="M13" s="347"/>
      <c r="N13" s="223">
        <f t="shared" si="0"/>
        <v>30</v>
      </c>
      <c r="O13" s="778"/>
      <c r="P13" s="778"/>
      <c r="Q13" s="778"/>
      <c r="R13" s="778"/>
      <c r="S13" s="347"/>
      <c r="T13" s="347"/>
      <c r="U13" s="347"/>
      <c r="V13" s="347"/>
      <c r="W13" s="347"/>
      <c r="X13" s="347"/>
      <c r="Y13" s="347"/>
      <c r="Z13" s="347"/>
      <c r="AA13" s="237"/>
      <c r="AB13" s="597">
        <f>N13+AA13</f>
        <v>30</v>
      </c>
      <c r="AC13" s="321"/>
      <c r="AD13" s="62"/>
    </row>
    <row r="14" spans="1:30" ht="34.9" customHeight="1">
      <c r="A14" s="249">
        <v>4</v>
      </c>
      <c r="B14" s="771" t="s">
        <v>182</v>
      </c>
      <c r="C14" s="265"/>
      <c r="D14" s="782" t="s">
        <v>113</v>
      </c>
      <c r="E14" s="347" t="s">
        <v>39</v>
      </c>
      <c r="F14" s="347">
        <v>593</v>
      </c>
      <c r="G14" s="347">
        <v>15</v>
      </c>
      <c r="H14" s="347">
        <v>30</v>
      </c>
      <c r="I14" s="782">
        <v>30</v>
      </c>
      <c r="J14" s="630"/>
      <c r="K14" s="222"/>
      <c r="L14" s="222"/>
      <c r="M14" s="630"/>
      <c r="N14" s="203">
        <f t="shared" si="0"/>
        <v>60</v>
      </c>
      <c r="O14" s="786"/>
      <c r="P14" s="786"/>
      <c r="Q14" s="786"/>
      <c r="R14" s="786"/>
      <c r="S14" s="347"/>
      <c r="T14" s="347"/>
      <c r="U14" s="347"/>
      <c r="V14" s="347"/>
      <c r="W14" s="347"/>
      <c r="X14" s="347"/>
      <c r="Y14" s="347"/>
      <c r="Z14" s="347"/>
      <c r="AA14" s="237"/>
      <c r="AB14" s="597"/>
      <c r="AC14" s="321"/>
    </row>
    <row r="15" spans="1:30" ht="37.9" customHeight="1" thickBot="1">
      <c r="A15" s="367">
        <v>5</v>
      </c>
      <c r="B15" s="778" t="s">
        <v>182</v>
      </c>
      <c r="C15" s="247"/>
      <c r="D15" s="257" t="s">
        <v>188</v>
      </c>
      <c r="E15" s="347" t="s">
        <v>39</v>
      </c>
      <c r="F15" s="347">
        <v>561</v>
      </c>
      <c r="G15" s="347">
        <v>15</v>
      </c>
      <c r="H15" s="786"/>
      <c r="I15" s="786"/>
      <c r="J15" s="786"/>
      <c r="K15" s="778"/>
      <c r="L15" s="778"/>
      <c r="M15" s="604"/>
      <c r="N15" s="223">
        <f t="shared" si="0"/>
        <v>0</v>
      </c>
      <c r="O15" s="78">
        <v>30</v>
      </c>
      <c r="P15" s="78">
        <v>30</v>
      </c>
      <c r="Q15" s="78"/>
      <c r="R15" s="778"/>
      <c r="S15" s="786"/>
      <c r="T15" s="778"/>
      <c r="U15" s="778"/>
      <c r="V15" s="778"/>
      <c r="W15" s="778"/>
      <c r="X15" s="778"/>
      <c r="Y15" s="778"/>
      <c r="Z15" s="778"/>
      <c r="AA15" s="285">
        <f>SUM(O15:Z15)</f>
        <v>60</v>
      </c>
      <c r="AB15" s="597">
        <f>N15+AA15</f>
        <v>60</v>
      </c>
      <c r="AC15" s="321"/>
    </row>
    <row r="16" spans="1:30" ht="27" customHeight="1" thickBot="1">
      <c r="A16" s="442"/>
      <c r="B16" s="443" t="s">
        <v>0</v>
      </c>
      <c r="C16" s="444"/>
      <c r="D16" s="100"/>
      <c r="E16" s="445"/>
      <c r="F16" s="445"/>
      <c r="G16" s="446"/>
      <c r="H16" s="100">
        <f>SUM(H11:H15)</f>
        <v>90</v>
      </c>
      <c r="I16" s="100">
        <f>SUM(I11:I15)</f>
        <v>120</v>
      </c>
      <c r="J16" s="100">
        <f>SUM(J11:J15)</f>
        <v>0</v>
      </c>
      <c r="K16" s="100">
        <f>SUM(K11:K15)</f>
        <v>0</v>
      </c>
      <c r="L16" s="100"/>
      <c r="M16" s="100"/>
      <c r="N16" s="358">
        <f t="shared" si="0"/>
        <v>210</v>
      </c>
      <c r="O16" s="100">
        <f>SUM(O15:O15)</f>
        <v>30</v>
      </c>
      <c r="P16" s="100">
        <f>SUM(P15:P15)</f>
        <v>30</v>
      </c>
      <c r="Q16" s="100"/>
      <c r="R16" s="100">
        <f>SUM(R15:R15)</f>
        <v>0</v>
      </c>
      <c r="S16" s="100"/>
      <c r="T16" s="100"/>
      <c r="U16" s="100"/>
      <c r="V16" s="100">
        <f>SUM(V15:V15)</f>
        <v>0</v>
      </c>
      <c r="W16" s="100"/>
      <c r="X16" s="100"/>
      <c r="Y16" s="100"/>
      <c r="Z16" s="100"/>
      <c r="AA16" s="343">
        <f>SUM(O16:Z16)</f>
        <v>60</v>
      </c>
      <c r="AB16" s="268">
        <f>N16+AA16</f>
        <v>270</v>
      </c>
      <c r="AC16" s="62"/>
    </row>
    <row r="17" spans="1:29" ht="25.15" customHeight="1">
      <c r="A17" s="417"/>
      <c r="B17" s="1771" t="s">
        <v>99</v>
      </c>
      <c r="C17" s="1771"/>
      <c r="D17" s="1771"/>
      <c r="E17" s="1771"/>
      <c r="F17" s="1771"/>
      <c r="G17" s="1771"/>
      <c r="H17" s="1771"/>
      <c r="I17" s="1771"/>
      <c r="J17" s="1771"/>
      <c r="K17" s="1771"/>
      <c r="L17" s="1771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</row>
    <row r="18" spans="1:29">
      <c r="B18" s="110"/>
      <c r="C18" s="89"/>
      <c r="D18" s="89"/>
      <c r="E18" s="90"/>
      <c r="F18" s="89"/>
      <c r="G18" s="89"/>
      <c r="H18" s="110"/>
      <c r="I18" s="89"/>
      <c r="J18" s="89"/>
      <c r="K18" s="89"/>
      <c r="L18" s="89"/>
      <c r="M18" s="89"/>
      <c r="N18" s="89"/>
      <c r="O18" s="89"/>
      <c r="P18" s="89"/>
      <c r="Q18" s="89"/>
      <c r="R18" s="89"/>
    </row>
    <row r="19" spans="1:29">
      <c r="B19" s="1534" t="s">
        <v>155</v>
      </c>
      <c r="C19" s="1534"/>
      <c r="D19" s="1534"/>
      <c r="E19" s="1534"/>
      <c r="F19" s="1534"/>
      <c r="G19" s="1534"/>
      <c r="H19" s="1534"/>
      <c r="I19" s="1534"/>
      <c r="J19" s="1534"/>
      <c r="K19" s="1534"/>
      <c r="L19" s="1534"/>
      <c r="M19" s="1534"/>
      <c r="N19" s="1534"/>
      <c r="O19" s="1534"/>
      <c r="P19" s="89"/>
      <c r="Q19" s="110"/>
      <c r="R19" s="88"/>
    </row>
    <row r="20" spans="1:29">
      <c r="D20" s="82"/>
      <c r="E20" s="82"/>
      <c r="F20" s="42"/>
      <c r="G20" s="42"/>
      <c r="H20" s="42"/>
    </row>
  </sheetData>
  <mergeCells count="14">
    <mergeCell ref="B17:L17"/>
    <mergeCell ref="B19:O19"/>
    <mergeCell ref="H5:N8"/>
    <mergeCell ref="O5:AB8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8"/>
  <sheetViews>
    <sheetView view="pageBreakPreview" zoomScale="60" zoomScaleNormal="60" workbookViewId="0">
      <selection activeCell="AE11" sqref="AE11"/>
    </sheetView>
  </sheetViews>
  <sheetFormatPr defaultRowHeight="15"/>
  <cols>
    <col min="1" max="1" width="3.5703125" customWidth="1"/>
    <col min="2" max="2" width="19.7109375" customWidth="1"/>
    <col min="3" max="3" width="14.7109375" customWidth="1"/>
    <col min="4" max="4" width="36.140625" bestFit="1" customWidth="1"/>
    <col min="5" max="5" width="6.7109375" customWidth="1"/>
    <col min="6" max="6" width="8" customWidth="1"/>
    <col min="7" max="7" width="14.28515625" customWidth="1"/>
    <col min="8" max="8" width="5.7109375" customWidth="1"/>
    <col min="9" max="9" width="6.28515625" customWidth="1"/>
    <col min="10" max="10" width="5.5703125" customWidth="1"/>
    <col min="11" max="11" width="4" customWidth="1"/>
    <col min="12" max="13" width="4.42578125" customWidth="1"/>
    <col min="14" max="14" width="5.85546875" customWidth="1"/>
    <col min="15" max="15" width="5.7109375" customWidth="1"/>
    <col min="16" max="16" width="5.5703125" customWidth="1"/>
    <col min="17" max="17" width="4.85546875" customWidth="1"/>
    <col min="18" max="18" width="5.85546875" customWidth="1"/>
    <col min="19" max="19" width="4" customWidth="1"/>
    <col min="20" max="21" width="4.7109375" customWidth="1"/>
    <col min="22" max="22" width="4.28515625" customWidth="1"/>
    <col min="23" max="23" width="3.7109375" customWidth="1"/>
    <col min="24" max="24" width="4.42578125" bestFit="1" customWidth="1"/>
    <col min="25" max="25" width="5" customWidth="1"/>
    <col min="26" max="26" width="4.7109375" customWidth="1"/>
    <col min="27" max="27" width="5.5703125" bestFit="1" customWidth="1"/>
    <col min="28" max="28" width="7.42578125" customWidth="1"/>
  </cols>
  <sheetData>
    <row r="2" spans="1:31" ht="18.75" customHeight="1">
      <c r="A2" s="1796" t="s">
        <v>264</v>
      </c>
      <c r="B2" s="1796"/>
      <c r="C2" s="1796"/>
      <c r="D2" s="1796"/>
      <c r="E2" s="1796"/>
      <c r="F2" s="1796"/>
      <c r="G2" s="1796"/>
      <c r="H2" s="1796"/>
      <c r="I2" s="1796"/>
      <c r="J2" s="1796"/>
      <c r="K2" s="1796"/>
      <c r="L2" s="1796"/>
      <c r="M2" s="1796"/>
      <c r="N2" s="1796"/>
      <c r="O2" s="1796"/>
      <c r="P2" s="1796"/>
      <c r="Q2" s="1796"/>
      <c r="R2" s="1796"/>
      <c r="S2" s="1796"/>
      <c r="T2" s="1796"/>
      <c r="U2" s="1796"/>
      <c r="V2" s="1796"/>
      <c r="W2" s="1796"/>
      <c r="X2" s="1796"/>
      <c r="Y2" s="1796"/>
      <c r="Z2" s="1796"/>
      <c r="AA2" s="1796"/>
      <c r="AB2" s="1796"/>
      <c r="AC2" s="62"/>
    </row>
    <row r="3" spans="1:31" ht="18.75" customHeight="1">
      <c r="A3" s="1796" t="s">
        <v>351</v>
      </c>
      <c r="B3" s="1796"/>
      <c r="C3" s="1796"/>
      <c r="D3" s="1796"/>
      <c r="E3" s="1796"/>
      <c r="F3" s="1796"/>
      <c r="G3" s="1796"/>
      <c r="H3" s="1796"/>
      <c r="I3" s="1796"/>
      <c r="J3" s="1796"/>
      <c r="K3" s="1796"/>
      <c r="L3" s="1796"/>
      <c r="M3" s="1796"/>
      <c r="N3" s="1796"/>
      <c r="O3" s="1796"/>
      <c r="P3" s="1796"/>
      <c r="Q3" s="1796"/>
      <c r="R3" s="1796"/>
      <c r="S3" s="1796"/>
      <c r="T3" s="1796"/>
      <c r="U3" s="1796"/>
      <c r="V3" s="1796"/>
      <c r="W3" s="1796"/>
      <c r="X3" s="1796"/>
      <c r="Y3" s="1796"/>
      <c r="Z3" s="1796"/>
      <c r="AA3" s="1796"/>
      <c r="AB3" s="1796"/>
      <c r="AC3" s="62"/>
    </row>
    <row r="4" spans="1:31" ht="21.75" customHeight="1" thickBot="1">
      <c r="A4" s="1944" t="s">
        <v>433</v>
      </c>
      <c r="B4" s="1944"/>
      <c r="C4" s="1944"/>
      <c r="D4" s="1944"/>
      <c r="E4" s="1944"/>
      <c r="F4" s="1944"/>
      <c r="G4" s="1944"/>
      <c r="H4" s="1944"/>
      <c r="I4" s="1944"/>
      <c r="J4" s="1944"/>
      <c r="K4" s="1944"/>
      <c r="L4" s="1944"/>
      <c r="M4" s="1944"/>
      <c r="N4" s="1944"/>
      <c r="O4" s="1944"/>
      <c r="P4" s="1944"/>
      <c r="Q4" s="1944"/>
      <c r="R4" s="1944"/>
      <c r="S4" s="1944"/>
      <c r="T4" s="1944"/>
      <c r="U4" s="1944"/>
      <c r="V4" s="1944"/>
      <c r="W4" s="1944"/>
      <c r="X4" s="1944"/>
      <c r="Y4" s="1944"/>
      <c r="Z4" s="1944"/>
      <c r="AA4" s="1944"/>
      <c r="AB4" s="1944"/>
      <c r="AC4" s="62"/>
    </row>
    <row r="5" spans="1:31" ht="12.75" customHeight="1">
      <c r="A5" s="1798" t="s">
        <v>14</v>
      </c>
      <c r="B5" s="1801" t="s">
        <v>15</v>
      </c>
      <c r="C5" s="1801" t="s">
        <v>16</v>
      </c>
      <c r="D5" s="1801" t="s">
        <v>17</v>
      </c>
      <c r="E5" s="1798" t="s">
        <v>18</v>
      </c>
      <c r="F5" s="1798" t="s">
        <v>19</v>
      </c>
      <c r="G5" s="1798" t="s">
        <v>20</v>
      </c>
      <c r="H5" s="1779" t="s">
        <v>12</v>
      </c>
      <c r="I5" s="1780"/>
      <c r="J5" s="1780"/>
      <c r="K5" s="1780"/>
      <c r="L5" s="1780"/>
      <c r="M5" s="1780"/>
      <c r="N5" s="1781"/>
      <c r="O5" s="1788" t="s">
        <v>13</v>
      </c>
      <c r="P5" s="1780"/>
      <c r="Q5" s="1780"/>
      <c r="R5" s="1780"/>
      <c r="S5" s="1780"/>
      <c r="T5" s="1780"/>
      <c r="U5" s="1780"/>
      <c r="V5" s="1780"/>
      <c r="W5" s="1780"/>
      <c r="X5" s="1780"/>
      <c r="Y5" s="1780"/>
      <c r="Z5" s="1780"/>
      <c r="AA5" s="1780"/>
      <c r="AB5" s="1789"/>
      <c r="AC5" s="62"/>
      <c r="AD5" s="57"/>
      <c r="AE5" s="57"/>
    </row>
    <row r="6" spans="1:31" ht="3.75" customHeight="1" thickBot="1">
      <c r="A6" s="1799"/>
      <c r="B6" s="1802"/>
      <c r="C6" s="1802"/>
      <c r="D6" s="1802"/>
      <c r="E6" s="1799"/>
      <c r="F6" s="1799"/>
      <c r="G6" s="1799"/>
      <c r="H6" s="1782"/>
      <c r="I6" s="1783"/>
      <c r="J6" s="1783"/>
      <c r="K6" s="1783"/>
      <c r="L6" s="1783"/>
      <c r="M6" s="1783"/>
      <c r="N6" s="1784"/>
      <c r="O6" s="1790"/>
      <c r="P6" s="1783"/>
      <c r="Q6" s="1783"/>
      <c r="R6" s="1783"/>
      <c r="S6" s="1783"/>
      <c r="T6" s="1783"/>
      <c r="U6" s="1783"/>
      <c r="V6" s="1783"/>
      <c r="W6" s="1783"/>
      <c r="X6" s="1783"/>
      <c r="Y6" s="1783"/>
      <c r="Z6" s="1783"/>
      <c r="AA6" s="1783"/>
      <c r="AB6" s="1791"/>
      <c r="AC6" s="62"/>
      <c r="AD6" s="57"/>
      <c r="AE6" s="57"/>
    </row>
    <row r="7" spans="1:31" ht="2.25" hidden="1" customHeight="1">
      <c r="A7" s="1799"/>
      <c r="B7" s="1802"/>
      <c r="C7" s="1802"/>
      <c r="D7" s="1802"/>
      <c r="E7" s="1799"/>
      <c r="F7" s="1799"/>
      <c r="G7" s="1799"/>
      <c r="H7" s="1782"/>
      <c r="I7" s="1783"/>
      <c r="J7" s="1783"/>
      <c r="K7" s="1783"/>
      <c r="L7" s="1783"/>
      <c r="M7" s="1783"/>
      <c r="N7" s="1784"/>
      <c r="O7" s="1790"/>
      <c r="P7" s="1783"/>
      <c r="Q7" s="1783"/>
      <c r="R7" s="1783"/>
      <c r="S7" s="1783"/>
      <c r="T7" s="1783"/>
      <c r="U7" s="1783"/>
      <c r="V7" s="1783"/>
      <c r="W7" s="1783"/>
      <c r="X7" s="1783"/>
      <c r="Y7" s="1783"/>
      <c r="Z7" s="1783"/>
      <c r="AA7" s="1783"/>
      <c r="AB7" s="1791"/>
      <c r="AC7" s="62"/>
      <c r="AD7" s="57"/>
      <c r="AE7" s="57"/>
    </row>
    <row r="8" spans="1:31" ht="13.5" hidden="1" customHeight="1">
      <c r="A8" s="1799"/>
      <c r="B8" s="1802"/>
      <c r="C8" s="1802"/>
      <c r="D8" s="1802"/>
      <c r="E8" s="1799"/>
      <c r="F8" s="1799"/>
      <c r="G8" s="1799"/>
      <c r="H8" s="1785"/>
      <c r="I8" s="1786"/>
      <c r="J8" s="1786"/>
      <c r="K8" s="1786"/>
      <c r="L8" s="1786"/>
      <c r="M8" s="1786"/>
      <c r="N8" s="1787"/>
      <c r="O8" s="1792"/>
      <c r="P8" s="1786"/>
      <c r="Q8" s="1786"/>
      <c r="R8" s="1786"/>
      <c r="S8" s="1786"/>
      <c r="T8" s="1786"/>
      <c r="U8" s="1786"/>
      <c r="V8" s="1786"/>
      <c r="W8" s="1786"/>
      <c r="X8" s="1786"/>
      <c r="Y8" s="1786"/>
      <c r="Z8" s="1786"/>
      <c r="AA8" s="1786"/>
      <c r="AB8" s="1793"/>
      <c r="AC8" s="62"/>
      <c r="AD8" s="57"/>
      <c r="AE8" s="57"/>
    </row>
    <row r="9" spans="1:31" ht="118.5" customHeight="1">
      <c r="A9" s="1799"/>
      <c r="B9" s="1802"/>
      <c r="C9" s="1802"/>
      <c r="D9" s="1802"/>
      <c r="E9" s="1799"/>
      <c r="F9" s="1799"/>
      <c r="G9" s="1799"/>
      <c r="H9" s="451" t="s">
        <v>21</v>
      </c>
      <c r="I9" s="451" t="s">
        <v>22</v>
      </c>
      <c r="J9" s="451" t="s">
        <v>23</v>
      </c>
      <c r="K9" s="451" t="s">
        <v>24</v>
      </c>
      <c r="L9" s="451" t="s">
        <v>25</v>
      </c>
      <c r="M9" s="451" t="s">
        <v>6</v>
      </c>
      <c r="N9" s="451" t="s">
        <v>26</v>
      </c>
      <c r="O9" s="451" t="s">
        <v>21</v>
      </c>
      <c r="P9" s="451" t="s">
        <v>22</v>
      </c>
      <c r="Q9" s="451" t="s">
        <v>27</v>
      </c>
      <c r="R9" s="451" t="s">
        <v>28</v>
      </c>
      <c r="S9" s="451" t="s">
        <v>25</v>
      </c>
      <c r="T9" s="451" t="s">
        <v>6</v>
      </c>
      <c r="U9" s="451" t="s">
        <v>29</v>
      </c>
      <c r="V9" s="451" t="s">
        <v>7</v>
      </c>
      <c r="W9" s="451" t="s">
        <v>8</v>
      </c>
      <c r="X9" s="451" t="s">
        <v>9</v>
      </c>
      <c r="Y9" s="451" t="s">
        <v>10</v>
      </c>
      <c r="Z9" s="451" t="s">
        <v>11</v>
      </c>
      <c r="AA9" s="451" t="s">
        <v>26</v>
      </c>
      <c r="AB9" s="452" t="s">
        <v>0</v>
      </c>
      <c r="AC9" s="558"/>
      <c r="AD9" s="558"/>
      <c r="AE9" s="57"/>
    </row>
    <row r="10" spans="1:31">
      <c r="A10" s="453">
        <v>1</v>
      </c>
      <c r="B10" s="453">
        <v>2</v>
      </c>
      <c r="C10" s="453">
        <v>3</v>
      </c>
      <c r="D10" s="453">
        <v>4</v>
      </c>
      <c r="E10" s="453">
        <v>5</v>
      </c>
      <c r="F10" s="453">
        <v>6</v>
      </c>
      <c r="G10" s="453">
        <v>7</v>
      </c>
      <c r="H10" s="453">
        <v>8</v>
      </c>
      <c r="I10" s="453">
        <v>9</v>
      </c>
      <c r="J10" s="453">
        <v>10</v>
      </c>
      <c r="K10" s="453">
        <v>11</v>
      </c>
      <c r="L10" s="453">
        <v>12</v>
      </c>
      <c r="M10" s="453">
        <v>13</v>
      </c>
      <c r="N10" s="453">
        <v>14</v>
      </c>
      <c r="O10" s="453">
        <v>15</v>
      </c>
      <c r="P10" s="453">
        <v>16</v>
      </c>
      <c r="Q10" s="453">
        <v>17</v>
      </c>
      <c r="R10" s="453">
        <v>18</v>
      </c>
      <c r="S10" s="453">
        <v>19</v>
      </c>
      <c r="T10" s="453">
        <v>20</v>
      </c>
      <c r="U10" s="453">
        <v>21</v>
      </c>
      <c r="V10" s="453">
        <v>22</v>
      </c>
      <c r="W10" s="453">
        <v>23</v>
      </c>
      <c r="X10" s="453">
        <v>24</v>
      </c>
      <c r="Y10" s="453">
        <v>25</v>
      </c>
      <c r="Z10" s="453">
        <v>26</v>
      </c>
      <c r="AA10" s="453">
        <v>27</v>
      </c>
      <c r="AB10" s="453">
        <v>28</v>
      </c>
      <c r="AC10" s="62"/>
    </row>
    <row r="11" spans="1:31" s="62" customFormat="1" ht="47.45" customHeight="1">
      <c r="A11" s="157">
        <v>1</v>
      </c>
      <c r="B11" s="554" t="s">
        <v>182</v>
      </c>
      <c r="C11" s="604"/>
      <c r="D11" s="705" t="s">
        <v>9</v>
      </c>
      <c r="E11" s="347" t="s">
        <v>44</v>
      </c>
      <c r="F11" s="347"/>
      <c r="G11" s="710">
        <v>1</v>
      </c>
      <c r="H11" s="710"/>
      <c r="I11" s="710"/>
      <c r="J11" s="710"/>
      <c r="K11" s="710"/>
      <c r="L11" s="710"/>
      <c r="M11" s="710"/>
      <c r="N11" s="604"/>
      <c r="O11" s="710"/>
      <c r="P11" s="710"/>
      <c r="Q11" s="710"/>
      <c r="R11" s="710"/>
      <c r="S11" s="705"/>
      <c r="T11" s="705"/>
      <c r="U11" s="705"/>
      <c r="V11" s="710"/>
      <c r="W11" s="705"/>
      <c r="X11" s="710">
        <v>30</v>
      </c>
      <c r="Y11" s="705"/>
      <c r="Z11" s="705"/>
      <c r="AA11" s="285">
        <f>SUM(O11:Z11)</f>
        <v>30</v>
      </c>
      <c r="AB11" s="244">
        <f>N11+AA11</f>
        <v>30</v>
      </c>
      <c r="AC11" s="401"/>
    </row>
    <row r="12" spans="1:31" s="62" customFormat="1" ht="40.15" customHeight="1">
      <c r="A12" s="387">
        <v>2</v>
      </c>
      <c r="B12" s="554" t="s">
        <v>182</v>
      </c>
      <c r="C12" s="248"/>
      <c r="D12" s="347" t="s">
        <v>113</v>
      </c>
      <c r="E12" s="347" t="s">
        <v>39</v>
      </c>
      <c r="F12" s="347">
        <v>590</v>
      </c>
      <c r="G12" s="347">
        <v>25</v>
      </c>
      <c r="H12" s="347">
        <v>30</v>
      </c>
      <c r="I12" s="347">
        <v>30</v>
      </c>
      <c r="J12" s="347"/>
      <c r="K12" s="347"/>
      <c r="L12" s="347"/>
      <c r="M12" s="347"/>
      <c r="N12" s="604">
        <f>SUM(H12:M12)</f>
        <v>60</v>
      </c>
      <c r="O12" s="782"/>
      <c r="P12" s="782"/>
      <c r="Q12" s="782"/>
      <c r="R12" s="782"/>
      <c r="S12" s="782"/>
      <c r="T12" s="782"/>
      <c r="U12" s="782"/>
      <c r="V12" s="782"/>
      <c r="W12" s="782"/>
      <c r="X12" s="782"/>
      <c r="Y12" s="782"/>
      <c r="Z12" s="782"/>
      <c r="AA12" s="285"/>
      <c r="AB12" s="244">
        <f t="shared" ref="AB12:AB17" si="0">N12+AA12</f>
        <v>60</v>
      </c>
      <c r="AC12" s="401"/>
    </row>
    <row r="13" spans="1:31" s="62" customFormat="1" ht="39.75" customHeight="1">
      <c r="A13" s="812">
        <v>3</v>
      </c>
      <c r="B13" s="554" t="s">
        <v>182</v>
      </c>
      <c r="C13" s="778" t="s">
        <v>36</v>
      </c>
      <c r="D13" s="239" t="s">
        <v>143</v>
      </c>
      <c r="E13" s="347" t="s">
        <v>39</v>
      </c>
      <c r="F13" s="347" t="s">
        <v>306</v>
      </c>
      <c r="G13" s="347">
        <v>25</v>
      </c>
      <c r="H13" s="347">
        <v>30</v>
      </c>
      <c r="I13" s="347">
        <v>30</v>
      </c>
      <c r="J13" s="786"/>
      <c r="K13" s="778"/>
      <c r="L13" s="778"/>
      <c r="M13" s="604"/>
      <c r="N13" s="604">
        <f>SUM(H13:M13)</f>
        <v>60</v>
      </c>
      <c r="O13" s="733"/>
      <c r="P13" s="78"/>
      <c r="Q13" s="78"/>
      <c r="R13" s="778"/>
      <c r="S13" s="778"/>
      <c r="T13" s="96"/>
      <c r="U13" s="778"/>
      <c r="V13" s="778"/>
      <c r="W13" s="778"/>
      <c r="X13" s="778"/>
      <c r="Y13" s="778"/>
      <c r="Z13" s="778"/>
      <c r="AA13" s="285"/>
      <c r="AB13" s="244">
        <f t="shared" si="0"/>
        <v>60</v>
      </c>
      <c r="AC13" s="401"/>
    </row>
    <row r="14" spans="1:31" s="62" customFormat="1" ht="39.75" customHeight="1">
      <c r="A14" s="387">
        <v>4</v>
      </c>
      <c r="B14" s="554" t="s">
        <v>182</v>
      </c>
      <c r="C14" s="248"/>
      <c r="D14" s="239" t="s">
        <v>143</v>
      </c>
      <c r="E14" s="347" t="s">
        <v>39</v>
      </c>
      <c r="F14" s="347" t="s">
        <v>307</v>
      </c>
      <c r="G14" s="347">
        <v>25</v>
      </c>
      <c r="H14" s="347"/>
      <c r="I14" s="347">
        <v>30</v>
      </c>
      <c r="J14" s="786"/>
      <c r="K14" s="778"/>
      <c r="L14" s="778"/>
      <c r="M14" s="604"/>
      <c r="N14" s="604">
        <f>SUM(H14:M14)</f>
        <v>30</v>
      </c>
      <c r="O14" s="813"/>
      <c r="P14" s="313"/>
      <c r="Q14" s="313"/>
      <c r="R14" s="313"/>
      <c r="S14" s="313"/>
      <c r="T14" s="313"/>
      <c r="U14" s="313"/>
      <c r="V14" s="313"/>
      <c r="W14" s="313"/>
      <c r="X14" s="313"/>
      <c r="Y14" s="313"/>
      <c r="Z14" s="313"/>
      <c r="AA14" s="285"/>
      <c r="AB14" s="244">
        <f t="shared" si="0"/>
        <v>30</v>
      </c>
      <c r="AC14" s="401"/>
    </row>
    <row r="15" spans="1:31" s="62" customFormat="1" ht="39.75" customHeight="1">
      <c r="A15" s="387">
        <v>5</v>
      </c>
      <c r="B15" s="554" t="s">
        <v>182</v>
      </c>
      <c r="C15" s="195"/>
      <c r="D15" s="78" t="s">
        <v>149</v>
      </c>
      <c r="E15" s="347" t="s">
        <v>39</v>
      </c>
      <c r="F15" s="347" t="s">
        <v>306</v>
      </c>
      <c r="G15" s="347">
        <v>25</v>
      </c>
      <c r="H15" s="347"/>
      <c r="I15" s="347"/>
      <c r="J15" s="127"/>
      <c r="K15" s="127"/>
      <c r="L15" s="127"/>
      <c r="M15" s="127"/>
      <c r="N15" s="604"/>
      <c r="O15" s="347">
        <v>30</v>
      </c>
      <c r="P15" s="347">
        <v>30</v>
      </c>
      <c r="Q15" s="786"/>
      <c r="R15" s="778"/>
      <c r="S15" s="778"/>
      <c r="T15" s="604"/>
      <c r="U15" s="604"/>
      <c r="V15" s="127"/>
      <c r="W15" s="127"/>
      <c r="X15" s="127"/>
      <c r="Y15" s="127"/>
      <c r="Z15" s="127"/>
      <c r="AA15" s="285">
        <f>SUM(O15:Z15)</f>
        <v>60</v>
      </c>
      <c r="AB15" s="244">
        <f t="shared" si="0"/>
        <v>60</v>
      </c>
      <c r="AC15" s="401"/>
    </row>
    <row r="16" spans="1:31" s="62" customFormat="1" ht="39.75" customHeight="1" thickBot="1">
      <c r="A16" s="387">
        <v>6</v>
      </c>
      <c r="B16" s="814" t="s">
        <v>182</v>
      </c>
      <c r="C16" s="263"/>
      <c r="D16" s="630" t="s">
        <v>149</v>
      </c>
      <c r="E16" s="347" t="s">
        <v>39</v>
      </c>
      <c r="F16" s="347" t="s">
        <v>307</v>
      </c>
      <c r="G16" s="347">
        <v>25</v>
      </c>
      <c r="H16" s="782"/>
      <c r="I16" s="782"/>
      <c r="J16" s="228"/>
      <c r="K16" s="228"/>
      <c r="L16" s="228"/>
      <c r="M16" s="228"/>
      <c r="N16" s="204"/>
      <c r="O16" s="782"/>
      <c r="P16" s="782">
        <v>30</v>
      </c>
      <c r="Q16" s="776"/>
      <c r="R16" s="771"/>
      <c r="S16" s="771"/>
      <c r="T16" s="204"/>
      <c r="U16" s="204"/>
      <c r="V16" s="228"/>
      <c r="W16" s="228"/>
      <c r="X16" s="228"/>
      <c r="Y16" s="228"/>
      <c r="Z16" s="228"/>
      <c r="AA16" s="234">
        <f>SUM(O16:Z16)</f>
        <v>30</v>
      </c>
      <c r="AB16" s="244">
        <f t="shared" si="0"/>
        <v>30</v>
      </c>
      <c r="AC16" s="401"/>
    </row>
    <row r="17" spans="1:29" ht="22.9" customHeight="1" thickBot="1">
      <c r="A17" s="181"/>
      <c r="B17" s="118" t="s">
        <v>0</v>
      </c>
      <c r="C17" s="214"/>
      <c r="D17" s="99"/>
      <c r="E17" s="454"/>
      <c r="F17" s="455"/>
      <c r="G17" s="454"/>
      <c r="H17" s="99">
        <f>SUM(H12:H16)</f>
        <v>60</v>
      </c>
      <c r="I17" s="99">
        <f>SUM(I12:I16)</f>
        <v>90</v>
      </c>
      <c r="J17" s="99">
        <f>SUM(J12:J16)</f>
        <v>0</v>
      </c>
      <c r="K17" s="99">
        <f>SUM(K12:K16)</f>
        <v>0</v>
      </c>
      <c r="L17" s="99">
        <f>SUM(L12:L16)</f>
        <v>0</v>
      </c>
      <c r="M17" s="100"/>
      <c r="N17" s="100">
        <f>SUM(H17:M17)</f>
        <v>150</v>
      </c>
      <c r="O17" s="396">
        <f>SUM(O11:O16)</f>
        <v>30</v>
      </c>
      <c r="P17" s="396">
        <f>SUM(P11:P16)</f>
        <v>60</v>
      </c>
      <c r="Q17" s="396">
        <f>SUM(Q11:Q16)</f>
        <v>0</v>
      </c>
      <c r="R17" s="396">
        <f>SUM(R11:R16)</f>
        <v>0</v>
      </c>
      <c r="S17" s="396">
        <f>SUM(S11:S16)</f>
        <v>0</v>
      </c>
      <c r="T17" s="100"/>
      <c r="U17" s="100"/>
      <c r="V17" s="100"/>
      <c r="W17" s="100"/>
      <c r="X17" s="100">
        <f>SUM(X11:X16)</f>
        <v>30</v>
      </c>
      <c r="Y17" s="100"/>
      <c r="Z17" s="100"/>
      <c r="AA17" s="235">
        <f>SUM(O17:Z17)</f>
        <v>120</v>
      </c>
      <c r="AB17" s="246">
        <f t="shared" si="0"/>
        <v>270</v>
      </c>
      <c r="AC17" s="401"/>
    </row>
    <row r="18" spans="1:29" ht="21" customHeight="1">
      <c r="A18" s="60"/>
      <c r="B18" s="123"/>
      <c r="C18" s="1948"/>
      <c r="D18" s="1948"/>
      <c r="E18" s="1948"/>
      <c r="F18" s="1948"/>
      <c r="G18" s="1948"/>
      <c r="H18" s="123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C18" s="43"/>
    </row>
    <row r="19" spans="1:29" ht="21" customHeight="1">
      <c r="A19" s="60"/>
      <c r="B19" s="162" t="s">
        <v>99</v>
      </c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AC19" s="43"/>
    </row>
    <row r="20" spans="1:29" ht="17.45" customHeight="1">
      <c r="A20" s="57"/>
      <c r="B20" s="110"/>
      <c r="C20" s="89"/>
      <c r="D20" s="89"/>
      <c r="E20" s="90"/>
      <c r="F20" s="89"/>
      <c r="G20" s="89"/>
      <c r="H20" s="110"/>
      <c r="I20" s="89"/>
      <c r="J20" s="89"/>
      <c r="K20" s="89"/>
      <c r="L20" s="89"/>
      <c r="M20" s="89"/>
      <c r="N20" s="89"/>
      <c r="O20" s="89"/>
      <c r="P20" s="89"/>
      <c r="Q20" s="89"/>
      <c r="R20" s="89"/>
      <c r="AC20" s="43"/>
    </row>
    <row r="21" spans="1:29" ht="18.75">
      <c r="B21" s="1534" t="s">
        <v>154</v>
      </c>
      <c r="C21" s="1534"/>
      <c r="D21" s="1534"/>
      <c r="E21" s="1534"/>
      <c r="F21" s="1534"/>
      <c r="G21" s="1534"/>
      <c r="H21" s="1534"/>
      <c r="I21" s="1534"/>
      <c r="J21" s="1534"/>
      <c r="K21" s="1534"/>
      <c r="L21" s="1534"/>
      <c r="M21" s="1534"/>
      <c r="N21" s="1534"/>
      <c r="O21" s="1534"/>
      <c r="P21" s="89"/>
      <c r="Q21" s="186"/>
      <c r="R21" s="88"/>
    </row>
    <row r="27" spans="1:29" ht="15.75">
      <c r="AA27" s="75"/>
      <c r="AB27" s="75"/>
    </row>
    <row r="30" spans="1:29" ht="15.75">
      <c r="B30" s="68"/>
      <c r="C30" s="69"/>
      <c r="D30" s="61"/>
      <c r="E30" s="70"/>
      <c r="F30" s="71"/>
      <c r="G30" s="72"/>
      <c r="H30" s="68"/>
      <c r="I30" s="73"/>
      <c r="J30" s="74"/>
      <c r="K30" s="74"/>
      <c r="L30" s="73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8" spans="1:1" ht="15.75">
      <c r="A38" s="60"/>
    </row>
  </sheetData>
  <mergeCells count="14">
    <mergeCell ref="C18:G18"/>
    <mergeCell ref="B21:O21"/>
    <mergeCell ref="H5:N8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O5:AB8"/>
  </mergeCells>
  <pageMargins left="0.70866141732283472" right="0.70866141732283472" top="0.74803149606299213" bottom="0.74803149606299213" header="0.31496062992125984" footer="0.31496062992125984"/>
  <pageSetup paperSize="9" scale="55" fitToHeight="3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1"/>
  <sheetViews>
    <sheetView view="pageBreakPreview" zoomScale="71" zoomScaleNormal="50" zoomScaleSheetLayoutView="71" workbookViewId="0">
      <selection activeCell="AC13" sqref="AC13"/>
    </sheetView>
  </sheetViews>
  <sheetFormatPr defaultColWidth="8.85546875" defaultRowHeight="15"/>
  <cols>
    <col min="1" max="1" width="3.5703125" style="461" customWidth="1"/>
    <col min="2" max="2" width="27.85546875" style="62" customWidth="1"/>
    <col min="3" max="3" width="7.85546875" style="62" customWidth="1"/>
    <col min="4" max="4" width="38.7109375" style="62" customWidth="1"/>
    <col min="5" max="5" width="7.7109375" style="62" customWidth="1"/>
    <col min="6" max="6" width="9.5703125" style="62" customWidth="1"/>
    <col min="7" max="7" width="8.42578125" style="62" customWidth="1"/>
    <col min="8" max="8" width="8.28515625" style="62" customWidth="1"/>
    <col min="9" max="9" width="8.42578125" style="62" customWidth="1"/>
    <col min="10" max="10" width="6.42578125" style="62" customWidth="1"/>
    <col min="11" max="11" width="8.28515625" style="62" customWidth="1"/>
    <col min="12" max="12" width="8.7109375" style="62" customWidth="1"/>
    <col min="13" max="13" width="7.85546875" style="62" customWidth="1"/>
    <col min="14" max="14" width="6.42578125" style="62" customWidth="1"/>
    <col min="15" max="15" width="5.7109375" style="62" customWidth="1"/>
    <col min="16" max="16" width="5.5703125" style="62" bestFit="1" customWidth="1"/>
    <col min="17" max="17" width="5.7109375" style="62" customWidth="1"/>
    <col min="18" max="18" width="4.28515625" style="62" bestFit="1" customWidth="1"/>
    <col min="19" max="19" width="5.140625" style="62" customWidth="1"/>
    <col min="20" max="20" width="5.85546875" style="62" customWidth="1"/>
    <col min="21" max="21" width="5.28515625" style="62" customWidth="1"/>
    <col min="22" max="22" width="5.85546875" style="62" customWidth="1"/>
    <col min="23" max="23" width="5.140625" style="62" customWidth="1"/>
    <col min="24" max="24" width="5.7109375" style="62" customWidth="1"/>
    <col min="25" max="25" width="6" style="62" customWidth="1"/>
    <col min="26" max="26" width="7.5703125" style="62" customWidth="1"/>
    <col min="27" max="27" width="4.42578125" style="62" customWidth="1"/>
    <col min="28" max="28" width="9" style="62" customWidth="1"/>
    <col min="29" max="29" width="9.140625" style="62" customWidth="1"/>
    <col min="30" max="16384" width="8.85546875" style="62"/>
  </cols>
  <sheetData>
    <row r="2" spans="1:29" ht="18.75" customHeight="1">
      <c r="A2" s="1796" t="s">
        <v>264</v>
      </c>
      <c r="B2" s="1796"/>
      <c r="C2" s="1796"/>
      <c r="D2" s="1796"/>
      <c r="E2" s="1796"/>
      <c r="F2" s="1796"/>
      <c r="G2" s="1796"/>
      <c r="H2" s="1796"/>
      <c r="I2" s="1796"/>
      <c r="J2" s="1796"/>
      <c r="K2" s="1796"/>
      <c r="L2" s="1796"/>
      <c r="M2" s="1796"/>
      <c r="N2" s="1796"/>
      <c r="O2" s="1796"/>
      <c r="P2" s="1796"/>
      <c r="Q2" s="1796"/>
      <c r="R2" s="1796"/>
      <c r="S2" s="1796"/>
      <c r="T2" s="1796"/>
      <c r="U2" s="1796"/>
      <c r="V2" s="1796"/>
      <c r="W2" s="1796"/>
      <c r="X2" s="1796"/>
      <c r="Y2" s="1796"/>
      <c r="Z2" s="1796"/>
      <c r="AA2" s="1796"/>
      <c r="AB2" s="1796"/>
    </row>
    <row r="3" spans="1:29" ht="18.75" customHeight="1">
      <c r="A3" s="1796" t="s">
        <v>379</v>
      </c>
      <c r="B3" s="1796"/>
      <c r="C3" s="1796"/>
      <c r="D3" s="1796"/>
      <c r="E3" s="1796"/>
      <c r="F3" s="1796"/>
      <c r="G3" s="1796"/>
      <c r="H3" s="1796"/>
      <c r="I3" s="1796"/>
      <c r="J3" s="1796"/>
      <c r="K3" s="1796"/>
      <c r="L3" s="1796"/>
      <c r="M3" s="1796"/>
      <c r="N3" s="1796"/>
      <c r="O3" s="1796"/>
      <c r="P3" s="1796"/>
      <c r="Q3" s="1796"/>
      <c r="R3" s="1796"/>
      <c r="S3" s="1796"/>
      <c r="T3" s="1796"/>
      <c r="U3" s="1796"/>
      <c r="V3" s="1796"/>
      <c r="W3" s="1796"/>
      <c r="X3" s="1796"/>
      <c r="Y3" s="1796"/>
      <c r="Z3" s="1796"/>
      <c r="AA3" s="1796"/>
      <c r="AB3" s="1796"/>
    </row>
    <row r="4" spans="1:29" ht="20.45" customHeight="1" thickBot="1">
      <c r="A4" s="1861" t="s">
        <v>416</v>
      </c>
      <c r="B4" s="1861"/>
      <c r="C4" s="1861"/>
      <c r="D4" s="1861"/>
      <c r="E4" s="1861"/>
      <c r="F4" s="1861"/>
      <c r="G4" s="1861"/>
      <c r="H4" s="1861"/>
      <c r="I4" s="1861"/>
      <c r="J4" s="1861"/>
      <c r="K4" s="1861"/>
      <c r="L4" s="1861"/>
      <c r="M4" s="1861"/>
      <c r="N4" s="1861"/>
      <c r="O4" s="1861"/>
      <c r="P4" s="1861"/>
      <c r="Q4" s="1861"/>
      <c r="R4" s="1861"/>
      <c r="S4" s="1861"/>
      <c r="T4" s="1861"/>
      <c r="U4" s="1861"/>
      <c r="V4" s="1861"/>
      <c r="W4" s="1861"/>
      <c r="X4" s="1861"/>
      <c r="Y4" s="1861"/>
      <c r="Z4" s="1861"/>
      <c r="AA4" s="1861"/>
      <c r="AB4" s="1861"/>
    </row>
    <row r="5" spans="1:29" ht="40.9" customHeight="1">
      <c r="A5" s="1798" t="s">
        <v>14</v>
      </c>
      <c r="B5" s="1960" t="s">
        <v>15</v>
      </c>
      <c r="C5" s="1960" t="s">
        <v>16</v>
      </c>
      <c r="D5" s="1960" t="s">
        <v>17</v>
      </c>
      <c r="E5" s="1963" t="s">
        <v>18</v>
      </c>
      <c r="F5" s="1963" t="s">
        <v>19</v>
      </c>
      <c r="G5" s="1963" t="s">
        <v>20</v>
      </c>
      <c r="H5" s="1966" t="s">
        <v>12</v>
      </c>
      <c r="I5" s="1952"/>
      <c r="J5" s="1952"/>
      <c r="K5" s="1952"/>
      <c r="L5" s="1952"/>
      <c r="M5" s="1952"/>
      <c r="N5" s="1967"/>
      <c r="O5" s="1951" t="s">
        <v>13</v>
      </c>
      <c r="P5" s="1952"/>
      <c r="Q5" s="1952"/>
      <c r="R5" s="1952"/>
      <c r="S5" s="1952"/>
      <c r="T5" s="1952"/>
      <c r="U5" s="1952"/>
      <c r="V5" s="1952"/>
      <c r="W5" s="1952"/>
      <c r="X5" s="1952"/>
      <c r="Y5" s="1952"/>
      <c r="Z5" s="1952"/>
      <c r="AA5" s="1952"/>
      <c r="AB5" s="1953"/>
    </row>
    <row r="6" spans="1:29" ht="3.75" customHeight="1" thickBot="1">
      <c r="A6" s="1799"/>
      <c r="B6" s="1961"/>
      <c r="C6" s="1961"/>
      <c r="D6" s="1961"/>
      <c r="E6" s="1964"/>
      <c r="F6" s="1964"/>
      <c r="G6" s="1964"/>
      <c r="H6" s="1968"/>
      <c r="I6" s="1955"/>
      <c r="J6" s="1955"/>
      <c r="K6" s="1955"/>
      <c r="L6" s="1955"/>
      <c r="M6" s="1955"/>
      <c r="N6" s="1969"/>
      <c r="O6" s="1954"/>
      <c r="P6" s="1955"/>
      <c r="Q6" s="1955"/>
      <c r="R6" s="1955"/>
      <c r="S6" s="1955"/>
      <c r="T6" s="1955"/>
      <c r="U6" s="1955"/>
      <c r="V6" s="1955"/>
      <c r="W6" s="1955"/>
      <c r="X6" s="1955"/>
      <c r="Y6" s="1955"/>
      <c r="Z6" s="1955"/>
      <c r="AA6" s="1955"/>
      <c r="AB6" s="1956"/>
    </row>
    <row r="7" spans="1:29" ht="2.25" hidden="1" customHeight="1">
      <c r="A7" s="1799"/>
      <c r="B7" s="1961"/>
      <c r="C7" s="1961"/>
      <c r="D7" s="1961"/>
      <c r="E7" s="1964"/>
      <c r="F7" s="1964"/>
      <c r="G7" s="1964"/>
      <c r="H7" s="1968"/>
      <c r="I7" s="1955"/>
      <c r="J7" s="1955"/>
      <c r="K7" s="1955"/>
      <c r="L7" s="1955"/>
      <c r="M7" s="1955"/>
      <c r="N7" s="1969"/>
      <c r="O7" s="1954"/>
      <c r="P7" s="1955"/>
      <c r="Q7" s="1955"/>
      <c r="R7" s="1955"/>
      <c r="S7" s="1955"/>
      <c r="T7" s="1955"/>
      <c r="U7" s="1955"/>
      <c r="V7" s="1955"/>
      <c r="W7" s="1955"/>
      <c r="X7" s="1955"/>
      <c r="Y7" s="1955"/>
      <c r="Z7" s="1955"/>
      <c r="AA7" s="1955"/>
      <c r="AB7" s="1956"/>
    </row>
    <row r="8" spans="1:29" ht="13.5" hidden="1" customHeight="1">
      <c r="A8" s="1799"/>
      <c r="B8" s="1961"/>
      <c r="C8" s="1961"/>
      <c r="D8" s="1961"/>
      <c r="E8" s="1964"/>
      <c r="F8" s="1964"/>
      <c r="G8" s="1964"/>
      <c r="H8" s="1970"/>
      <c r="I8" s="1958"/>
      <c r="J8" s="1958"/>
      <c r="K8" s="1958"/>
      <c r="L8" s="1958"/>
      <c r="M8" s="1958"/>
      <c r="N8" s="1971"/>
      <c r="O8" s="1957"/>
      <c r="P8" s="1958"/>
      <c r="Q8" s="1958"/>
      <c r="R8" s="1958"/>
      <c r="S8" s="1958"/>
      <c r="T8" s="1958"/>
      <c r="U8" s="1958"/>
      <c r="V8" s="1958"/>
      <c r="W8" s="1958"/>
      <c r="X8" s="1958"/>
      <c r="Y8" s="1958"/>
      <c r="Z8" s="1958"/>
      <c r="AA8" s="1958"/>
      <c r="AB8" s="1959"/>
    </row>
    <row r="9" spans="1:29" ht="118.5" customHeight="1" thickBot="1">
      <c r="A9" s="1800"/>
      <c r="B9" s="1962"/>
      <c r="C9" s="1962"/>
      <c r="D9" s="1962"/>
      <c r="E9" s="1965"/>
      <c r="F9" s="1965"/>
      <c r="G9" s="1965"/>
      <c r="H9" s="456" t="s">
        <v>21</v>
      </c>
      <c r="I9" s="456" t="s">
        <v>22</v>
      </c>
      <c r="J9" s="456" t="s">
        <v>23</v>
      </c>
      <c r="K9" s="456" t="s">
        <v>24</v>
      </c>
      <c r="L9" s="456" t="s">
        <v>25</v>
      </c>
      <c r="M9" s="456" t="s">
        <v>6</v>
      </c>
      <c r="N9" s="456" t="s">
        <v>26</v>
      </c>
      <c r="O9" s="456" t="s">
        <v>21</v>
      </c>
      <c r="P9" s="456" t="s">
        <v>22</v>
      </c>
      <c r="Q9" s="456" t="s">
        <v>27</v>
      </c>
      <c r="R9" s="456" t="s">
        <v>28</v>
      </c>
      <c r="S9" s="456" t="s">
        <v>25</v>
      </c>
      <c r="T9" s="456" t="s">
        <v>6</v>
      </c>
      <c r="U9" s="456" t="s">
        <v>29</v>
      </c>
      <c r="V9" s="456" t="s">
        <v>7</v>
      </c>
      <c r="W9" s="456" t="s">
        <v>8</v>
      </c>
      <c r="X9" s="456" t="s">
        <v>9</v>
      </c>
      <c r="Y9" s="456" t="s">
        <v>10</v>
      </c>
      <c r="Z9" s="456" t="s">
        <v>11</v>
      </c>
      <c r="AA9" s="456" t="s">
        <v>26</v>
      </c>
      <c r="AB9" s="457" t="s">
        <v>0</v>
      </c>
      <c r="AC9" s="416"/>
    </row>
    <row r="10" spans="1:29" ht="19.5" thickBot="1">
      <c r="A10" s="458">
        <v>1</v>
      </c>
      <c r="B10" s="400">
        <v>2</v>
      </c>
      <c r="C10" s="400">
        <v>3</v>
      </c>
      <c r="D10" s="400">
        <v>4</v>
      </c>
      <c r="E10" s="400">
        <v>5</v>
      </c>
      <c r="F10" s="400">
        <v>6</v>
      </c>
      <c r="G10" s="400">
        <v>7</v>
      </c>
      <c r="H10" s="400">
        <v>8</v>
      </c>
      <c r="I10" s="400">
        <v>9</v>
      </c>
      <c r="J10" s="400">
        <v>10</v>
      </c>
      <c r="K10" s="400"/>
      <c r="L10" s="400">
        <v>12</v>
      </c>
      <c r="M10" s="400">
        <v>13</v>
      </c>
      <c r="N10" s="400">
        <v>14</v>
      </c>
      <c r="O10" s="400">
        <v>15</v>
      </c>
      <c r="P10" s="400">
        <v>16</v>
      </c>
      <c r="Q10" s="400">
        <v>17</v>
      </c>
      <c r="R10" s="400">
        <v>18</v>
      </c>
      <c r="S10" s="400">
        <v>19</v>
      </c>
      <c r="T10" s="400">
        <v>20</v>
      </c>
      <c r="U10" s="400">
        <v>21</v>
      </c>
      <c r="V10" s="400">
        <v>22</v>
      </c>
      <c r="W10" s="400">
        <v>23</v>
      </c>
      <c r="X10" s="400">
        <v>24</v>
      </c>
      <c r="Y10" s="400">
        <v>25</v>
      </c>
      <c r="Z10" s="400">
        <v>26</v>
      </c>
      <c r="AA10" s="459">
        <v>27</v>
      </c>
      <c r="AB10" s="460">
        <v>28</v>
      </c>
      <c r="AC10" s="121"/>
    </row>
    <row r="11" spans="1:29" ht="25.9" customHeight="1">
      <c r="A11" s="867">
        <v>1</v>
      </c>
      <c r="B11" s="1821" t="s">
        <v>182</v>
      </c>
      <c r="C11" s="453"/>
      <c r="D11" s="1950" t="s">
        <v>241</v>
      </c>
      <c r="E11" s="347" t="s">
        <v>37</v>
      </c>
      <c r="F11" s="347" t="s">
        <v>324</v>
      </c>
      <c r="G11" s="347">
        <v>21</v>
      </c>
      <c r="H11" s="127">
        <v>30</v>
      </c>
      <c r="I11" s="125">
        <v>30</v>
      </c>
      <c r="J11" s="868"/>
      <c r="K11" s="868"/>
      <c r="L11" s="868"/>
      <c r="M11" s="868"/>
      <c r="N11" s="868">
        <f t="shared" ref="N11:N15" si="0">SUM(H11:M11)</f>
        <v>60</v>
      </c>
      <c r="O11" s="868"/>
      <c r="P11" s="868"/>
      <c r="Q11" s="868"/>
      <c r="R11" s="868"/>
      <c r="S11" s="868"/>
      <c r="T11" s="868"/>
      <c r="U11" s="868"/>
      <c r="V11" s="868"/>
      <c r="W11" s="868"/>
      <c r="X11" s="868"/>
      <c r="Y11" s="868"/>
      <c r="Z11" s="868"/>
      <c r="AA11" s="869"/>
      <c r="AB11" s="870">
        <f t="shared" ref="AB11:AB18" si="1">N11+AA11</f>
        <v>60</v>
      </c>
      <c r="AC11" s="121"/>
    </row>
    <row r="12" spans="1:29" ht="24" customHeight="1">
      <c r="A12" s="867">
        <v>2</v>
      </c>
      <c r="B12" s="1821"/>
      <c r="C12" s="810"/>
      <c r="D12" s="1950"/>
      <c r="E12" s="347" t="s">
        <v>37</v>
      </c>
      <c r="F12" s="347" t="s">
        <v>325</v>
      </c>
      <c r="G12" s="347">
        <v>20</v>
      </c>
      <c r="H12" s="127"/>
      <c r="I12" s="347">
        <v>30</v>
      </c>
      <c r="J12" s="809"/>
      <c r="K12" s="805"/>
      <c r="L12" s="809"/>
      <c r="M12" s="809"/>
      <c r="N12" s="868">
        <f t="shared" si="0"/>
        <v>30</v>
      </c>
      <c r="O12" s="805"/>
      <c r="P12" s="809"/>
      <c r="Q12" s="809"/>
      <c r="R12" s="809"/>
      <c r="S12" s="809"/>
      <c r="T12" s="809"/>
      <c r="U12" s="809"/>
      <c r="V12" s="809"/>
      <c r="W12" s="809"/>
      <c r="X12" s="809"/>
      <c r="Y12" s="809"/>
      <c r="Z12" s="809"/>
      <c r="AA12" s="262"/>
      <c r="AB12" s="597">
        <f t="shared" si="1"/>
        <v>30</v>
      </c>
      <c r="AC12" s="121"/>
    </row>
    <row r="13" spans="1:29" ht="34.15" customHeight="1">
      <c r="A13" s="867">
        <v>3</v>
      </c>
      <c r="B13" s="1911" t="s">
        <v>182</v>
      </c>
      <c r="C13" s="417"/>
      <c r="D13" s="1662" t="s">
        <v>189</v>
      </c>
      <c r="E13" s="347" t="s">
        <v>37</v>
      </c>
      <c r="F13" s="809" t="s">
        <v>205</v>
      </c>
      <c r="G13" s="809">
        <v>25</v>
      </c>
      <c r="H13" s="347">
        <v>30</v>
      </c>
      <c r="I13" s="347">
        <v>30</v>
      </c>
      <c r="J13" s="817"/>
      <c r="K13" s="817"/>
      <c r="L13" s="805" t="s">
        <v>94</v>
      </c>
      <c r="M13" s="832"/>
      <c r="N13" s="832">
        <f t="shared" si="0"/>
        <v>60</v>
      </c>
      <c r="O13" s="809"/>
      <c r="P13" s="809"/>
      <c r="Q13" s="809"/>
      <c r="R13" s="805"/>
      <c r="S13" s="805"/>
      <c r="T13" s="805"/>
      <c r="U13" s="832"/>
      <c r="V13" s="832"/>
      <c r="W13" s="832"/>
      <c r="X13" s="195"/>
      <c r="Y13" s="195"/>
      <c r="Z13" s="195"/>
      <c r="AA13" s="872"/>
      <c r="AB13" s="597">
        <f t="shared" si="1"/>
        <v>60</v>
      </c>
      <c r="AC13" s="417"/>
    </row>
    <row r="14" spans="1:29" ht="25.9" customHeight="1">
      <c r="A14" s="873">
        <v>4</v>
      </c>
      <c r="B14" s="1912"/>
      <c r="C14" s="417"/>
      <c r="D14" s="1663"/>
      <c r="E14" s="347" t="s">
        <v>37</v>
      </c>
      <c r="F14" s="347" t="s">
        <v>206</v>
      </c>
      <c r="G14" s="347">
        <v>25</v>
      </c>
      <c r="H14" s="808"/>
      <c r="I14" s="808">
        <v>30</v>
      </c>
      <c r="J14" s="804"/>
      <c r="K14" s="800"/>
      <c r="L14" s="800" t="s">
        <v>94</v>
      </c>
      <c r="M14" s="204"/>
      <c r="N14" s="204">
        <f t="shared" si="0"/>
        <v>30</v>
      </c>
      <c r="O14" s="804"/>
      <c r="P14" s="804"/>
      <c r="Q14" s="804"/>
      <c r="R14" s="800"/>
      <c r="S14" s="800"/>
      <c r="T14" s="800"/>
      <c r="U14" s="204"/>
      <c r="V14" s="204"/>
      <c r="W14" s="204"/>
      <c r="X14" s="195"/>
      <c r="Y14" s="195"/>
      <c r="Z14" s="195"/>
      <c r="AA14" s="872"/>
      <c r="AB14" s="597">
        <f t="shared" si="1"/>
        <v>30</v>
      </c>
      <c r="AC14" s="121"/>
    </row>
    <row r="15" spans="1:29" ht="25.9" customHeight="1">
      <c r="A15" s="873">
        <v>5</v>
      </c>
      <c r="B15" s="1913"/>
      <c r="C15" s="438"/>
      <c r="D15" s="1710"/>
      <c r="E15" s="347" t="s">
        <v>37</v>
      </c>
      <c r="F15" s="347" t="s">
        <v>207</v>
      </c>
      <c r="G15" s="347">
        <v>25</v>
      </c>
      <c r="H15" s="438"/>
      <c r="I15" s="347">
        <v>30</v>
      </c>
      <c r="J15" s="438"/>
      <c r="K15" s="805"/>
      <c r="L15" s="438"/>
      <c r="M15" s="438"/>
      <c r="N15" s="832">
        <f t="shared" si="0"/>
        <v>30</v>
      </c>
      <c r="O15" s="438"/>
      <c r="P15" s="438"/>
      <c r="Q15" s="438"/>
      <c r="R15" s="438"/>
      <c r="S15" s="438"/>
      <c r="T15" s="438"/>
      <c r="U15" s="438"/>
      <c r="V15" s="438"/>
      <c r="W15" s="438"/>
      <c r="X15" s="849"/>
      <c r="Y15" s="849"/>
      <c r="Z15" s="849"/>
      <c r="AA15" s="237"/>
      <c r="AB15" s="597">
        <f t="shared" si="1"/>
        <v>30</v>
      </c>
      <c r="AC15" s="121"/>
    </row>
    <row r="16" spans="1:29" ht="45" customHeight="1">
      <c r="A16" s="873"/>
      <c r="B16" s="1179" t="s">
        <v>201</v>
      </c>
      <c r="C16" s="438"/>
      <c r="D16" s="1217" t="s">
        <v>326</v>
      </c>
      <c r="E16" s="1230" t="s">
        <v>44</v>
      </c>
      <c r="F16" s="1230">
        <v>2588</v>
      </c>
      <c r="G16" s="1230">
        <v>12</v>
      </c>
      <c r="H16" s="127"/>
      <c r="I16" s="1230"/>
      <c r="J16" s="127"/>
      <c r="K16" s="1221"/>
      <c r="L16" s="127"/>
      <c r="M16" s="127"/>
      <c r="N16" s="1228"/>
      <c r="O16" s="127">
        <v>20</v>
      </c>
      <c r="P16" s="127"/>
      <c r="Q16" s="127"/>
      <c r="R16" s="127"/>
      <c r="S16" s="127"/>
      <c r="T16" s="127"/>
      <c r="U16" s="127"/>
      <c r="V16" s="127"/>
      <c r="W16" s="127"/>
      <c r="X16" s="849"/>
      <c r="Y16" s="849"/>
      <c r="Z16" s="849"/>
      <c r="AA16" s="576">
        <f>SUM(O16:Z16)</f>
        <v>20</v>
      </c>
      <c r="AB16" s="597">
        <f t="shared" si="1"/>
        <v>20</v>
      </c>
      <c r="AC16" s="121"/>
    </row>
    <row r="17" spans="1:29" ht="36" customHeight="1" thickBot="1">
      <c r="A17" s="438">
        <v>6</v>
      </c>
      <c r="B17" s="1106" t="s">
        <v>182</v>
      </c>
      <c r="C17" s="195"/>
      <c r="D17" s="1097" t="s">
        <v>380</v>
      </c>
      <c r="E17" s="1087" t="s">
        <v>39</v>
      </c>
      <c r="F17" s="1087" t="s">
        <v>304</v>
      </c>
      <c r="G17" s="1087">
        <v>20</v>
      </c>
      <c r="H17" s="886"/>
      <c r="I17" s="886"/>
      <c r="J17" s="886"/>
      <c r="K17" s="886"/>
      <c r="L17" s="886"/>
      <c r="M17" s="886"/>
      <c r="N17" s="886"/>
      <c r="O17" s="1032">
        <v>30</v>
      </c>
      <c r="P17" s="1032">
        <v>30</v>
      </c>
      <c r="Q17" s="886"/>
      <c r="R17" s="886"/>
      <c r="S17" s="886"/>
      <c r="T17" s="886"/>
      <c r="U17" s="886"/>
      <c r="V17" s="886"/>
      <c r="W17" s="886"/>
      <c r="X17" s="886"/>
      <c r="Y17" s="886"/>
      <c r="Z17" s="886"/>
      <c r="AA17" s="234">
        <f t="shared" ref="AA17" si="2">SUM(O17:Z17)</f>
        <v>60</v>
      </c>
      <c r="AB17" s="441">
        <f t="shared" si="1"/>
        <v>60</v>
      </c>
      <c r="AC17" s="417"/>
    </row>
    <row r="18" spans="1:29" ht="34.15" customHeight="1" thickBot="1">
      <c r="B18" s="462" t="s">
        <v>0</v>
      </c>
      <c r="C18" s="214"/>
      <c r="D18" s="214"/>
      <c r="E18" s="214"/>
      <c r="F18" s="214"/>
      <c r="G18" s="214"/>
      <c r="H18" s="214">
        <f>SUM(H11:H17)</f>
        <v>60</v>
      </c>
      <c r="I18" s="214">
        <f>SUM(I11:I17)</f>
        <v>150</v>
      </c>
      <c r="J18" s="214">
        <f>SUM(J11:J17)</f>
        <v>0</v>
      </c>
      <c r="K18" s="214">
        <f>SUM(K11:K17)</f>
        <v>0</v>
      </c>
      <c r="L18" s="214">
        <f>SUM(L11:L17)</f>
        <v>0</v>
      </c>
      <c r="M18" s="214"/>
      <c r="N18" s="100">
        <f>SUM(H18:M18)</f>
        <v>210</v>
      </c>
      <c r="O18" s="214">
        <f>SUM(O16:O17)</f>
        <v>50</v>
      </c>
      <c r="P18" s="214">
        <f>SUM(P16:P17)</f>
        <v>30</v>
      </c>
      <c r="Q18" s="214">
        <f>SUM(Q16:Q17)</f>
        <v>0</v>
      </c>
      <c r="R18" s="214">
        <f>SUM(R16:R17)</f>
        <v>0</v>
      </c>
      <c r="S18" s="214"/>
      <c r="T18" s="214"/>
      <c r="U18" s="214"/>
      <c r="V18" s="214"/>
      <c r="W18" s="214"/>
      <c r="X18" s="214"/>
      <c r="Y18" s="214"/>
      <c r="Z18" s="214"/>
      <c r="AA18" s="235">
        <f>SUM(O18:Z18)</f>
        <v>80</v>
      </c>
      <c r="AB18" s="268">
        <f t="shared" si="1"/>
        <v>290</v>
      </c>
      <c r="AC18" s="417"/>
    </row>
    <row r="19" spans="1:29" ht="12.6" customHeight="1">
      <c r="I19" s="373"/>
      <c r="J19" s="373"/>
      <c r="K19" s="463"/>
      <c r="L19" s="463"/>
      <c r="M19" s="380"/>
      <c r="N19" s="380"/>
      <c r="O19" s="380"/>
      <c r="P19" s="380"/>
      <c r="Q19" s="380"/>
      <c r="R19" s="380"/>
      <c r="U19" s="464"/>
      <c r="V19" s="464"/>
      <c r="W19" s="464"/>
      <c r="X19" s="464"/>
      <c r="Y19" s="464"/>
      <c r="Z19" s="464"/>
      <c r="AA19" s="464"/>
      <c r="AB19" s="464"/>
    </row>
    <row r="20" spans="1:29" ht="21.6" customHeight="1">
      <c r="B20" s="528" t="s">
        <v>99</v>
      </c>
      <c r="C20" s="528"/>
      <c r="D20" s="528"/>
      <c r="E20" s="528"/>
      <c r="F20" s="373"/>
      <c r="G20" s="373"/>
      <c r="H20" s="373"/>
      <c r="I20" s="281"/>
      <c r="J20" s="281"/>
      <c r="K20" s="281"/>
      <c r="L20" s="281"/>
      <c r="M20" s="281"/>
      <c r="N20" s="281"/>
      <c r="O20" s="281"/>
      <c r="P20" s="281"/>
      <c r="Q20" s="281"/>
      <c r="R20" s="281"/>
    </row>
    <row r="21" spans="1:29" ht="23.45" customHeight="1">
      <c r="B21" s="528"/>
      <c r="C21" s="281"/>
      <c r="D21" s="281"/>
      <c r="E21" s="377"/>
      <c r="F21" s="281"/>
      <c r="G21" s="281"/>
      <c r="H21" s="373"/>
      <c r="I21" s="373"/>
      <c r="J21" s="373"/>
      <c r="K21" s="373"/>
      <c r="L21" s="373"/>
      <c r="M21" s="373"/>
      <c r="N21" s="373"/>
      <c r="O21" s="373"/>
      <c r="P21" s="281"/>
      <c r="Q21" s="373" t="s">
        <v>112</v>
      </c>
      <c r="R21" s="375"/>
    </row>
    <row r="22" spans="1:29" ht="18.75">
      <c r="B22" s="528" t="s">
        <v>100</v>
      </c>
      <c r="C22" s="1949" t="s">
        <v>238</v>
      </c>
      <c r="D22" s="1949"/>
      <c r="E22" s="528"/>
      <c r="F22" s="373"/>
      <c r="G22" s="373"/>
      <c r="H22" s="373"/>
      <c r="U22" s="465"/>
      <c r="V22" s="465"/>
      <c r="W22" s="402"/>
      <c r="X22" s="402"/>
    </row>
    <row r="23" spans="1:29" ht="15.75">
      <c r="F23" s="896"/>
      <c r="G23" s="896"/>
      <c r="H23" s="896"/>
      <c r="I23" s="896"/>
      <c r="J23" s="896"/>
      <c r="K23" s="479"/>
      <c r="L23" s="479"/>
      <c r="M23" s="479"/>
      <c r="N23" s="479"/>
      <c r="O23" s="479"/>
      <c r="P23" s="479"/>
      <c r="Q23" s="479"/>
      <c r="R23" s="479"/>
      <c r="S23" s="479"/>
      <c r="T23" s="465"/>
      <c r="V23" s="380"/>
      <c r="W23" s="380"/>
      <c r="X23" s="380"/>
    </row>
    <row r="24" spans="1:29">
      <c r="F24" s="896"/>
      <c r="G24" s="896"/>
      <c r="H24" s="896"/>
      <c r="I24" s="896"/>
      <c r="J24" s="896"/>
      <c r="K24" s="479"/>
      <c r="L24" s="479"/>
      <c r="M24" s="479"/>
      <c r="N24" s="479"/>
      <c r="O24" s="479"/>
      <c r="P24" s="479"/>
      <c r="Q24" s="479"/>
      <c r="R24" s="479"/>
      <c r="S24" s="479"/>
    </row>
    <row r="25" spans="1:29" ht="18.75">
      <c r="F25" s="896"/>
      <c r="G25" s="182"/>
      <c r="H25" s="182"/>
      <c r="I25" s="182"/>
      <c r="J25" s="896"/>
      <c r="K25" s="336"/>
      <c r="L25" s="336"/>
      <c r="M25" s="336"/>
      <c r="N25" s="336"/>
      <c r="O25" s="336"/>
      <c r="P25" s="336"/>
      <c r="Q25" s="479"/>
      <c r="R25" s="479"/>
      <c r="S25" s="479"/>
    </row>
    <row r="26" spans="1:29" ht="18.75">
      <c r="F26" s="896"/>
      <c r="G26" s="182"/>
      <c r="H26" s="182"/>
      <c r="I26" s="182"/>
      <c r="J26" s="896"/>
      <c r="K26" s="336"/>
      <c r="L26" s="336"/>
      <c r="M26" s="336"/>
      <c r="N26" s="336"/>
      <c r="O26" s="336"/>
      <c r="P26" s="336"/>
      <c r="Q26" s="479"/>
      <c r="R26" s="479"/>
      <c r="S26" s="479"/>
    </row>
    <row r="27" spans="1:29" ht="18.75">
      <c r="F27" s="896"/>
      <c r="G27" s="182"/>
      <c r="H27" s="182"/>
      <c r="I27" s="182"/>
      <c r="J27" s="896"/>
      <c r="K27" s="479"/>
      <c r="L27" s="479"/>
      <c r="M27" s="479"/>
      <c r="N27" s="479"/>
      <c r="O27" s="479"/>
      <c r="P27" s="479"/>
      <c r="Q27" s="479"/>
      <c r="R27" s="479"/>
      <c r="S27" s="479"/>
    </row>
    <row r="28" spans="1:29" ht="18.75">
      <c r="F28" s="896"/>
      <c r="G28" s="182"/>
      <c r="H28" s="182"/>
      <c r="I28" s="182"/>
      <c r="J28" s="896"/>
      <c r="K28" s="479"/>
      <c r="L28" s="479"/>
      <c r="M28" s="479"/>
      <c r="N28" s="479"/>
      <c r="O28" s="479"/>
      <c r="P28" s="479"/>
      <c r="Q28" s="479"/>
      <c r="R28" s="479"/>
      <c r="S28" s="479"/>
    </row>
    <row r="29" spans="1:29" ht="18.75">
      <c r="F29" s="896"/>
      <c r="G29" s="182"/>
      <c r="H29" s="182"/>
      <c r="I29" s="182"/>
      <c r="J29" s="896"/>
      <c r="K29" s="479"/>
      <c r="L29" s="479"/>
      <c r="M29" s="479"/>
      <c r="N29" s="479"/>
      <c r="O29" s="479"/>
      <c r="P29" s="479"/>
      <c r="Q29" s="479"/>
      <c r="R29" s="479"/>
      <c r="S29" s="479"/>
    </row>
    <row r="30" spans="1:29" ht="18.75">
      <c r="F30" s="896"/>
      <c r="G30" s="182"/>
      <c r="H30" s="182"/>
      <c r="I30" s="182"/>
      <c r="J30" s="896"/>
      <c r="K30" s="479"/>
      <c r="L30" s="479"/>
      <c r="M30" s="479"/>
      <c r="N30" s="479"/>
      <c r="O30" s="479"/>
      <c r="P30" s="479"/>
      <c r="Q30" s="479"/>
      <c r="R30" s="479"/>
      <c r="S30" s="479"/>
    </row>
    <row r="31" spans="1:29">
      <c r="F31" s="896"/>
      <c r="G31" s="896"/>
      <c r="H31" s="896"/>
      <c r="I31" s="896"/>
      <c r="J31" s="896"/>
    </row>
  </sheetData>
  <mergeCells count="17">
    <mergeCell ref="O5:AB8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H5:N8"/>
    <mergeCell ref="C22:D22"/>
    <mergeCell ref="D11:D12"/>
    <mergeCell ref="B11:B12"/>
    <mergeCell ref="B13:B15"/>
    <mergeCell ref="D13:D15"/>
  </mergeCells>
  <pageMargins left="0.70866141732283472" right="0.70866141732283472" top="0.74803149606299213" bottom="0.74803149606299213" header="0.31496062992125984" footer="0.31496062992125984"/>
  <pageSetup paperSize="9" scale="50" fitToWidth="3" fitToHeight="3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view="pageBreakPreview" topLeftCell="A5" zoomScale="60" zoomScaleNormal="55" workbookViewId="0">
      <selection activeCell="AA28" sqref="AA28"/>
    </sheetView>
  </sheetViews>
  <sheetFormatPr defaultRowHeight="15"/>
  <cols>
    <col min="1" max="1" width="6.85546875" customWidth="1"/>
    <col min="2" max="2" width="25.85546875" customWidth="1"/>
    <col min="3" max="3" width="12.7109375" customWidth="1"/>
    <col min="4" max="4" width="35.140625" bestFit="1" customWidth="1"/>
    <col min="12" max="12" width="7.85546875" customWidth="1"/>
    <col min="13" max="13" width="7.42578125" customWidth="1"/>
    <col min="14" max="14" width="8.42578125" customWidth="1"/>
    <col min="16" max="16" width="8.140625" customWidth="1"/>
    <col min="17" max="17" width="7.140625" customWidth="1"/>
    <col min="18" max="18" width="6.42578125" customWidth="1"/>
    <col min="19" max="19" width="6.7109375" customWidth="1"/>
    <col min="20" max="20" width="5.7109375" customWidth="1"/>
    <col min="21" max="21" width="7.7109375" customWidth="1"/>
    <col min="22" max="22" width="7.28515625" customWidth="1"/>
    <col min="23" max="23" width="7.7109375" customWidth="1"/>
    <col min="24" max="24" width="6.7109375" customWidth="1"/>
    <col min="25" max="26" width="7.28515625" customWidth="1"/>
  </cols>
  <sheetData>
    <row r="1" spans="1:31" ht="22.5">
      <c r="A1" s="1553" t="s">
        <v>264</v>
      </c>
      <c r="B1" s="1553"/>
      <c r="C1" s="1553"/>
      <c r="D1" s="1553"/>
      <c r="E1" s="1553"/>
      <c r="F1" s="1553"/>
      <c r="G1" s="1553"/>
      <c r="H1" s="1553"/>
      <c r="I1" s="1553"/>
      <c r="J1" s="1553"/>
      <c r="K1" s="1553"/>
      <c r="L1" s="1553"/>
      <c r="M1" s="1553"/>
      <c r="N1" s="1553"/>
      <c r="O1" s="1553"/>
      <c r="P1" s="1553"/>
      <c r="Q1" s="1553"/>
      <c r="R1" s="1553"/>
      <c r="S1" s="1553"/>
      <c r="T1" s="1553"/>
      <c r="U1" s="1553"/>
      <c r="V1" s="1553"/>
      <c r="W1" s="1553"/>
      <c r="X1" s="1553"/>
      <c r="Y1" s="1553"/>
      <c r="Z1" s="1553"/>
      <c r="AA1" s="1553"/>
      <c r="AB1" s="1553"/>
      <c r="AC1" s="408"/>
      <c r="AD1" s="53"/>
      <c r="AE1" s="53"/>
    </row>
    <row r="2" spans="1:31" ht="22.5">
      <c r="A2" s="1553" t="s">
        <v>349</v>
      </c>
      <c r="B2" s="1553"/>
      <c r="C2" s="1553"/>
      <c r="D2" s="1553"/>
      <c r="E2" s="1553"/>
      <c r="F2" s="1553"/>
      <c r="G2" s="1553"/>
      <c r="H2" s="1553"/>
      <c r="I2" s="1553"/>
      <c r="J2" s="1553"/>
      <c r="K2" s="1553"/>
      <c r="L2" s="1553"/>
      <c r="M2" s="1553"/>
      <c r="N2" s="1553"/>
      <c r="O2" s="1553"/>
      <c r="P2" s="1553"/>
      <c r="Q2" s="1553"/>
      <c r="R2" s="1553"/>
      <c r="S2" s="1553"/>
      <c r="T2" s="1553"/>
      <c r="U2" s="1553"/>
      <c r="V2" s="1553"/>
      <c r="W2" s="1553"/>
      <c r="X2" s="1553"/>
      <c r="Y2" s="1553"/>
      <c r="Z2" s="1553"/>
      <c r="AA2" s="1553"/>
      <c r="AB2" s="1553"/>
      <c r="AC2" s="408"/>
      <c r="AD2" s="53"/>
      <c r="AE2" s="53"/>
    </row>
    <row r="3" spans="1:31" ht="41.45" customHeight="1" thickBot="1">
      <c r="A3" s="1972" t="s">
        <v>401</v>
      </c>
      <c r="B3" s="1972"/>
      <c r="C3" s="1972"/>
      <c r="D3" s="1972"/>
      <c r="E3" s="1972"/>
      <c r="F3" s="1972"/>
      <c r="G3" s="1972"/>
      <c r="H3" s="1972"/>
      <c r="I3" s="1972"/>
      <c r="J3" s="1972"/>
      <c r="K3" s="1972"/>
      <c r="L3" s="1972"/>
      <c r="M3" s="1972"/>
      <c r="N3" s="1972"/>
      <c r="O3" s="1972"/>
      <c r="P3" s="1972"/>
      <c r="Q3" s="1972"/>
      <c r="R3" s="1972"/>
      <c r="S3" s="1972"/>
      <c r="T3" s="1972"/>
      <c r="U3" s="1972"/>
      <c r="V3" s="1972"/>
      <c r="W3" s="1972"/>
      <c r="X3" s="1972"/>
      <c r="Y3" s="1972"/>
      <c r="Z3" s="1972"/>
      <c r="AA3" s="1972"/>
      <c r="AB3" s="1972"/>
      <c r="AC3" s="408"/>
      <c r="AD3" s="53"/>
      <c r="AE3" s="53"/>
    </row>
    <row r="4" spans="1:31">
      <c r="A4" s="1631" t="s">
        <v>14</v>
      </c>
      <c r="B4" s="1634" t="s">
        <v>15</v>
      </c>
      <c r="C4" s="1634" t="s">
        <v>16</v>
      </c>
      <c r="D4" s="1634" t="s">
        <v>17</v>
      </c>
      <c r="E4" s="1631" t="s">
        <v>18</v>
      </c>
      <c r="F4" s="1631" t="s">
        <v>19</v>
      </c>
      <c r="G4" s="1631" t="s">
        <v>20</v>
      </c>
      <c r="H4" s="1637" t="s">
        <v>12</v>
      </c>
      <c r="I4" s="1638"/>
      <c r="J4" s="1638"/>
      <c r="K4" s="1638"/>
      <c r="L4" s="1638"/>
      <c r="M4" s="1638"/>
      <c r="N4" s="1639"/>
      <c r="O4" s="1646" t="s">
        <v>13</v>
      </c>
      <c r="P4" s="1638"/>
      <c r="Q4" s="1638"/>
      <c r="R4" s="1638"/>
      <c r="S4" s="1638"/>
      <c r="T4" s="1638"/>
      <c r="U4" s="1638"/>
      <c r="V4" s="1638"/>
      <c r="W4" s="1638"/>
      <c r="X4" s="1638"/>
      <c r="Y4" s="1638"/>
      <c r="Z4" s="1638"/>
      <c r="AA4" s="1638"/>
      <c r="AB4" s="1647"/>
      <c r="AC4" s="408"/>
      <c r="AD4" s="53"/>
      <c r="AE4" s="53"/>
    </row>
    <row r="5" spans="1:31" ht="13.15" customHeight="1">
      <c r="A5" s="1632"/>
      <c r="B5" s="1635"/>
      <c r="C5" s="1635"/>
      <c r="D5" s="1635"/>
      <c r="E5" s="1632"/>
      <c r="F5" s="1632"/>
      <c r="G5" s="1632"/>
      <c r="H5" s="1640"/>
      <c r="I5" s="1641"/>
      <c r="J5" s="1641"/>
      <c r="K5" s="1641"/>
      <c r="L5" s="1641"/>
      <c r="M5" s="1641"/>
      <c r="N5" s="1642"/>
      <c r="O5" s="1648"/>
      <c r="P5" s="1641"/>
      <c r="Q5" s="1641"/>
      <c r="R5" s="1641"/>
      <c r="S5" s="1641"/>
      <c r="T5" s="1641"/>
      <c r="U5" s="1641"/>
      <c r="V5" s="1641"/>
      <c r="W5" s="1641"/>
      <c r="X5" s="1641"/>
      <c r="Y5" s="1641"/>
      <c r="Z5" s="1641"/>
      <c r="AA5" s="1641"/>
      <c r="AB5" s="1649"/>
      <c r="AC5" s="408"/>
      <c r="AD5" s="53"/>
      <c r="AE5" s="53"/>
    </row>
    <row r="6" spans="1:31">
      <c r="A6" s="1632"/>
      <c r="B6" s="1635"/>
      <c r="C6" s="1635"/>
      <c r="D6" s="1635"/>
      <c r="E6" s="1632"/>
      <c r="F6" s="1632"/>
      <c r="G6" s="1632"/>
      <c r="H6" s="1640"/>
      <c r="I6" s="1641"/>
      <c r="J6" s="1641"/>
      <c r="K6" s="1641"/>
      <c r="L6" s="1641"/>
      <c r="M6" s="1641"/>
      <c r="N6" s="1642"/>
      <c r="O6" s="1648"/>
      <c r="P6" s="1641"/>
      <c r="Q6" s="1641"/>
      <c r="R6" s="1641"/>
      <c r="S6" s="1641"/>
      <c r="T6" s="1641"/>
      <c r="U6" s="1641"/>
      <c r="V6" s="1641"/>
      <c r="W6" s="1641"/>
      <c r="X6" s="1641"/>
      <c r="Y6" s="1641"/>
      <c r="Z6" s="1641"/>
      <c r="AA6" s="1641"/>
      <c r="AB6" s="1649"/>
      <c r="AC6" s="408"/>
      <c r="AD6" s="53"/>
      <c r="AE6" s="53"/>
    </row>
    <row r="7" spans="1:31" ht="1.9" customHeight="1" thickBot="1">
      <c r="A7" s="1632"/>
      <c r="B7" s="1635"/>
      <c r="C7" s="1635"/>
      <c r="D7" s="1635"/>
      <c r="E7" s="1632"/>
      <c r="F7" s="1632"/>
      <c r="G7" s="1632"/>
      <c r="H7" s="1643"/>
      <c r="I7" s="1644"/>
      <c r="J7" s="1644"/>
      <c r="K7" s="1644"/>
      <c r="L7" s="1644"/>
      <c r="M7" s="1644"/>
      <c r="N7" s="1645"/>
      <c r="O7" s="1650"/>
      <c r="P7" s="1644"/>
      <c r="Q7" s="1644"/>
      <c r="R7" s="1644"/>
      <c r="S7" s="1644"/>
      <c r="T7" s="1644"/>
      <c r="U7" s="1644"/>
      <c r="V7" s="1644"/>
      <c r="W7" s="1644"/>
      <c r="X7" s="1644"/>
      <c r="Y7" s="1644"/>
      <c r="Z7" s="1644"/>
      <c r="AA7" s="1644"/>
      <c r="AB7" s="1651"/>
      <c r="AC7" s="408"/>
      <c r="AD7" s="53"/>
      <c r="AE7" s="53"/>
    </row>
    <row r="8" spans="1:31" ht="130.9" customHeight="1" thickBot="1">
      <c r="A8" s="1633"/>
      <c r="B8" s="1636"/>
      <c r="C8" s="1636"/>
      <c r="D8" s="1636"/>
      <c r="E8" s="1633"/>
      <c r="F8" s="1633"/>
      <c r="G8" s="1633"/>
      <c r="H8" s="473" t="s">
        <v>21</v>
      </c>
      <c r="I8" s="473" t="s">
        <v>22</v>
      </c>
      <c r="J8" s="473" t="s">
        <v>23</v>
      </c>
      <c r="K8" s="473" t="s">
        <v>24</v>
      </c>
      <c r="L8" s="473" t="s">
        <v>25</v>
      </c>
      <c r="M8" s="473" t="s">
        <v>6</v>
      </c>
      <c r="N8" s="473" t="s">
        <v>26</v>
      </c>
      <c r="O8" s="473" t="s">
        <v>21</v>
      </c>
      <c r="P8" s="473" t="s">
        <v>22</v>
      </c>
      <c r="Q8" s="473" t="s">
        <v>27</v>
      </c>
      <c r="R8" s="473" t="s">
        <v>28</v>
      </c>
      <c r="S8" s="473" t="s">
        <v>25</v>
      </c>
      <c r="T8" s="473" t="s">
        <v>6</v>
      </c>
      <c r="U8" s="473" t="s">
        <v>29</v>
      </c>
      <c r="V8" s="473" t="s">
        <v>7</v>
      </c>
      <c r="W8" s="473" t="s">
        <v>8</v>
      </c>
      <c r="X8" s="473" t="s">
        <v>9</v>
      </c>
      <c r="Y8" s="473" t="s">
        <v>10</v>
      </c>
      <c r="Z8" s="473" t="s">
        <v>11</v>
      </c>
      <c r="AA8" s="473" t="s">
        <v>26</v>
      </c>
      <c r="AB8" s="474" t="s">
        <v>0</v>
      </c>
      <c r="AC8" s="408"/>
      <c r="AD8" s="53"/>
      <c r="AE8" s="53"/>
    </row>
    <row r="9" spans="1:31" ht="16.5" thickBot="1">
      <c r="A9" s="475">
        <v>1</v>
      </c>
      <c r="B9" s="475">
        <v>2</v>
      </c>
      <c r="C9" s="475">
        <v>3</v>
      </c>
      <c r="D9" s="475">
        <v>4</v>
      </c>
      <c r="E9" s="475">
        <v>5</v>
      </c>
      <c r="F9" s="475">
        <v>6</v>
      </c>
      <c r="G9" s="475">
        <v>7</v>
      </c>
      <c r="H9" s="475">
        <v>8</v>
      </c>
      <c r="I9" s="475">
        <v>9</v>
      </c>
      <c r="J9" s="475">
        <v>10</v>
      </c>
      <c r="K9" s="475">
        <v>11</v>
      </c>
      <c r="L9" s="475">
        <v>12</v>
      </c>
      <c r="M9" s="475">
        <v>13</v>
      </c>
      <c r="N9" s="475">
        <v>14</v>
      </c>
      <c r="O9" s="475">
        <v>15</v>
      </c>
      <c r="P9" s="475">
        <v>16</v>
      </c>
      <c r="Q9" s="475">
        <v>17</v>
      </c>
      <c r="R9" s="475">
        <v>18</v>
      </c>
      <c r="S9" s="475">
        <v>19</v>
      </c>
      <c r="T9" s="475">
        <v>20</v>
      </c>
      <c r="U9" s="475">
        <v>21</v>
      </c>
      <c r="V9" s="475">
        <v>22</v>
      </c>
      <c r="W9" s="475">
        <v>23</v>
      </c>
      <c r="X9" s="475">
        <v>24</v>
      </c>
      <c r="Y9" s="475">
        <v>25</v>
      </c>
      <c r="Z9" s="475">
        <v>26</v>
      </c>
      <c r="AA9" s="476">
        <v>27</v>
      </c>
      <c r="AB9" s="476">
        <v>28</v>
      </c>
      <c r="AC9" s="408"/>
      <c r="AD9" s="53"/>
      <c r="AE9" s="53"/>
    </row>
    <row r="10" spans="1:31" ht="33" customHeight="1" thickBot="1">
      <c r="A10" s="806">
        <v>1</v>
      </c>
      <c r="B10" s="1662" t="s">
        <v>182</v>
      </c>
      <c r="C10" s="1662" t="s">
        <v>217</v>
      </c>
      <c r="D10" s="1776" t="s">
        <v>144</v>
      </c>
      <c r="E10" s="347" t="s">
        <v>39</v>
      </c>
      <c r="F10" s="347" t="s">
        <v>314</v>
      </c>
      <c r="G10" s="347">
        <v>25</v>
      </c>
      <c r="H10" s="800">
        <v>30</v>
      </c>
      <c r="I10" s="175">
        <v>30</v>
      </c>
      <c r="J10" s="800"/>
      <c r="K10" s="800"/>
      <c r="L10" s="804"/>
      <c r="M10" s="859"/>
      <c r="N10" s="832">
        <f>SUM(H10:M10)</f>
        <v>60</v>
      </c>
      <c r="O10" s="800"/>
      <c r="P10" s="175"/>
      <c r="Q10" s="800"/>
      <c r="R10" s="800"/>
      <c r="S10" s="800"/>
      <c r="T10" s="800"/>
      <c r="U10" s="800"/>
      <c r="V10" s="800"/>
      <c r="W10" s="800"/>
      <c r="X10" s="800"/>
      <c r="Y10" s="800"/>
      <c r="Z10" s="844"/>
      <c r="AA10" s="237">
        <f t="shared" ref="AA10:AA15" si="0">SUM(O10:Z10)</f>
        <v>0</v>
      </c>
      <c r="AB10" s="302">
        <f>N10+AA10</f>
        <v>60</v>
      </c>
      <c r="AC10" s="321"/>
      <c r="AD10" s="53"/>
      <c r="AE10" s="53"/>
    </row>
    <row r="11" spans="1:31" ht="25.15" customHeight="1" thickBot="1">
      <c r="A11" s="806">
        <v>2</v>
      </c>
      <c r="B11" s="1663"/>
      <c r="C11" s="1663"/>
      <c r="D11" s="1777"/>
      <c r="E11" s="347" t="s">
        <v>39</v>
      </c>
      <c r="F11" s="347" t="s">
        <v>315</v>
      </c>
      <c r="G11" s="347">
        <v>25</v>
      </c>
      <c r="H11" s="800"/>
      <c r="I11" s="175">
        <v>30</v>
      </c>
      <c r="J11" s="800"/>
      <c r="K11" s="800"/>
      <c r="L11" s="804"/>
      <c r="M11" s="859"/>
      <c r="N11" s="832">
        <f t="shared" ref="N11:N18" si="1">SUM(H11:M11)</f>
        <v>30</v>
      </c>
      <c r="O11" s="800"/>
      <c r="P11" s="175"/>
      <c r="Q11" s="800"/>
      <c r="R11" s="800"/>
      <c r="S11" s="800"/>
      <c r="T11" s="800"/>
      <c r="U11" s="800"/>
      <c r="V11" s="800"/>
      <c r="W11" s="800"/>
      <c r="X11" s="800"/>
      <c r="Y11" s="800"/>
      <c r="Z11" s="844"/>
      <c r="AA11" s="237">
        <f t="shared" si="0"/>
        <v>0</v>
      </c>
      <c r="AB11" s="302">
        <f t="shared" ref="AB11:AB24" si="2">N11+AA11</f>
        <v>30</v>
      </c>
      <c r="AC11" s="321"/>
      <c r="AD11" s="53"/>
      <c r="AE11" s="53"/>
    </row>
    <row r="12" spans="1:31" ht="27.6" customHeight="1" thickBot="1">
      <c r="A12" s="806">
        <v>3</v>
      </c>
      <c r="B12" s="1710"/>
      <c r="C12" s="1663"/>
      <c r="D12" s="1778"/>
      <c r="E12" s="347" t="s">
        <v>39</v>
      </c>
      <c r="F12" s="347" t="s">
        <v>316</v>
      </c>
      <c r="G12" s="347">
        <v>25</v>
      </c>
      <c r="H12" s="804"/>
      <c r="I12" s="804">
        <v>30</v>
      </c>
      <c r="J12" s="804"/>
      <c r="K12" s="800"/>
      <c r="L12" s="800"/>
      <c r="M12" s="204"/>
      <c r="N12" s="832">
        <f t="shared" si="1"/>
        <v>30</v>
      </c>
      <c r="O12" s="804"/>
      <c r="P12" s="804"/>
      <c r="Q12" s="804"/>
      <c r="R12" s="800"/>
      <c r="S12" s="800"/>
      <c r="T12" s="800"/>
      <c r="U12" s="204"/>
      <c r="V12" s="204"/>
      <c r="W12" s="204"/>
      <c r="X12" s="204"/>
      <c r="Y12" s="204"/>
      <c r="Z12" s="234"/>
      <c r="AA12" s="237">
        <f t="shared" si="0"/>
        <v>0</v>
      </c>
      <c r="AB12" s="302">
        <f t="shared" si="2"/>
        <v>30</v>
      </c>
      <c r="AC12" s="321"/>
      <c r="AD12" s="53"/>
      <c r="AE12" s="53"/>
    </row>
    <row r="13" spans="1:31" s="848" customFormat="1" ht="27.6" customHeight="1" thickBot="1">
      <c r="A13" s="801">
        <v>4</v>
      </c>
      <c r="B13" s="1662" t="s">
        <v>182</v>
      </c>
      <c r="C13" s="1662" t="s">
        <v>217</v>
      </c>
      <c r="D13" s="1776" t="s">
        <v>218</v>
      </c>
      <c r="E13" s="347" t="s">
        <v>39</v>
      </c>
      <c r="F13" s="347" t="s">
        <v>314</v>
      </c>
      <c r="G13" s="347">
        <v>25</v>
      </c>
      <c r="H13" s="78"/>
      <c r="I13" s="809"/>
      <c r="J13" s="800"/>
      <c r="K13" s="800"/>
      <c r="L13" s="804"/>
      <c r="M13" s="859"/>
      <c r="N13" s="832">
        <f>SUM(H13:M13)</f>
        <v>0</v>
      </c>
      <c r="O13" s="78">
        <v>30</v>
      </c>
      <c r="P13" s="809">
        <v>30</v>
      </c>
      <c r="Q13" s="800"/>
      <c r="R13" s="800"/>
      <c r="S13" s="800"/>
      <c r="T13" s="800"/>
      <c r="U13" s="800"/>
      <c r="V13" s="800"/>
      <c r="W13" s="800"/>
      <c r="X13" s="800"/>
      <c r="Y13" s="800"/>
      <c r="Z13" s="844"/>
      <c r="AA13" s="237">
        <f t="shared" si="0"/>
        <v>60</v>
      </c>
      <c r="AB13" s="302">
        <f>N13+AA13</f>
        <v>60</v>
      </c>
      <c r="AC13" s="321"/>
      <c r="AD13" s="53"/>
      <c r="AE13" s="53"/>
    </row>
    <row r="14" spans="1:31" s="848" customFormat="1" ht="27.6" customHeight="1" thickBot="1">
      <c r="A14" s="801">
        <v>5</v>
      </c>
      <c r="B14" s="1663"/>
      <c r="C14" s="1663"/>
      <c r="D14" s="1777"/>
      <c r="E14" s="347" t="s">
        <v>39</v>
      </c>
      <c r="F14" s="347" t="s">
        <v>315</v>
      </c>
      <c r="G14" s="347">
        <v>25</v>
      </c>
      <c r="H14" s="78"/>
      <c r="I14" s="809"/>
      <c r="J14" s="800"/>
      <c r="K14" s="800"/>
      <c r="L14" s="804"/>
      <c r="M14" s="859"/>
      <c r="N14" s="832">
        <f>SUM(H14:M14)</f>
        <v>0</v>
      </c>
      <c r="O14" s="78"/>
      <c r="P14" s="809">
        <v>30</v>
      </c>
      <c r="Q14" s="800"/>
      <c r="R14" s="800"/>
      <c r="S14" s="800"/>
      <c r="T14" s="800"/>
      <c r="U14" s="800"/>
      <c r="V14" s="800"/>
      <c r="W14" s="800"/>
      <c r="X14" s="800"/>
      <c r="Y14" s="800"/>
      <c r="Z14" s="844"/>
      <c r="AA14" s="237">
        <f t="shared" si="0"/>
        <v>30</v>
      </c>
      <c r="AB14" s="302">
        <f>N14+AA14</f>
        <v>30</v>
      </c>
      <c r="AC14" s="321"/>
      <c r="AD14" s="53"/>
      <c r="AE14" s="53"/>
    </row>
    <row r="15" spans="1:31" s="848" customFormat="1" ht="27.6" customHeight="1" thickBot="1">
      <c r="A15" s="801">
        <v>6</v>
      </c>
      <c r="B15" s="1663"/>
      <c r="C15" s="1663"/>
      <c r="D15" s="1777"/>
      <c r="E15" s="347" t="s">
        <v>39</v>
      </c>
      <c r="F15" s="347" t="s">
        <v>316</v>
      </c>
      <c r="G15" s="347">
        <v>25</v>
      </c>
      <c r="H15" s="78"/>
      <c r="I15" s="809"/>
      <c r="J15" s="805"/>
      <c r="K15" s="805"/>
      <c r="L15" s="809"/>
      <c r="M15" s="860"/>
      <c r="N15" s="832">
        <f>SUM(H15:M15)</f>
        <v>0</v>
      </c>
      <c r="O15" s="78"/>
      <c r="P15" s="809">
        <v>30</v>
      </c>
      <c r="Q15" s="805"/>
      <c r="R15" s="805"/>
      <c r="S15" s="805"/>
      <c r="T15" s="805"/>
      <c r="U15" s="805"/>
      <c r="V15" s="805"/>
      <c r="W15" s="805"/>
      <c r="X15" s="805"/>
      <c r="Y15" s="805"/>
      <c r="Z15" s="805"/>
      <c r="AA15" s="576">
        <f t="shared" si="0"/>
        <v>30</v>
      </c>
      <c r="AB15" s="302">
        <f>N15+AA15</f>
        <v>30</v>
      </c>
      <c r="AC15" s="321"/>
      <c r="AD15" s="53"/>
      <c r="AE15" s="53"/>
    </row>
    <row r="16" spans="1:31" ht="42" customHeight="1" thickBot="1">
      <c r="A16" s="806">
        <v>7</v>
      </c>
      <c r="B16" s="1700" t="s">
        <v>209</v>
      </c>
      <c r="C16" s="800"/>
      <c r="D16" s="1973" t="s">
        <v>188</v>
      </c>
      <c r="E16" s="347" t="s">
        <v>37</v>
      </c>
      <c r="F16" s="809" t="s">
        <v>205</v>
      </c>
      <c r="G16" s="809">
        <v>25</v>
      </c>
      <c r="H16" s="347">
        <v>30</v>
      </c>
      <c r="I16" s="347">
        <v>30</v>
      </c>
      <c r="J16" s="817"/>
      <c r="K16" s="817"/>
      <c r="L16" s="817"/>
      <c r="M16" s="817"/>
      <c r="N16" s="832">
        <f t="shared" si="1"/>
        <v>60</v>
      </c>
      <c r="O16" s="800"/>
      <c r="P16" s="817"/>
      <c r="Q16" s="817"/>
      <c r="R16" s="800"/>
      <c r="S16" s="804"/>
      <c r="T16" s="800"/>
      <c r="U16" s="204"/>
      <c r="V16" s="861"/>
      <c r="W16" s="861"/>
      <c r="X16" s="861"/>
      <c r="Y16" s="800"/>
      <c r="Z16" s="844"/>
      <c r="AA16" s="237">
        <f t="shared" ref="AA16:AA21" si="3">SUM(O16:Z16)</f>
        <v>0</v>
      </c>
      <c r="AB16" s="302">
        <f t="shared" si="2"/>
        <v>60</v>
      </c>
      <c r="AC16" s="321"/>
      <c r="AD16" s="53"/>
      <c r="AE16" s="53"/>
    </row>
    <row r="17" spans="1:31" ht="34.5" customHeight="1" thickBot="1">
      <c r="A17" s="806">
        <v>8</v>
      </c>
      <c r="B17" s="1772"/>
      <c r="C17" s="127"/>
      <c r="D17" s="1974"/>
      <c r="E17" s="347" t="s">
        <v>37</v>
      </c>
      <c r="F17" s="347" t="s">
        <v>206</v>
      </c>
      <c r="G17" s="347">
        <v>25</v>
      </c>
      <c r="H17" s="347"/>
      <c r="I17" s="347">
        <v>30</v>
      </c>
      <c r="J17" s="809"/>
      <c r="K17" s="805"/>
      <c r="L17" s="805"/>
      <c r="M17" s="832"/>
      <c r="N17" s="832">
        <f t="shared" si="1"/>
        <v>30</v>
      </c>
      <c r="O17" s="809"/>
      <c r="P17" s="809"/>
      <c r="Q17" s="809"/>
      <c r="R17" s="805"/>
      <c r="S17" s="805"/>
      <c r="T17" s="805"/>
      <c r="U17" s="832"/>
      <c r="V17" s="832"/>
      <c r="W17" s="832"/>
      <c r="X17" s="832"/>
      <c r="Y17" s="832"/>
      <c r="Z17" s="285"/>
      <c r="AA17" s="237">
        <f t="shared" si="3"/>
        <v>0</v>
      </c>
      <c r="AB17" s="302">
        <f t="shared" si="2"/>
        <v>30</v>
      </c>
      <c r="AC17" s="321"/>
      <c r="AD17" s="53"/>
      <c r="AE17" s="53"/>
    </row>
    <row r="18" spans="1:31" ht="29.25" customHeight="1" thickBot="1">
      <c r="A18" s="806">
        <v>9</v>
      </c>
      <c r="B18" s="1701"/>
      <c r="C18" s="127"/>
      <c r="D18" s="1975"/>
      <c r="E18" s="347" t="s">
        <v>37</v>
      </c>
      <c r="F18" s="347" t="s">
        <v>207</v>
      </c>
      <c r="G18" s="347">
        <v>25</v>
      </c>
      <c r="H18" s="347"/>
      <c r="I18" s="347">
        <v>30</v>
      </c>
      <c r="J18" s="809"/>
      <c r="K18" s="805"/>
      <c r="L18" s="805"/>
      <c r="M18" s="832"/>
      <c r="N18" s="832">
        <f t="shared" si="1"/>
        <v>30</v>
      </c>
      <c r="O18" s="809"/>
      <c r="P18" s="809"/>
      <c r="Q18" s="809"/>
      <c r="R18" s="805"/>
      <c r="S18" s="805"/>
      <c r="T18" s="805"/>
      <c r="U18" s="832"/>
      <c r="V18" s="832"/>
      <c r="W18" s="832"/>
      <c r="X18" s="832"/>
      <c r="Y18" s="832"/>
      <c r="Z18" s="285"/>
      <c r="AA18" s="237">
        <f t="shared" si="3"/>
        <v>0</v>
      </c>
      <c r="AB18" s="302">
        <f t="shared" si="2"/>
        <v>30</v>
      </c>
      <c r="AC18" s="321"/>
      <c r="AD18" s="53"/>
      <c r="AE18" s="53"/>
    </row>
    <row r="19" spans="1:31" s="344" customFormat="1" ht="25.9" customHeight="1" thickBot="1">
      <c r="A19" s="801">
        <v>10</v>
      </c>
      <c r="B19" s="1976" t="s">
        <v>182</v>
      </c>
      <c r="C19" s="248"/>
      <c r="D19" s="1976" t="s">
        <v>224</v>
      </c>
      <c r="E19" s="347" t="s">
        <v>37</v>
      </c>
      <c r="F19" s="809" t="s">
        <v>205</v>
      </c>
      <c r="G19" s="809">
        <v>25</v>
      </c>
      <c r="H19" s="347"/>
      <c r="I19" s="347"/>
      <c r="J19" s="347"/>
      <c r="K19" s="347"/>
      <c r="L19" s="347"/>
      <c r="M19" s="347"/>
      <c r="N19" s="832">
        <f>SUM(H19:M19)</f>
        <v>0</v>
      </c>
      <c r="O19" s="347">
        <v>30</v>
      </c>
      <c r="P19" s="809">
        <v>30</v>
      </c>
      <c r="Q19" s="347"/>
      <c r="R19" s="805"/>
      <c r="S19" s="78"/>
      <c r="T19" s="805"/>
      <c r="U19" s="805"/>
      <c r="V19" s="78"/>
      <c r="W19" s="805"/>
      <c r="X19" s="805"/>
      <c r="Y19" s="805"/>
      <c r="Z19" s="805"/>
      <c r="AA19" s="237">
        <f t="shared" si="3"/>
        <v>60</v>
      </c>
      <c r="AB19" s="302">
        <f t="shared" si="2"/>
        <v>60</v>
      </c>
      <c r="AC19" s="121"/>
      <c r="AD19" s="408"/>
      <c r="AE19" s="53"/>
    </row>
    <row r="20" spans="1:31" s="344" customFormat="1" ht="25.9" customHeight="1" thickBot="1">
      <c r="A20" s="801">
        <v>11</v>
      </c>
      <c r="B20" s="1976"/>
      <c r="C20" s="248"/>
      <c r="D20" s="1976"/>
      <c r="E20" s="347" t="s">
        <v>37</v>
      </c>
      <c r="F20" s="347" t="s">
        <v>206</v>
      </c>
      <c r="G20" s="347">
        <v>25</v>
      </c>
      <c r="H20" s="808"/>
      <c r="I20" s="808"/>
      <c r="J20" s="808"/>
      <c r="K20" s="808"/>
      <c r="L20" s="808"/>
      <c r="M20" s="808"/>
      <c r="N20" s="832">
        <f>SUM(H20:M20)</f>
        <v>0</v>
      </c>
      <c r="O20" s="808"/>
      <c r="P20" s="804">
        <v>30</v>
      </c>
      <c r="Q20" s="808"/>
      <c r="R20" s="800"/>
      <c r="S20" s="805"/>
      <c r="T20" s="805"/>
      <c r="U20" s="805"/>
      <c r="V20" s="805"/>
      <c r="W20" s="805"/>
      <c r="X20" s="809"/>
      <c r="Y20" s="805"/>
      <c r="Z20" s="805"/>
      <c r="AA20" s="237">
        <f t="shared" si="3"/>
        <v>30</v>
      </c>
      <c r="AB20" s="302">
        <f t="shared" si="2"/>
        <v>30</v>
      </c>
      <c r="AC20" s="121"/>
      <c r="AD20" s="408"/>
      <c r="AE20" s="53"/>
    </row>
    <row r="21" spans="1:31" s="344" customFormat="1" ht="23.45" customHeight="1" thickBot="1">
      <c r="A21" s="801">
        <v>12</v>
      </c>
      <c r="B21" s="1976"/>
      <c r="C21" s="805"/>
      <c r="D21" s="1976"/>
      <c r="E21" s="347" t="s">
        <v>37</v>
      </c>
      <c r="F21" s="347" t="s">
        <v>207</v>
      </c>
      <c r="G21" s="347">
        <v>25</v>
      </c>
      <c r="H21" s="808"/>
      <c r="I21" s="808"/>
      <c r="J21" s="808"/>
      <c r="K21" s="808"/>
      <c r="L21" s="808"/>
      <c r="M21" s="808"/>
      <c r="N21" s="204">
        <f>SUM(H21:M21)</f>
        <v>0</v>
      </c>
      <c r="O21" s="808"/>
      <c r="P21" s="804">
        <v>30</v>
      </c>
      <c r="Q21" s="808"/>
      <c r="R21" s="800"/>
      <c r="S21" s="800"/>
      <c r="T21" s="800"/>
      <c r="U21" s="800"/>
      <c r="V21" s="800"/>
      <c r="W21" s="800"/>
      <c r="X21" s="800"/>
      <c r="Y21" s="800"/>
      <c r="Z21" s="844"/>
      <c r="AA21" s="237">
        <f t="shared" si="3"/>
        <v>30</v>
      </c>
      <c r="AB21" s="302">
        <f t="shared" si="2"/>
        <v>30</v>
      </c>
      <c r="AC21" s="321"/>
      <c r="AD21" s="408"/>
      <c r="AE21" s="53"/>
    </row>
    <row r="22" spans="1:31" s="344" customFormat="1" ht="23.45" customHeight="1" thickBot="1">
      <c r="A22" s="801">
        <v>13</v>
      </c>
      <c r="B22" s="805" t="s">
        <v>182</v>
      </c>
      <c r="C22" s="805"/>
      <c r="D22" s="257" t="s">
        <v>144</v>
      </c>
      <c r="E22" s="347" t="s">
        <v>39</v>
      </c>
      <c r="F22" s="347" t="s">
        <v>304</v>
      </c>
      <c r="G22" s="347">
        <v>20</v>
      </c>
      <c r="H22" s="347">
        <v>30</v>
      </c>
      <c r="I22" s="4"/>
      <c r="J22" s="347">
        <v>30</v>
      </c>
      <c r="K22" s="800"/>
      <c r="L22" s="804"/>
      <c r="M22" s="859"/>
      <c r="N22" s="204">
        <f>SUM(H22:M22)</f>
        <v>60</v>
      </c>
      <c r="O22" s="78"/>
      <c r="P22" s="809"/>
      <c r="Q22" s="800"/>
      <c r="R22" s="800"/>
      <c r="S22" s="800"/>
      <c r="T22" s="800"/>
      <c r="U22" s="800"/>
      <c r="V22" s="800"/>
      <c r="W22" s="800"/>
      <c r="X22" s="800"/>
      <c r="Y22" s="800"/>
      <c r="Z22" s="844"/>
      <c r="AA22" s="237"/>
      <c r="AB22" s="302">
        <f t="shared" si="2"/>
        <v>60</v>
      </c>
      <c r="AC22" s="321"/>
      <c r="AD22" s="408"/>
      <c r="AE22" s="53"/>
    </row>
    <row r="23" spans="1:31" s="62" customFormat="1" ht="23.45" customHeight="1" thickBot="1">
      <c r="A23" s="801">
        <v>14</v>
      </c>
      <c r="B23" s="654" t="s">
        <v>201</v>
      </c>
      <c r="C23" s="805"/>
      <c r="D23" s="257" t="s">
        <v>43</v>
      </c>
      <c r="E23" s="899" t="s">
        <v>131</v>
      </c>
      <c r="F23" s="899" t="s">
        <v>282</v>
      </c>
      <c r="G23" s="808"/>
      <c r="H23" s="78"/>
      <c r="I23" s="809"/>
      <c r="J23" s="805"/>
      <c r="K23" s="805"/>
      <c r="L23" s="809"/>
      <c r="M23" s="860"/>
      <c r="N23" s="832"/>
      <c r="O23" s="78"/>
      <c r="P23" s="809"/>
      <c r="Q23" s="805"/>
      <c r="R23" s="805"/>
      <c r="S23" s="805"/>
      <c r="T23" s="805"/>
      <c r="U23" s="805"/>
      <c r="V23" s="805">
        <v>80</v>
      </c>
      <c r="W23" s="805"/>
      <c r="X23" s="805"/>
      <c r="Y23" s="805"/>
      <c r="Z23" s="805"/>
      <c r="AA23" s="576">
        <f>SUM(O23:Z23)</f>
        <v>80</v>
      </c>
      <c r="AB23" s="302">
        <f t="shared" si="2"/>
        <v>80</v>
      </c>
      <c r="AC23" s="321"/>
      <c r="AD23" s="408"/>
      <c r="AE23" s="408"/>
    </row>
    <row r="24" spans="1:31" ht="18.600000000000001" customHeight="1" thickBot="1">
      <c r="A24" s="477"/>
      <c r="B24" s="378" t="s">
        <v>2</v>
      </c>
      <c r="C24" s="378"/>
      <c r="D24" s="229"/>
      <c r="E24" s="435"/>
      <c r="F24" s="435"/>
      <c r="G24" s="100"/>
      <c r="H24" s="100">
        <f>SUM(H10:H23)</f>
        <v>90</v>
      </c>
      <c r="I24" s="478">
        <f>SUM(I10:I23)</f>
        <v>180</v>
      </c>
      <c r="J24" s="100">
        <f>SUM(J10:J23)</f>
        <v>30</v>
      </c>
      <c r="K24" s="100">
        <f>SUM(K10:K23)</f>
        <v>0</v>
      </c>
      <c r="L24" s="100"/>
      <c r="M24" s="235"/>
      <c r="N24" s="246">
        <f>SUM(H24:M24)</f>
        <v>300</v>
      </c>
      <c r="O24" s="585">
        <f>SUM(O10:O23)</f>
        <v>60</v>
      </c>
      <c r="P24" s="478">
        <f>SUM(P10:P23)</f>
        <v>180</v>
      </c>
      <c r="Q24" s="100"/>
      <c r="R24" s="100">
        <f>SUM(R10:R23)</f>
        <v>0</v>
      </c>
      <c r="S24" s="100"/>
      <c r="T24" s="100"/>
      <c r="U24" s="100"/>
      <c r="V24" s="100">
        <f>SUM(V10:V23)</f>
        <v>80</v>
      </c>
      <c r="W24" s="100"/>
      <c r="X24" s="100"/>
      <c r="Y24" s="100"/>
      <c r="Z24" s="235"/>
      <c r="AA24" s="359">
        <f>SUM(O24:Z24)</f>
        <v>320</v>
      </c>
      <c r="AB24" s="268">
        <f t="shared" si="2"/>
        <v>620</v>
      </c>
      <c r="AC24" s="321"/>
      <c r="AD24" s="53"/>
      <c r="AE24" s="53"/>
    </row>
    <row r="25" spans="1:31" ht="18.7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8"/>
      <c r="M25" s="88"/>
      <c r="N25" s="88"/>
      <c r="O25" s="88"/>
      <c r="P25" s="88"/>
      <c r="Q25" s="88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53"/>
      <c r="AD25" s="53"/>
      <c r="AE25" s="53"/>
    </row>
    <row r="26" spans="1:31" ht="18.75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53"/>
      <c r="AD26" s="53"/>
      <c r="AE26" s="53"/>
    </row>
    <row r="27" spans="1:31" ht="18.75">
      <c r="A27" s="89"/>
      <c r="B27" s="279" t="s">
        <v>99</v>
      </c>
      <c r="C27" s="87"/>
      <c r="D27" s="481"/>
      <c r="E27" s="87"/>
      <c r="F27" s="87"/>
      <c r="G27" s="87"/>
      <c r="H27" s="279"/>
      <c r="I27" s="88"/>
      <c r="J27" s="88"/>
      <c r="K27" s="88"/>
      <c r="L27" s="88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53"/>
      <c r="AD27" s="53"/>
      <c r="AE27" s="53"/>
    </row>
    <row r="28" spans="1:31" ht="18.75">
      <c r="A28" s="89"/>
      <c r="B28" s="279"/>
      <c r="C28" s="89"/>
      <c r="D28" s="89"/>
      <c r="E28" s="90"/>
      <c r="F28" s="89"/>
      <c r="G28" s="89"/>
      <c r="H28" s="27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303"/>
      <c r="U28" s="303"/>
      <c r="V28" s="303"/>
      <c r="W28" s="303"/>
      <c r="X28" s="303"/>
      <c r="Y28" s="89"/>
      <c r="Z28" s="89"/>
      <c r="AA28" s="89"/>
      <c r="AB28" s="89"/>
      <c r="AC28" s="53"/>
      <c r="AD28" s="53"/>
      <c r="AE28" s="53"/>
    </row>
    <row r="29" spans="1:31" ht="18.75">
      <c r="A29" s="89"/>
      <c r="B29" s="279" t="s">
        <v>100</v>
      </c>
      <c r="C29" s="1673" t="s">
        <v>237</v>
      </c>
      <c r="D29" s="1673"/>
      <c r="E29" s="1673"/>
      <c r="F29" s="1673"/>
      <c r="G29" s="89"/>
      <c r="H29" s="89"/>
      <c r="I29" s="89"/>
      <c r="J29" s="89"/>
      <c r="K29" s="92"/>
      <c r="L29" s="89"/>
      <c r="M29" s="89"/>
      <c r="N29" s="89"/>
      <c r="O29" s="89"/>
      <c r="P29" s="89"/>
      <c r="Q29" s="89"/>
      <c r="R29" s="89"/>
      <c r="S29" s="89"/>
      <c r="T29" s="303"/>
      <c r="U29" s="335"/>
      <c r="V29" s="335"/>
      <c r="W29" s="336"/>
      <c r="X29" s="303"/>
      <c r="Y29" s="89"/>
      <c r="Z29" s="89"/>
      <c r="AA29" s="89"/>
      <c r="AB29" s="89"/>
      <c r="AC29" s="53"/>
      <c r="AD29" s="53"/>
      <c r="AE29" s="53"/>
    </row>
    <row r="30" spans="1:31" ht="18.75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303"/>
      <c r="U30" s="335"/>
      <c r="V30" s="335"/>
      <c r="W30" s="336"/>
      <c r="X30" s="303"/>
      <c r="Y30" s="89"/>
      <c r="Z30" s="89"/>
      <c r="AA30" s="89"/>
      <c r="AB30" s="89"/>
      <c r="AC30" s="53"/>
      <c r="AD30" s="53"/>
      <c r="AE30" s="53"/>
    </row>
    <row r="31" spans="1:31" ht="18.75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303"/>
      <c r="U31" s="335"/>
      <c r="V31" s="335"/>
      <c r="W31" s="336"/>
      <c r="X31" s="303"/>
      <c r="Y31" s="89"/>
      <c r="Z31" s="89"/>
      <c r="AA31" s="89"/>
      <c r="AB31" s="89"/>
      <c r="AC31" s="53"/>
      <c r="AD31" s="53"/>
      <c r="AE31" s="53"/>
    </row>
  </sheetData>
  <mergeCells count="23">
    <mergeCell ref="C29:F29"/>
    <mergeCell ref="H4:N7"/>
    <mergeCell ref="O4:AB7"/>
    <mergeCell ref="B10:B12"/>
    <mergeCell ref="D10:D12"/>
    <mergeCell ref="D16:D18"/>
    <mergeCell ref="B16:B18"/>
    <mergeCell ref="B13:B15"/>
    <mergeCell ref="C13:C15"/>
    <mergeCell ref="D13:D15"/>
    <mergeCell ref="C10:C12"/>
    <mergeCell ref="D19:D21"/>
    <mergeCell ref="B19:B21"/>
    <mergeCell ref="A1:AB1"/>
    <mergeCell ref="A2:AB2"/>
    <mergeCell ref="A3:AB3"/>
    <mergeCell ref="A4:A8"/>
    <mergeCell ref="B4:B8"/>
    <mergeCell ref="C4:C8"/>
    <mergeCell ref="D4:D8"/>
    <mergeCell ref="E4:E8"/>
    <mergeCell ref="F4:F8"/>
    <mergeCell ref="G4:G8"/>
  </mergeCells>
  <pageMargins left="0.70866141732283472" right="0.70866141732283472" top="0.74803149606299213" bottom="0.74803149606299213" header="0.31496062992125984" footer="0.31496062992125984"/>
  <pageSetup paperSize="9" scale="45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E36"/>
  <sheetViews>
    <sheetView zoomScale="50" zoomScaleNormal="50" workbookViewId="0">
      <selection activeCell="P20" sqref="P20"/>
    </sheetView>
  </sheetViews>
  <sheetFormatPr defaultColWidth="9.140625" defaultRowHeight="15"/>
  <cols>
    <col min="1" max="1" width="5" style="79" customWidth="1"/>
    <col min="2" max="2" width="35.7109375" style="885" bestFit="1" customWidth="1"/>
    <col min="3" max="3" width="22.28515625" style="885" customWidth="1"/>
    <col min="4" max="4" width="37.28515625" style="885" bestFit="1" customWidth="1"/>
    <col min="5" max="5" width="8.42578125" style="885" customWidth="1"/>
    <col min="6" max="6" width="8.85546875" style="885" customWidth="1"/>
    <col min="7" max="7" width="7.5703125" style="885" customWidth="1"/>
    <col min="8" max="8" width="6.85546875" style="885" customWidth="1"/>
    <col min="9" max="9" width="8.42578125" style="885" customWidth="1"/>
    <col min="10" max="10" width="6.42578125" style="885" customWidth="1"/>
    <col min="11" max="11" width="8" style="885" customWidth="1"/>
    <col min="12" max="12" width="8.7109375" style="885" customWidth="1"/>
    <col min="13" max="13" width="9.42578125" style="885" customWidth="1"/>
    <col min="14" max="14" width="6.28515625" style="885" customWidth="1"/>
    <col min="15" max="15" width="6.140625" style="885" bestFit="1" customWidth="1"/>
    <col min="16" max="16" width="5.85546875" style="885" customWidth="1"/>
    <col min="17" max="17" width="4.85546875" style="885" bestFit="1" customWidth="1"/>
    <col min="18" max="18" width="5" style="885" customWidth="1"/>
    <col min="19" max="19" width="4.7109375" style="885" customWidth="1"/>
    <col min="20" max="20" width="5.7109375" style="885" customWidth="1"/>
    <col min="21" max="21" width="5.42578125" style="885" customWidth="1"/>
    <col min="22" max="22" width="7.28515625" style="885" customWidth="1"/>
    <col min="23" max="23" width="3.7109375" style="885" customWidth="1"/>
    <col min="24" max="24" width="3.85546875" style="885" customWidth="1"/>
    <col min="25" max="25" width="6.28515625" style="885" bestFit="1" customWidth="1"/>
    <col min="26" max="26" width="4.28515625" style="885" bestFit="1" customWidth="1"/>
    <col min="27" max="27" width="6" style="885" bestFit="1" customWidth="1"/>
    <col min="28" max="28" width="8" style="885" customWidth="1"/>
    <col min="29" max="29" width="6.85546875" style="885" customWidth="1"/>
    <col min="30" max="16384" width="9.140625" style="885"/>
  </cols>
  <sheetData>
    <row r="2" spans="1:31" ht="18.75" customHeight="1">
      <c r="A2" s="1711" t="s">
        <v>409</v>
      </c>
      <c r="B2" s="1711"/>
      <c r="C2" s="1711"/>
      <c r="D2" s="1711"/>
      <c r="E2" s="1711"/>
      <c r="F2" s="1711"/>
      <c r="G2" s="1711"/>
      <c r="H2" s="1711"/>
      <c r="I2" s="1711"/>
      <c r="J2" s="1711"/>
      <c r="K2" s="1711"/>
      <c r="L2" s="1711"/>
      <c r="M2" s="1711"/>
      <c r="N2" s="1711"/>
      <c r="O2" s="1711"/>
      <c r="P2" s="1711"/>
      <c r="Q2" s="1711"/>
      <c r="R2" s="1711"/>
      <c r="S2" s="1711"/>
      <c r="T2" s="1711"/>
      <c r="U2" s="1711"/>
      <c r="V2" s="1711"/>
      <c r="W2" s="1711"/>
      <c r="X2" s="1711"/>
      <c r="Y2" s="1711"/>
      <c r="Z2" s="1711"/>
      <c r="AA2" s="1711"/>
      <c r="AB2" s="1711"/>
      <c r="AC2" s="62"/>
    </row>
    <row r="3" spans="1:31" ht="18.75" customHeight="1">
      <c r="A3" s="1711" t="s">
        <v>410</v>
      </c>
      <c r="B3" s="1711"/>
      <c r="C3" s="1711"/>
      <c r="D3" s="1711"/>
      <c r="E3" s="1711"/>
      <c r="F3" s="1711"/>
      <c r="G3" s="1711"/>
      <c r="H3" s="1711"/>
      <c r="I3" s="1711"/>
      <c r="J3" s="1711"/>
      <c r="K3" s="1711"/>
      <c r="L3" s="1711"/>
      <c r="M3" s="1711"/>
      <c r="N3" s="1711"/>
      <c r="O3" s="1711"/>
      <c r="P3" s="1711"/>
      <c r="Q3" s="1711"/>
      <c r="R3" s="1711"/>
      <c r="S3" s="1711"/>
      <c r="T3" s="1711"/>
      <c r="U3" s="1711"/>
      <c r="V3" s="1711"/>
      <c r="W3" s="1711"/>
      <c r="X3" s="1711"/>
      <c r="Y3" s="1711"/>
      <c r="Z3" s="1711"/>
      <c r="AA3" s="1711"/>
      <c r="AB3" s="1711"/>
      <c r="AC3" s="62"/>
    </row>
    <row r="4" spans="1:31" ht="27" customHeight="1" thickBot="1">
      <c r="A4" s="1712" t="s">
        <v>362</v>
      </c>
      <c r="B4" s="1713"/>
      <c r="C4" s="1713"/>
      <c r="D4" s="1713"/>
      <c r="E4" s="1713"/>
      <c r="F4" s="1713"/>
      <c r="G4" s="1713"/>
      <c r="H4" s="1713"/>
      <c r="I4" s="1713"/>
      <c r="J4" s="1713"/>
      <c r="K4" s="1713"/>
      <c r="L4" s="1713"/>
      <c r="M4" s="1713"/>
      <c r="N4" s="1713"/>
      <c r="O4" s="1713"/>
      <c r="P4" s="1713"/>
      <c r="Q4" s="1713"/>
      <c r="R4" s="1713"/>
      <c r="S4" s="1713"/>
      <c r="T4" s="1713"/>
      <c r="U4" s="1713"/>
      <c r="V4" s="1713"/>
      <c r="W4" s="1713"/>
      <c r="X4" s="1713"/>
      <c r="Y4" s="1713"/>
      <c r="Z4" s="1713"/>
      <c r="AA4" s="1713"/>
      <c r="AB4" s="1713"/>
      <c r="AC4" s="62"/>
    </row>
    <row r="5" spans="1:31" ht="12.75" customHeight="1">
      <c r="A5" s="1714" t="s">
        <v>14</v>
      </c>
      <c r="B5" s="1717" t="s">
        <v>15</v>
      </c>
      <c r="C5" s="1717" t="s">
        <v>16</v>
      </c>
      <c r="D5" s="1717" t="s">
        <v>17</v>
      </c>
      <c r="E5" s="1714" t="s">
        <v>18</v>
      </c>
      <c r="F5" s="1714" t="s">
        <v>19</v>
      </c>
      <c r="G5" s="1714" t="s">
        <v>20</v>
      </c>
      <c r="H5" s="1720" t="s">
        <v>12</v>
      </c>
      <c r="I5" s="1721"/>
      <c r="J5" s="1721"/>
      <c r="K5" s="1721"/>
      <c r="L5" s="1721"/>
      <c r="M5" s="1721"/>
      <c r="N5" s="1722"/>
      <c r="O5" s="1729" t="s">
        <v>13</v>
      </c>
      <c r="P5" s="1721"/>
      <c r="Q5" s="1721"/>
      <c r="R5" s="1721"/>
      <c r="S5" s="1721"/>
      <c r="T5" s="1721"/>
      <c r="U5" s="1721"/>
      <c r="V5" s="1721"/>
      <c r="W5" s="1721"/>
      <c r="X5" s="1721"/>
      <c r="Y5" s="1721"/>
      <c r="Z5" s="1721"/>
      <c r="AA5" s="1721"/>
      <c r="AB5" s="1730"/>
      <c r="AC5" s="341"/>
      <c r="AD5" s="43"/>
    </row>
    <row r="6" spans="1:31" ht="3.75" customHeight="1" thickBot="1">
      <c r="A6" s="1715"/>
      <c r="B6" s="1718"/>
      <c r="C6" s="1718"/>
      <c r="D6" s="1718"/>
      <c r="E6" s="1715"/>
      <c r="F6" s="1715"/>
      <c r="G6" s="1715"/>
      <c r="H6" s="1723"/>
      <c r="I6" s="1724"/>
      <c r="J6" s="1724"/>
      <c r="K6" s="1724"/>
      <c r="L6" s="1724"/>
      <c r="M6" s="1724"/>
      <c r="N6" s="1725"/>
      <c r="O6" s="1731"/>
      <c r="P6" s="1724"/>
      <c r="Q6" s="1724"/>
      <c r="R6" s="1724"/>
      <c r="S6" s="1724"/>
      <c r="T6" s="1724"/>
      <c r="U6" s="1724"/>
      <c r="V6" s="1724"/>
      <c r="W6" s="1724"/>
      <c r="X6" s="1724"/>
      <c r="Y6" s="1724"/>
      <c r="Z6" s="1724"/>
      <c r="AA6" s="1724"/>
      <c r="AB6" s="1732"/>
      <c r="AC6" s="341"/>
      <c r="AD6" s="43"/>
    </row>
    <row r="7" spans="1:31" ht="2.25" hidden="1" customHeight="1">
      <c r="A7" s="1715"/>
      <c r="B7" s="1718"/>
      <c r="C7" s="1718"/>
      <c r="D7" s="1718"/>
      <c r="E7" s="1715"/>
      <c r="F7" s="1715"/>
      <c r="G7" s="1715"/>
      <c r="H7" s="1723"/>
      <c r="I7" s="1724"/>
      <c r="J7" s="1724"/>
      <c r="K7" s="1724"/>
      <c r="L7" s="1724"/>
      <c r="M7" s="1724"/>
      <c r="N7" s="1725"/>
      <c r="O7" s="1731"/>
      <c r="P7" s="1724"/>
      <c r="Q7" s="1724"/>
      <c r="R7" s="1724"/>
      <c r="S7" s="1724"/>
      <c r="T7" s="1724"/>
      <c r="U7" s="1724"/>
      <c r="V7" s="1724"/>
      <c r="W7" s="1724"/>
      <c r="X7" s="1724"/>
      <c r="Y7" s="1724"/>
      <c r="Z7" s="1724"/>
      <c r="AA7" s="1724"/>
      <c r="AB7" s="1732"/>
      <c r="AC7" s="341"/>
      <c r="AD7" s="43"/>
    </row>
    <row r="8" spans="1:31" ht="13.5" hidden="1" customHeight="1">
      <c r="A8" s="1715"/>
      <c r="B8" s="1718"/>
      <c r="C8" s="1718"/>
      <c r="D8" s="1718"/>
      <c r="E8" s="1715"/>
      <c r="F8" s="1715"/>
      <c r="G8" s="1715"/>
      <c r="H8" s="1726"/>
      <c r="I8" s="1727"/>
      <c r="J8" s="1727"/>
      <c r="K8" s="1727"/>
      <c r="L8" s="1727"/>
      <c r="M8" s="1727"/>
      <c r="N8" s="1728"/>
      <c r="O8" s="1733"/>
      <c r="P8" s="1727"/>
      <c r="Q8" s="1727"/>
      <c r="R8" s="1727"/>
      <c r="S8" s="1727"/>
      <c r="T8" s="1727"/>
      <c r="U8" s="1727"/>
      <c r="V8" s="1727"/>
      <c r="W8" s="1727"/>
      <c r="X8" s="1727"/>
      <c r="Y8" s="1727"/>
      <c r="Z8" s="1727"/>
      <c r="AA8" s="1727"/>
      <c r="AB8" s="1734"/>
      <c r="AC8" s="341"/>
      <c r="AD8" s="43"/>
    </row>
    <row r="9" spans="1:31" ht="124.15" customHeight="1" thickBot="1">
      <c r="A9" s="1716"/>
      <c r="B9" s="1719"/>
      <c r="C9" s="1719"/>
      <c r="D9" s="1719"/>
      <c r="E9" s="1716"/>
      <c r="F9" s="1716"/>
      <c r="G9" s="1716"/>
      <c r="H9" s="419" t="s">
        <v>21</v>
      </c>
      <c r="I9" s="419" t="s">
        <v>22</v>
      </c>
      <c r="J9" s="419" t="s">
        <v>23</v>
      </c>
      <c r="K9" s="419" t="s">
        <v>24</v>
      </c>
      <c r="L9" s="419" t="s">
        <v>25</v>
      </c>
      <c r="M9" s="419" t="s">
        <v>6</v>
      </c>
      <c r="N9" s="419" t="s">
        <v>26</v>
      </c>
      <c r="O9" s="419" t="s">
        <v>21</v>
      </c>
      <c r="P9" s="419" t="s">
        <v>22</v>
      </c>
      <c r="Q9" s="419" t="s">
        <v>27</v>
      </c>
      <c r="R9" s="419" t="s">
        <v>28</v>
      </c>
      <c r="S9" s="419" t="s">
        <v>25</v>
      </c>
      <c r="T9" s="419" t="s">
        <v>6</v>
      </c>
      <c r="U9" s="419" t="s">
        <v>29</v>
      </c>
      <c r="V9" s="419" t="s">
        <v>7</v>
      </c>
      <c r="W9" s="419" t="s">
        <v>8</v>
      </c>
      <c r="X9" s="419" t="s">
        <v>9</v>
      </c>
      <c r="Y9" s="419" t="s">
        <v>10</v>
      </c>
      <c r="Z9" s="419" t="s">
        <v>11</v>
      </c>
      <c r="AA9" s="419" t="s">
        <v>26</v>
      </c>
      <c r="AB9" s="419" t="s">
        <v>0</v>
      </c>
      <c r="AC9" s="319"/>
      <c r="AD9" s="319"/>
      <c r="AE9" s="57"/>
    </row>
    <row r="10" spans="1:31" ht="15.75" thickBot="1">
      <c r="A10" s="389">
        <v>1</v>
      </c>
      <c r="B10" s="390">
        <v>2</v>
      </c>
      <c r="C10" s="391">
        <v>3</v>
      </c>
      <c r="D10" s="390">
        <v>4</v>
      </c>
      <c r="E10" s="390">
        <v>5</v>
      </c>
      <c r="F10" s="390">
        <v>6</v>
      </c>
      <c r="G10" s="390">
        <v>7</v>
      </c>
      <c r="H10" s="390">
        <v>8</v>
      </c>
      <c r="I10" s="390">
        <v>9</v>
      </c>
      <c r="J10" s="390">
        <v>10</v>
      </c>
      <c r="K10" s="390">
        <v>11</v>
      </c>
      <c r="L10" s="390">
        <v>12</v>
      </c>
      <c r="M10" s="593">
        <v>13</v>
      </c>
      <c r="N10" s="595">
        <v>14</v>
      </c>
      <c r="O10" s="594">
        <v>15</v>
      </c>
      <c r="P10" s="390">
        <v>16</v>
      </c>
      <c r="Q10" s="390">
        <v>17</v>
      </c>
      <c r="R10" s="390">
        <v>18</v>
      </c>
      <c r="S10" s="390">
        <v>19</v>
      </c>
      <c r="T10" s="390">
        <v>20</v>
      </c>
      <c r="U10" s="390">
        <v>21</v>
      </c>
      <c r="V10" s="390">
        <v>22</v>
      </c>
      <c r="W10" s="390">
        <v>23</v>
      </c>
      <c r="X10" s="390">
        <v>24</v>
      </c>
      <c r="Y10" s="390">
        <v>25</v>
      </c>
      <c r="Z10" s="390">
        <v>26</v>
      </c>
      <c r="AA10" s="390">
        <v>27</v>
      </c>
      <c r="AB10" s="392">
        <v>28</v>
      </c>
      <c r="AC10" s="304"/>
    </row>
    <row r="11" spans="1:31" ht="31.5" customHeight="1">
      <c r="A11" s="1033">
        <v>1</v>
      </c>
      <c r="B11" s="1977" t="s">
        <v>182</v>
      </c>
      <c r="C11" s="1034"/>
      <c r="D11" s="1709" t="s">
        <v>343</v>
      </c>
      <c r="E11" s="1194" t="s">
        <v>47</v>
      </c>
      <c r="F11" s="1194" t="s">
        <v>219</v>
      </c>
      <c r="G11" s="1194">
        <v>21</v>
      </c>
      <c r="H11" s="1194">
        <v>30</v>
      </c>
      <c r="I11" s="1194">
        <v>30</v>
      </c>
      <c r="J11" s="1184"/>
      <c r="K11" s="1184"/>
      <c r="L11" s="324"/>
      <c r="M11" s="587"/>
      <c r="N11" s="317">
        <f t="shared" ref="N11:N17" si="0">SUM(H11:M11)</f>
        <v>60</v>
      </c>
      <c r="O11" s="1190"/>
      <c r="P11" s="1181"/>
      <c r="Q11" s="1181"/>
      <c r="R11" s="1181"/>
      <c r="S11" s="1181"/>
      <c r="T11" s="1181"/>
      <c r="U11" s="1181"/>
      <c r="V11" s="1184"/>
      <c r="W11" s="1181"/>
      <c r="X11" s="1184"/>
      <c r="Y11" s="1181"/>
      <c r="Z11" s="1181"/>
      <c r="AA11" s="259"/>
      <c r="AB11" s="317">
        <f>N11+AA11</f>
        <v>60</v>
      </c>
      <c r="AC11" s="417"/>
      <c r="AD11" s="371"/>
    </row>
    <row r="12" spans="1:31" ht="25.5" customHeight="1">
      <c r="A12" s="1036">
        <v>2</v>
      </c>
      <c r="B12" s="1978"/>
      <c r="C12" s="1037"/>
      <c r="D12" s="1710"/>
      <c r="E12" s="1194" t="s">
        <v>47</v>
      </c>
      <c r="F12" s="1194" t="s">
        <v>220</v>
      </c>
      <c r="G12" s="1194">
        <v>21</v>
      </c>
      <c r="H12" s="1194"/>
      <c r="I12" s="1194">
        <v>30</v>
      </c>
      <c r="J12" s="1194"/>
      <c r="K12" s="1194"/>
      <c r="L12" s="323"/>
      <c r="M12" s="589"/>
      <c r="N12" s="244">
        <f t="shared" si="0"/>
        <v>30</v>
      </c>
      <c r="O12" s="156"/>
      <c r="P12" s="1191"/>
      <c r="Q12" s="1191"/>
      <c r="R12" s="1191"/>
      <c r="S12" s="1194"/>
      <c r="T12" s="1191"/>
      <c r="U12" s="1191"/>
      <c r="V12" s="1191"/>
      <c r="W12" s="1191"/>
      <c r="X12" s="1191"/>
      <c r="Y12" s="1191"/>
      <c r="Z12" s="1191"/>
      <c r="AA12" s="285"/>
      <c r="AB12" s="317">
        <f t="shared" ref="AB12:AB26" si="1">N12+AA12</f>
        <v>30</v>
      </c>
      <c r="AC12" s="417"/>
      <c r="AD12" s="371"/>
    </row>
    <row r="13" spans="1:31" ht="32.25" customHeight="1">
      <c r="A13" s="1036">
        <v>4</v>
      </c>
      <c r="B13" s="1978"/>
      <c r="C13" s="1036"/>
      <c r="D13" s="1662" t="s">
        <v>327</v>
      </c>
      <c r="E13" s="1194" t="s">
        <v>47</v>
      </c>
      <c r="F13" s="1194">
        <v>572</v>
      </c>
      <c r="G13" s="1194">
        <v>24</v>
      </c>
      <c r="H13" s="1194">
        <v>30</v>
      </c>
      <c r="I13" s="1194">
        <v>30</v>
      </c>
      <c r="J13" s="1194"/>
      <c r="K13" s="1194"/>
      <c r="L13" s="1194"/>
      <c r="M13" s="314"/>
      <c r="N13" s="315">
        <f t="shared" si="0"/>
        <v>60</v>
      </c>
      <c r="O13" s="103"/>
      <c r="P13" s="1194"/>
      <c r="Q13" s="1194"/>
      <c r="R13" s="1194"/>
      <c r="S13" s="1194"/>
      <c r="T13" s="1194"/>
      <c r="U13" s="1194"/>
      <c r="V13" s="1194"/>
      <c r="W13" s="1194"/>
      <c r="X13" s="1194"/>
      <c r="Y13" s="1194"/>
      <c r="Z13" s="1194"/>
      <c r="AA13" s="285"/>
      <c r="AB13" s="317">
        <f t="shared" si="1"/>
        <v>60</v>
      </c>
      <c r="AC13" s="304"/>
    </row>
    <row r="14" spans="1:31" ht="28.9" customHeight="1">
      <c r="A14" s="1036">
        <v>5</v>
      </c>
      <c r="B14" s="1978"/>
      <c r="C14" s="1036"/>
      <c r="D14" s="1663"/>
      <c r="E14" s="1194" t="s">
        <v>47</v>
      </c>
      <c r="F14" s="1194">
        <v>574</v>
      </c>
      <c r="G14" s="1194">
        <v>23</v>
      </c>
      <c r="H14" s="1194"/>
      <c r="I14" s="1194">
        <v>30</v>
      </c>
      <c r="J14" s="1194"/>
      <c r="K14" s="1194"/>
      <c r="L14" s="1194"/>
      <c r="M14" s="314"/>
      <c r="N14" s="315">
        <f t="shared" si="0"/>
        <v>30</v>
      </c>
      <c r="O14" s="103"/>
      <c r="P14" s="1194"/>
      <c r="Q14" s="1194"/>
      <c r="R14" s="1194"/>
      <c r="S14" s="1194"/>
      <c r="T14" s="1194"/>
      <c r="U14" s="1194"/>
      <c r="V14" s="1194"/>
      <c r="W14" s="1194"/>
      <c r="X14" s="1194"/>
      <c r="Y14" s="1194"/>
      <c r="Z14" s="1194"/>
      <c r="AA14" s="285"/>
      <c r="AB14" s="317">
        <f t="shared" si="1"/>
        <v>30</v>
      </c>
      <c r="AC14" s="304"/>
    </row>
    <row r="15" spans="1:31" ht="23.45" customHeight="1">
      <c r="A15" s="1036">
        <v>6</v>
      </c>
      <c r="B15" s="1978"/>
      <c r="C15" s="1036"/>
      <c r="D15" s="1710"/>
      <c r="E15" s="1194" t="s">
        <v>47</v>
      </c>
      <c r="F15" s="1194">
        <v>576</v>
      </c>
      <c r="G15" s="1194">
        <v>23</v>
      </c>
      <c r="H15" s="1194"/>
      <c r="I15" s="1194">
        <v>30</v>
      </c>
      <c r="J15" s="1194"/>
      <c r="K15" s="1194"/>
      <c r="L15" s="1194"/>
      <c r="M15" s="314"/>
      <c r="N15" s="315">
        <f t="shared" si="0"/>
        <v>30</v>
      </c>
      <c r="O15" s="103"/>
      <c r="P15" s="1194"/>
      <c r="Q15" s="1194"/>
      <c r="R15" s="1194"/>
      <c r="S15" s="1194"/>
      <c r="T15" s="1194"/>
      <c r="U15" s="1194"/>
      <c r="V15" s="1194"/>
      <c r="W15" s="1194"/>
      <c r="X15" s="1194"/>
      <c r="Y15" s="1194"/>
      <c r="Z15" s="1194"/>
      <c r="AA15" s="285"/>
      <c r="AB15" s="317">
        <f t="shared" si="1"/>
        <v>30</v>
      </c>
      <c r="AC15" s="304"/>
    </row>
    <row r="16" spans="1:31" ht="28.5" customHeight="1">
      <c r="A16" s="1036">
        <v>7</v>
      </c>
      <c r="B16" s="1978"/>
      <c r="C16" s="1036"/>
      <c r="D16" s="1662" t="s">
        <v>360</v>
      </c>
      <c r="E16" s="1194" t="s">
        <v>44</v>
      </c>
      <c r="F16" s="1194">
        <v>562</v>
      </c>
      <c r="G16" s="1194">
        <v>26</v>
      </c>
      <c r="H16" s="1194">
        <v>30</v>
      </c>
      <c r="I16" s="1194">
        <v>30</v>
      </c>
      <c r="J16" s="1194"/>
      <c r="K16" s="1194"/>
      <c r="L16" s="1194"/>
      <c r="M16" s="314"/>
      <c r="N16" s="315">
        <f t="shared" si="0"/>
        <v>60</v>
      </c>
      <c r="O16" s="103"/>
      <c r="P16" s="1194"/>
      <c r="Q16" s="1194"/>
      <c r="R16" s="1194"/>
      <c r="S16" s="1194"/>
      <c r="T16" s="1194"/>
      <c r="U16" s="1194"/>
      <c r="V16" s="1194"/>
      <c r="W16" s="1194"/>
      <c r="X16" s="1194"/>
      <c r="Y16" s="1194"/>
      <c r="Z16" s="1194"/>
      <c r="AA16" s="285"/>
      <c r="AB16" s="317">
        <f t="shared" si="1"/>
        <v>60</v>
      </c>
      <c r="AC16" s="304"/>
    </row>
    <row r="17" spans="1:29" ht="26.45" customHeight="1">
      <c r="A17" s="1036">
        <v>8</v>
      </c>
      <c r="B17" s="1978"/>
      <c r="C17" s="1036"/>
      <c r="D17" s="1710"/>
      <c r="E17" s="1194" t="s">
        <v>44</v>
      </c>
      <c r="F17" s="1194">
        <v>564</v>
      </c>
      <c r="G17" s="1194">
        <v>26</v>
      </c>
      <c r="H17" s="1194"/>
      <c r="I17" s="1194">
        <v>30</v>
      </c>
      <c r="J17" s="1194"/>
      <c r="K17" s="1194"/>
      <c r="L17" s="1194"/>
      <c r="M17" s="314"/>
      <c r="N17" s="315">
        <f t="shared" si="0"/>
        <v>30</v>
      </c>
      <c r="O17" s="103"/>
      <c r="P17" s="1194"/>
      <c r="Q17" s="1194"/>
      <c r="R17" s="1194"/>
      <c r="S17" s="1194"/>
      <c r="T17" s="1194"/>
      <c r="U17" s="1194"/>
      <c r="V17" s="1194"/>
      <c r="W17" s="1194"/>
      <c r="X17" s="1194"/>
      <c r="Y17" s="1194"/>
      <c r="Z17" s="1194"/>
      <c r="AA17" s="285"/>
      <c r="AB17" s="317">
        <f t="shared" si="1"/>
        <v>30</v>
      </c>
      <c r="AC17" s="304"/>
    </row>
    <row r="18" spans="1:29" ht="28.9" customHeight="1">
      <c r="A18" s="1036">
        <v>9</v>
      </c>
      <c r="B18" s="1978"/>
      <c r="C18" s="1036"/>
      <c r="D18" s="1774" t="s">
        <v>361</v>
      </c>
      <c r="E18" s="1194" t="s">
        <v>39</v>
      </c>
      <c r="F18" s="1194" t="s">
        <v>276</v>
      </c>
      <c r="G18" s="1194">
        <v>25</v>
      </c>
      <c r="H18" s="1194"/>
      <c r="I18" s="1194"/>
      <c r="J18" s="1194"/>
      <c r="K18" s="1194"/>
      <c r="L18" s="1194"/>
      <c r="M18" s="314"/>
      <c r="N18" s="315"/>
      <c r="O18" s="103">
        <v>30</v>
      </c>
      <c r="P18" s="1194"/>
      <c r="Q18" s="1194">
        <v>30</v>
      </c>
      <c r="R18" s="1194"/>
      <c r="S18" s="1194"/>
      <c r="T18" s="1194"/>
      <c r="U18" s="1194"/>
      <c r="V18" s="1194"/>
      <c r="W18" s="1194"/>
      <c r="X18" s="1194"/>
      <c r="Y18" s="1194"/>
      <c r="Z18" s="1194"/>
      <c r="AA18" s="285">
        <f t="shared" ref="AA18:AA25" si="2">SUM(O18:Z18)</f>
        <v>60</v>
      </c>
      <c r="AB18" s="317">
        <f t="shared" si="1"/>
        <v>60</v>
      </c>
      <c r="AC18" s="304"/>
    </row>
    <row r="19" spans="1:29" ht="33" customHeight="1">
      <c r="A19" s="1036">
        <v>10</v>
      </c>
      <c r="B19" s="1978"/>
      <c r="C19" s="1036"/>
      <c r="D19" s="1820"/>
      <c r="E19" s="1194" t="s">
        <v>39</v>
      </c>
      <c r="F19" s="1194" t="s">
        <v>277</v>
      </c>
      <c r="G19" s="1194">
        <v>25</v>
      </c>
      <c r="H19" s="1194"/>
      <c r="I19" s="1194"/>
      <c r="J19" s="1194"/>
      <c r="K19" s="1194"/>
      <c r="L19" s="1196"/>
      <c r="M19" s="314"/>
      <c r="N19" s="315"/>
      <c r="O19" s="103"/>
      <c r="P19" s="1194"/>
      <c r="Q19" s="1194">
        <v>30</v>
      </c>
      <c r="R19" s="1194"/>
      <c r="S19" s="1194"/>
      <c r="T19" s="1194"/>
      <c r="U19" s="1194"/>
      <c r="V19" s="1194"/>
      <c r="W19" s="1194"/>
      <c r="X19" s="1194"/>
      <c r="Y19" s="1194"/>
      <c r="Z19" s="1194"/>
      <c r="AA19" s="285">
        <f t="shared" si="2"/>
        <v>30</v>
      </c>
      <c r="AB19" s="317">
        <f t="shared" si="1"/>
        <v>30</v>
      </c>
      <c r="AC19" s="304"/>
    </row>
    <row r="20" spans="1:29" ht="39" customHeight="1">
      <c r="A20" s="1036">
        <v>11</v>
      </c>
      <c r="B20" s="1978"/>
      <c r="C20" s="1038"/>
      <c r="D20" s="1185" t="s">
        <v>376</v>
      </c>
      <c r="E20" s="1194" t="s">
        <v>39</v>
      </c>
      <c r="F20" s="1194" t="s">
        <v>304</v>
      </c>
      <c r="G20" s="1194">
        <v>20</v>
      </c>
      <c r="H20" s="1073"/>
      <c r="I20" s="729"/>
      <c r="J20" s="729"/>
      <c r="K20" s="729"/>
      <c r="L20" s="729"/>
      <c r="M20" s="1070"/>
      <c r="N20" s="315"/>
      <c r="O20" s="1071">
        <v>30</v>
      </c>
      <c r="P20" s="729">
        <v>30</v>
      </c>
      <c r="Q20" s="729"/>
      <c r="R20" s="729"/>
      <c r="S20" s="729"/>
      <c r="T20" s="729"/>
      <c r="U20" s="729"/>
      <c r="V20" s="729"/>
      <c r="W20" s="1194"/>
      <c r="X20" s="1194"/>
      <c r="Y20" s="1194"/>
      <c r="Z20" s="1194"/>
      <c r="AA20" s="285">
        <f t="shared" si="2"/>
        <v>60</v>
      </c>
      <c r="AB20" s="317">
        <f t="shared" si="1"/>
        <v>60</v>
      </c>
      <c r="AC20" s="304"/>
    </row>
    <row r="21" spans="1:29" ht="37.15" customHeight="1">
      <c r="A21" s="1036">
        <v>13</v>
      </c>
      <c r="B21" s="1978"/>
      <c r="C21" s="1038"/>
      <c r="D21" s="312" t="s">
        <v>361</v>
      </c>
      <c r="E21" s="1194" t="s">
        <v>39</v>
      </c>
      <c r="F21" s="729" t="s">
        <v>304</v>
      </c>
      <c r="G21" s="729">
        <v>20</v>
      </c>
      <c r="H21" s="1073"/>
      <c r="I21" s="729"/>
      <c r="J21" s="729"/>
      <c r="K21" s="729"/>
      <c r="L21" s="729"/>
      <c r="M21" s="1070"/>
      <c r="N21" s="315"/>
      <c r="O21" s="1071">
        <v>30</v>
      </c>
      <c r="P21" s="729"/>
      <c r="Q21" s="729">
        <v>30</v>
      </c>
      <c r="R21" s="729"/>
      <c r="S21" s="729"/>
      <c r="T21" s="729"/>
      <c r="U21" s="729"/>
      <c r="V21" s="729"/>
      <c r="W21" s="323"/>
      <c r="X21" s="323"/>
      <c r="Y21" s="323"/>
      <c r="Z21" s="323"/>
      <c r="AA21" s="314">
        <f t="shared" si="2"/>
        <v>60</v>
      </c>
      <c r="AB21" s="317">
        <f t="shared" si="1"/>
        <v>60</v>
      </c>
      <c r="AC21" s="304"/>
    </row>
    <row r="22" spans="1:29" ht="22.9" customHeight="1">
      <c r="A22" s="1039">
        <v>14</v>
      </c>
      <c r="B22" s="1978"/>
      <c r="C22" s="1038"/>
      <c r="D22" s="1947" t="s">
        <v>303</v>
      </c>
      <c r="E22" s="1194" t="s">
        <v>47</v>
      </c>
      <c r="F22" s="1194">
        <v>572</v>
      </c>
      <c r="G22" s="1194">
        <v>24</v>
      </c>
      <c r="H22" s="1073"/>
      <c r="I22" s="729"/>
      <c r="J22" s="729"/>
      <c r="K22" s="729"/>
      <c r="L22" s="729"/>
      <c r="M22" s="1070"/>
      <c r="N22" s="315"/>
      <c r="O22" s="1071"/>
      <c r="P22" s="729">
        <v>30</v>
      </c>
      <c r="Q22" s="729"/>
      <c r="R22" s="729"/>
      <c r="S22" s="729"/>
      <c r="T22" s="729"/>
      <c r="U22" s="729"/>
      <c r="V22" s="729"/>
      <c r="W22" s="1183"/>
      <c r="X22" s="1183"/>
      <c r="Y22" s="1183"/>
      <c r="Z22" s="1183"/>
      <c r="AA22" s="314">
        <f t="shared" si="2"/>
        <v>30</v>
      </c>
      <c r="AB22" s="317">
        <f t="shared" si="1"/>
        <v>30</v>
      </c>
      <c r="AC22" s="304"/>
    </row>
    <row r="23" spans="1:29" ht="22.9" customHeight="1">
      <c r="A23" s="1039">
        <v>15</v>
      </c>
      <c r="B23" s="1978"/>
      <c r="C23" s="1038"/>
      <c r="D23" s="1945"/>
      <c r="E23" s="1194" t="s">
        <v>47</v>
      </c>
      <c r="F23" s="1194">
        <v>574</v>
      </c>
      <c r="G23" s="1194">
        <v>23</v>
      </c>
      <c r="H23" s="312"/>
      <c r="I23" s="729"/>
      <c r="J23" s="729"/>
      <c r="K23" s="729"/>
      <c r="L23" s="729"/>
      <c r="M23" s="1070"/>
      <c r="N23" s="315"/>
      <c r="O23" s="1071"/>
      <c r="P23" s="729">
        <v>30</v>
      </c>
      <c r="Q23" s="729"/>
      <c r="R23" s="729"/>
      <c r="S23" s="729"/>
      <c r="T23" s="729"/>
      <c r="U23" s="729"/>
      <c r="V23" s="729"/>
      <c r="W23" s="1194"/>
      <c r="X23" s="1194"/>
      <c r="Y23" s="1194"/>
      <c r="Z23" s="1194"/>
      <c r="AA23" s="314">
        <f t="shared" si="2"/>
        <v>30</v>
      </c>
      <c r="AB23" s="317">
        <f t="shared" si="1"/>
        <v>30</v>
      </c>
      <c r="AC23" s="304"/>
    </row>
    <row r="24" spans="1:29" ht="22.9" customHeight="1">
      <c r="A24" s="1039">
        <v>16</v>
      </c>
      <c r="B24" s="1979"/>
      <c r="C24" s="1038"/>
      <c r="D24" s="1946"/>
      <c r="E24" s="1194" t="s">
        <v>47</v>
      </c>
      <c r="F24" s="1194">
        <v>576</v>
      </c>
      <c r="G24" s="1194">
        <v>23</v>
      </c>
      <c r="H24" s="312"/>
      <c r="I24" s="729"/>
      <c r="J24" s="729"/>
      <c r="K24" s="729"/>
      <c r="L24" s="729"/>
      <c r="M24" s="1070"/>
      <c r="N24" s="315"/>
      <c r="O24" s="1071"/>
      <c r="P24" s="729">
        <v>30</v>
      </c>
      <c r="Q24" s="729"/>
      <c r="R24" s="729"/>
      <c r="S24" s="729"/>
      <c r="T24" s="729"/>
      <c r="U24" s="729"/>
      <c r="V24" s="729"/>
      <c r="W24" s="1194"/>
      <c r="X24" s="1194"/>
      <c r="Y24" s="1194"/>
      <c r="Z24" s="1194"/>
      <c r="AA24" s="314">
        <f t="shared" si="2"/>
        <v>30</v>
      </c>
      <c r="AB24" s="317">
        <f t="shared" si="1"/>
        <v>30</v>
      </c>
      <c r="AC24" s="304"/>
    </row>
    <row r="25" spans="1:29" ht="23.25" customHeight="1" thickBot="1">
      <c r="A25" s="1035">
        <v>17</v>
      </c>
      <c r="B25" s="482" t="s">
        <v>201</v>
      </c>
      <c r="C25" s="959"/>
      <c r="D25" s="959" t="s">
        <v>346</v>
      </c>
      <c r="E25" s="292" t="s">
        <v>44</v>
      </c>
      <c r="F25" s="292">
        <v>2588</v>
      </c>
      <c r="G25" s="292">
        <v>12</v>
      </c>
      <c r="H25" s="292"/>
      <c r="I25" s="1183"/>
      <c r="J25" s="1183"/>
      <c r="K25" s="1180"/>
      <c r="L25" s="1180"/>
      <c r="M25" s="234"/>
      <c r="N25" s="245"/>
      <c r="O25" s="1072">
        <v>20</v>
      </c>
      <c r="P25" s="1182"/>
      <c r="Q25" s="1182"/>
      <c r="R25" s="1182"/>
      <c r="S25" s="1182"/>
      <c r="T25" s="1182"/>
      <c r="U25" s="1182"/>
      <c r="V25" s="1182"/>
      <c r="W25" s="1183"/>
      <c r="X25" s="1183"/>
      <c r="Y25" s="1183"/>
      <c r="Z25" s="1183"/>
      <c r="AA25" s="314">
        <f t="shared" si="2"/>
        <v>20</v>
      </c>
      <c r="AB25" s="317">
        <f t="shared" si="1"/>
        <v>20</v>
      </c>
      <c r="AC25" s="304"/>
    </row>
    <row r="26" spans="1:29" ht="27" customHeight="1" thickBot="1">
      <c r="A26" s="1040"/>
      <c r="B26" s="1041" t="s">
        <v>0</v>
      </c>
      <c r="C26" s="1042"/>
      <c r="D26" s="1043"/>
      <c r="E26" s="1044"/>
      <c r="F26" s="1043"/>
      <c r="G26" s="1043"/>
      <c r="H26" s="1043">
        <f>SUM(H11:H25)</f>
        <v>90</v>
      </c>
      <c r="I26" s="1043">
        <f>SUM(I11:I25)</f>
        <v>210</v>
      </c>
      <c r="J26" s="1043">
        <f>SUM(J11:J25)</f>
        <v>0</v>
      </c>
      <c r="K26" s="1043">
        <f>SUM(K11:K25)</f>
        <v>0</v>
      </c>
      <c r="L26" s="1045"/>
      <c r="M26" s="1046"/>
      <c r="N26" s="1047">
        <f>SUM(H26:M26)</f>
        <v>300</v>
      </c>
      <c r="O26" s="1048">
        <f>SUM(O18:O25)</f>
        <v>110</v>
      </c>
      <c r="P26" s="1043">
        <f>SUM(P18:P25)</f>
        <v>120</v>
      </c>
      <c r="Q26" s="1043">
        <f>SUM(Q18:Q25)</f>
        <v>90</v>
      </c>
      <c r="R26" s="1043">
        <f>SUM(R18:R25)</f>
        <v>0</v>
      </c>
      <c r="S26" s="1043">
        <f>SUM(S18:S25)</f>
        <v>0</v>
      </c>
      <c r="T26" s="1043"/>
      <c r="U26" s="1043"/>
      <c r="V26" s="1043"/>
      <c r="W26" s="1043"/>
      <c r="X26" s="1043"/>
      <c r="Y26" s="1043">
        <f>SUM(Y18:Y25)</f>
        <v>0</v>
      </c>
      <c r="Z26" s="1043"/>
      <c r="AA26" s="1049">
        <f>SUM(O26:Z26)</f>
        <v>320</v>
      </c>
      <c r="AB26" s="1050">
        <f t="shared" si="1"/>
        <v>620</v>
      </c>
      <c r="AC26" s="304"/>
    </row>
    <row r="27" spans="1:29" ht="18.75">
      <c r="N27" s="320"/>
      <c r="AA27" s="57"/>
      <c r="AB27" s="287"/>
    </row>
    <row r="28" spans="1:29" ht="21">
      <c r="B28" s="1708" t="s">
        <v>99</v>
      </c>
      <c r="C28" s="1708"/>
      <c r="D28" s="1708"/>
      <c r="E28" s="1708"/>
      <c r="F28" s="1708"/>
      <c r="G28" s="1708"/>
      <c r="H28" s="1708"/>
      <c r="I28" s="1708"/>
      <c r="J28" s="1708"/>
      <c r="K28" s="1708"/>
      <c r="L28" s="1708"/>
      <c r="M28" s="140"/>
      <c r="N28" s="140"/>
      <c r="O28" s="140"/>
      <c r="AA28" s="57"/>
      <c r="AB28" s="57"/>
    </row>
    <row r="29" spans="1:29" ht="20.25">
      <c r="B29" s="1010"/>
      <c r="C29" s="141"/>
      <c r="D29" s="141"/>
      <c r="E29" s="142"/>
      <c r="F29" s="141"/>
      <c r="G29" s="141"/>
      <c r="H29" s="1010"/>
      <c r="I29" s="141"/>
      <c r="J29" s="141"/>
      <c r="K29" s="141"/>
      <c r="L29" s="141"/>
      <c r="M29" s="141"/>
      <c r="N29" s="141"/>
      <c r="O29" s="141"/>
      <c r="P29" s="89"/>
      <c r="Q29" s="89"/>
      <c r="R29" s="89"/>
      <c r="S29" s="89"/>
    </row>
    <row r="30" spans="1:29" ht="20.25">
      <c r="B30" s="1708" t="s">
        <v>249</v>
      </c>
      <c r="C30" s="1708"/>
      <c r="D30" s="1708"/>
      <c r="E30" s="1708"/>
      <c r="F30" s="1708"/>
      <c r="G30" s="1708"/>
      <c r="H30" s="1708"/>
      <c r="I30" s="1708"/>
      <c r="J30" s="1708"/>
      <c r="K30" s="1708"/>
      <c r="L30" s="1708"/>
      <c r="M30" s="1708"/>
      <c r="N30" s="1708"/>
      <c r="O30" s="1708"/>
      <c r="P30" s="89"/>
      <c r="Q30" s="1011"/>
      <c r="R30" s="88"/>
      <c r="S30" s="88"/>
    </row>
    <row r="32" spans="1:29">
      <c r="I32" s="57"/>
      <c r="J32" s="57"/>
      <c r="K32" s="57"/>
      <c r="L32" s="57"/>
      <c r="M32" s="57"/>
      <c r="N32" s="57"/>
      <c r="O32" s="57"/>
      <c r="P32" s="57"/>
    </row>
    <row r="33" spans="9:16">
      <c r="I33" s="57"/>
      <c r="J33" s="57"/>
      <c r="K33" s="57"/>
      <c r="L33" s="57"/>
      <c r="M33" s="57"/>
      <c r="N33" s="57"/>
      <c r="O33" s="57"/>
      <c r="P33" s="57"/>
    </row>
    <row r="34" spans="9:16" ht="18.75">
      <c r="I34" s="333"/>
      <c r="J34" s="334"/>
      <c r="K34" s="57"/>
      <c r="L34" s="335"/>
      <c r="M34" s="335"/>
      <c r="N34" s="336"/>
      <c r="O34" s="337"/>
      <c r="P34" s="57"/>
    </row>
    <row r="35" spans="9:16" ht="18.75">
      <c r="I35" s="57"/>
      <c r="J35" s="57"/>
      <c r="K35" s="57"/>
      <c r="L35" s="335"/>
      <c r="M35" s="335"/>
      <c r="N35" s="336"/>
      <c r="O35" s="335"/>
      <c r="P35" s="57"/>
    </row>
    <row r="36" spans="9:16">
      <c r="I36" s="57"/>
      <c r="J36" s="57"/>
      <c r="K36" s="57"/>
      <c r="L36" s="57"/>
      <c r="M36" s="57"/>
      <c r="N36" s="57"/>
      <c r="O36" s="57"/>
      <c r="P36" s="57"/>
    </row>
  </sheetData>
  <mergeCells count="20">
    <mergeCell ref="H5:N8"/>
    <mergeCell ref="O5:AB8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D18:D19"/>
    <mergeCell ref="D22:D24"/>
    <mergeCell ref="B11:B24"/>
    <mergeCell ref="B28:L28"/>
    <mergeCell ref="B30:O30"/>
    <mergeCell ref="D11:D12"/>
    <mergeCell ref="D13:D15"/>
    <mergeCell ref="D16:D17"/>
  </mergeCells>
  <pageMargins left="0.70866141732283472" right="0.70866141732283472" top="0.74803149606299213" bottom="0.74803149606299213" header="0.31496062992125984" footer="0.31496062992125984"/>
  <pageSetup paperSize="9" scale="49" fitToHeight="0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zoomScale="55" zoomScaleNormal="55" workbookViewId="0">
      <selection activeCell="AA17" sqref="AA17:AB17"/>
    </sheetView>
  </sheetViews>
  <sheetFormatPr defaultRowHeight="15"/>
  <cols>
    <col min="1" max="1" width="5.7109375" customWidth="1"/>
    <col min="2" max="2" width="18" customWidth="1"/>
    <col min="3" max="3" width="8.28515625" customWidth="1"/>
    <col min="4" max="4" width="32.140625" customWidth="1"/>
    <col min="11" max="11" width="6.28515625" customWidth="1"/>
    <col min="12" max="12" width="5.42578125" customWidth="1"/>
    <col min="13" max="13" width="4.85546875" customWidth="1"/>
    <col min="14" max="14" width="6.140625" customWidth="1"/>
    <col min="15" max="15" width="8.140625" customWidth="1"/>
    <col min="16" max="16" width="7.42578125" customWidth="1"/>
    <col min="17" max="17" width="6.85546875" customWidth="1"/>
    <col min="20" max="20" width="7.140625" customWidth="1"/>
    <col min="24" max="24" width="5.42578125" customWidth="1"/>
    <col min="25" max="25" width="6.7109375" customWidth="1"/>
    <col min="26" max="26" width="7.140625" customWidth="1"/>
    <col min="27" max="27" width="6.140625" customWidth="1"/>
  </cols>
  <sheetData>
    <row r="1" spans="1:56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</row>
    <row r="2" spans="1:56" ht="22.5">
      <c r="A2" s="1553" t="s">
        <v>264</v>
      </c>
      <c r="B2" s="1553"/>
      <c r="C2" s="1553"/>
      <c r="D2" s="1553"/>
      <c r="E2" s="1553"/>
      <c r="F2" s="1553"/>
      <c r="G2" s="1553"/>
      <c r="H2" s="1553"/>
      <c r="I2" s="1553"/>
      <c r="J2" s="1553"/>
      <c r="K2" s="1553"/>
      <c r="L2" s="1553"/>
      <c r="M2" s="1553"/>
      <c r="N2" s="1553"/>
      <c r="O2" s="1553"/>
      <c r="P2" s="1553"/>
      <c r="Q2" s="1553"/>
      <c r="R2" s="1553"/>
      <c r="S2" s="1553"/>
      <c r="T2" s="1553"/>
      <c r="U2" s="1553"/>
      <c r="V2" s="1553"/>
      <c r="W2" s="1553"/>
      <c r="X2" s="1553"/>
      <c r="Y2" s="1553"/>
      <c r="Z2" s="1553"/>
      <c r="AA2" s="1553"/>
      <c r="AB2" s="1553"/>
      <c r="AC2" s="62"/>
    </row>
    <row r="3" spans="1:56" ht="22.5">
      <c r="A3" s="1553" t="s">
        <v>152</v>
      </c>
      <c r="B3" s="1553"/>
      <c r="C3" s="1553"/>
      <c r="D3" s="1553"/>
      <c r="E3" s="1553"/>
      <c r="F3" s="1553"/>
      <c r="G3" s="1553"/>
      <c r="H3" s="1553"/>
      <c r="I3" s="1553"/>
      <c r="J3" s="1553"/>
      <c r="K3" s="1553"/>
      <c r="L3" s="1553"/>
      <c r="M3" s="1553"/>
      <c r="N3" s="1553"/>
      <c r="O3" s="1553"/>
      <c r="P3" s="1553"/>
      <c r="Q3" s="1553"/>
      <c r="R3" s="1553"/>
      <c r="S3" s="1553"/>
      <c r="T3" s="1553"/>
      <c r="U3" s="1553"/>
      <c r="V3" s="1553"/>
      <c r="W3" s="1553"/>
      <c r="X3" s="1553"/>
      <c r="Y3" s="1553"/>
      <c r="Z3" s="1553"/>
      <c r="AA3" s="1553"/>
      <c r="AB3" s="1553"/>
      <c r="AC3" s="62"/>
    </row>
    <row r="4" spans="1:56" ht="39.75" thickBot="1">
      <c r="A4" s="1980" t="s">
        <v>222</v>
      </c>
      <c r="B4" s="1980"/>
      <c r="C4" s="1980"/>
      <c r="D4" s="1980"/>
      <c r="E4" s="1980"/>
      <c r="F4" s="1980"/>
      <c r="G4" s="1980"/>
      <c r="H4" s="1980"/>
      <c r="I4" s="1980"/>
      <c r="J4" s="1980"/>
      <c r="K4" s="1980"/>
      <c r="L4" s="1980"/>
      <c r="M4" s="1980"/>
      <c r="N4" s="1980"/>
      <c r="O4" s="1980"/>
      <c r="P4" s="1980"/>
      <c r="Q4" s="1980"/>
      <c r="R4" s="1980"/>
      <c r="S4" s="1980"/>
      <c r="T4" s="1980"/>
      <c r="U4" s="1980"/>
      <c r="V4" s="1980"/>
      <c r="W4" s="1980"/>
      <c r="X4" s="1980"/>
      <c r="Y4" s="1980"/>
      <c r="Z4" s="1980"/>
      <c r="AA4" s="1980"/>
      <c r="AB4" s="1980"/>
      <c r="AC4" s="62"/>
    </row>
    <row r="5" spans="1:56">
      <c r="A5" s="1865" t="s">
        <v>14</v>
      </c>
      <c r="B5" s="1868" t="s">
        <v>15</v>
      </c>
      <c r="C5" s="1868" t="s">
        <v>16</v>
      </c>
      <c r="D5" s="1868" t="s">
        <v>17</v>
      </c>
      <c r="E5" s="1865" t="s">
        <v>18</v>
      </c>
      <c r="F5" s="1865" t="s">
        <v>19</v>
      </c>
      <c r="G5" s="1865" t="s">
        <v>20</v>
      </c>
      <c r="H5" s="1612" t="s">
        <v>12</v>
      </c>
      <c r="I5" s="1611"/>
      <c r="J5" s="1611"/>
      <c r="K5" s="1611"/>
      <c r="L5" s="1611"/>
      <c r="M5" s="1611"/>
      <c r="N5" s="1871"/>
      <c r="O5" s="1878" t="s">
        <v>13</v>
      </c>
      <c r="P5" s="1611"/>
      <c r="Q5" s="1611"/>
      <c r="R5" s="1611"/>
      <c r="S5" s="1611"/>
      <c r="T5" s="1611"/>
      <c r="U5" s="1611"/>
      <c r="V5" s="1611"/>
      <c r="W5" s="1611"/>
      <c r="X5" s="1611"/>
      <c r="Y5" s="1611"/>
      <c r="Z5" s="1611"/>
      <c r="AA5" s="1611"/>
      <c r="AB5" s="1613"/>
      <c r="AC5" s="62"/>
    </row>
    <row r="6" spans="1:56">
      <c r="A6" s="1866"/>
      <c r="B6" s="1869"/>
      <c r="C6" s="1869"/>
      <c r="D6" s="1869"/>
      <c r="E6" s="1866"/>
      <c r="F6" s="1866"/>
      <c r="G6" s="1866"/>
      <c r="H6" s="1872"/>
      <c r="I6" s="1873"/>
      <c r="J6" s="1873"/>
      <c r="K6" s="1873"/>
      <c r="L6" s="1873"/>
      <c r="M6" s="1873"/>
      <c r="N6" s="1874"/>
      <c r="O6" s="1879"/>
      <c r="P6" s="1873"/>
      <c r="Q6" s="1873"/>
      <c r="R6" s="1873"/>
      <c r="S6" s="1873"/>
      <c r="T6" s="1873"/>
      <c r="U6" s="1873"/>
      <c r="V6" s="1873"/>
      <c r="W6" s="1873"/>
      <c r="X6" s="1873"/>
      <c r="Y6" s="1873"/>
      <c r="Z6" s="1873"/>
      <c r="AA6" s="1873"/>
      <c r="AB6" s="1880"/>
      <c r="AC6" s="62"/>
    </row>
    <row r="7" spans="1:56">
      <c r="A7" s="1866"/>
      <c r="B7" s="1869"/>
      <c r="C7" s="1869"/>
      <c r="D7" s="1869"/>
      <c r="E7" s="1866"/>
      <c r="F7" s="1866"/>
      <c r="G7" s="1866"/>
      <c r="H7" s="1872"/>
      <c r="I7" s="1873"/>
      <c r="J7" s="1873"/>
      <c r="K7" s="1873"/>
      <c r="L7" s="1873"/>
      <c r="M7" s="1873"/>
      <c r="N7" s="1874"/>
      <c r="O7" s="1879"/>
      <c r="P7" s="1873"/>
      <c r="Q7" s="1873"/>
      <c r="R7" s="1873"/>
      <c r="S7" s="1873"/>
      <c r="T7" s="1873"/>
      <c r="U7" s="1873"/>
      <c r="V7" s="1873"/>
      <c r="W7" s="1873"/>
      <c r="X7" s="1873"/>
      <c r="Y7" s="1873"/>
      <c r="Z7" s="1873"/>
      <c r="AA7" s="1873"/>
      <c r="AB7" s="1880"/>
      <c r="AC7" s="62"/>
    </row>
    <row r="8" spans="1:56" ht="15.75" thickBot="1">
      <c r="A8" s="1866"/>
      <c r="B8" s="1869"/>
      <c r="C8" s="1869"/>
      <c r="D8" s="1869"/>
      <c r="E8" s="1866"/>
      <c r="F8" s="1866"/>
      <c r="G8" s="1866"/>
      <c r="H8" s="1875"/>
      <c r="I8" s="1876"/>
      <c r="J8" s="1876"/>
      <c r="K8" s="1876"/>
      <c r="L8" s="1876"/>
      <c r="M8" s="1876"/>
      <c r="N8" s="1877"/>
      <c r="O8" s="1881"/>
      <c r="P8" s="1876"/>
      <c r="Q8" s="1876"/>
      <c r="R8" s="1876"/>
      <c r="S8" s="1876"/>
      <c r="T8" s="1876"/>
      <c r="U8" s="1876"/>
      <c r="V8" s="1876"/>
      <c r="W8" s="1876"/>
      <c r="X8" s="1876"/>
      <c r="Y8" s="1876"/>
      <c r="Z8" s="1876"/>
      <c r="AA8" s="1876"/>
      <c r="AB8" s="1882"/>
      <c r="AC8" s="62"/>
    </row>
    <row r="9" spans="1:56" ht="121.9" customHeight="1" thickBot="1">
      <c r="A9" s="1867"/>
      <c r="B9" s="1870"/>
      <c r="C9" s="1870"/>
      <c r="D9" s="1870"/>
      <c r="E9" s="1867"/>
      <c r="F9" s="1867"/>
      <c r="G9" s="1867"/>
      <c r="H9" s="365" t="s">
        <v>21</v>
      </c>
      <c r="I9" s="365" t="s">
        <v>22</v>
      </c>
      <c r="J9" s="365" t="s">
        <v>23</v>
      </c>
      <c r="K9" s="365" t="s">
        <v>24</v>
      </c>
      <c r="L9" s="365" t="s">
        <v>25</v>
      </c>
      <c r="M9" s="365" t="s">
        <v>6</v>
      </c>
      <c r="N9" s="365" t="s">
        <v>26</v>
      </c>
      <c r="O9" s="365" t="s">
        <v>21</v>
      </c>
      <c r="P9" s="365" t="s">
        <v>22</v>
      </c>
      <c r="Q9" s="365" t="s">
        <v>27</v>
      </c>
      <c r="R9" s="365" t="s">
        <v>28</v>
      </c>
      <c r="S9" s="365" t="s">
        <v>25</v>
      </c>
      <c r="T9" s="365" t="s">
        <v>6</v>
      </c>
      <c r="U9" s="365" t="s">
        <v>29</v>
      </c>
      <c r="V9" s="365" t="s">
        <v>7</v>
      </c>
      <c r="W9" s="365" t="s">
        <v>8</v>
      </c>
      <c r="X9" s="365" t="s">
        <v>9</v>
      </c>
      <c r="Y9" s="365" t="s">
        <v>10</v>
      </c>
      <c r="Z9" s="365" t="s">
        <v>11</v>
      </c>
      <c r="AA9" s="365" t="s">
        <v>26</v>
      </c>
      <c r="AB9" s="366" t="s">
        <v>0</v>
      </c>
      <c r="AC9" s="340"/>
      <c r="AD9" s="340"/>
    </row>
    <row r="10" spans="1:56" ht="15.75" thickBot="1">
      <c r="A10" s="510">
        <v>1</v>
      </c>
      <c r="B10" s="511">
        <v>2</v>
      </c>
      <c r="C10" s="511">
        <v>3</v>
      </c>
      <c r="D10" s="511">
        <v>4</v>
      </c>
      <c r="E10" s="511">
        <v>5</v>
      </c>
      <c r="F10" s="511">
        <v>6</v>
      </c>
      <c r="G10" s="511">
        <v>7</v>
      </c>
      <c r="H10" s="511">
        <v>8</v>
      </c>
      <c r="I10" s="511">
        <v>9</v>
      </c>
      <c r="J10" s="511">
        <v>10</v>
      </c>
      <c r="K10" s="511">
        <v>11</v>
      </c>
      <c r="L10" s="511">
        <v>12</v>
      </c>
      <c r="M10" s="511">
        <v>13</v>
      </c>
      <c r="N10" s="511">
        <v>14</v>
      </c>
      <c r="O10" s="511">
        <v>15</v>
      </c>
      <c r="P10" s="511">
        <v>16</v>
      </c>
      <c r="Q10" s="511">
        <v>17</v>
      </c>
      <c r="R10" s="511">
        <v>18</v>
      </c>
      <c r="S10" s="511">
        <v>19</v>
      </c>
      <c r="T10" s="511">
        <v>20</v>
      </c>
      <c r="U10" s="511">
        <v>21</v>
      </c>
      <c r="V10" s="511">
        <v>22</v>
      </c>
      <c r="W10" s="511">
        <v>23</v>
      </c>
      <c r="X10" s="511">
        <v>24</v>
      </c>
      <c r="Y10" s="511">
        <v>25</v>
      </c>
      <c r="Z10" s="511">
        <v>26</v>
      </c>
      <c r="AA10" s="511">
        <v>27</v>
      </c>
      <c r="AB10" s="512">
        <v>28</v>
      </c>
      <c r="AC10" s="62"/>
    </row>
    <row r="11" spans="1:56" s="62" customFormat="1" ht="37.5">
      <c r="A11" s="1018">
        <v>1</v>
      </c>
      <c r="B11" s="1020" t="s">
        <v>201</v>
      </c>
      <c r="C11" s="1060"/>
      <c r="D11" s="1014" t="s">
        <v>187</v>
      </c>
      <c r="E11" s="1026" t="s">
        <v>37</v>
      </c>
      <c r="F11" s="1026">
        <v>2592</v>
      </c>
      <c r="G11" s="1026">
        <v>10</v>
      </c>
      <c r="H11" s="1014"/>
      <c r="I11" s="1014"/>
      <c r="J11" s="1020"/>
      <c r="K11" s="1014"/>
      <c r="L11" s="1014"/>
      <c r="M11" s="1028"/>
      <c r="N11" s="561"/>
      <c r="O11" s="588">
        <v>14</v>
      </c>
      <c r="P11" s="1014"/>
      <c r="Q11" s="1020"/>
      <c r="R11" s="1014"/>
      <c r="S11" s="1020"/>
      <c r="T11" s="1014"/>
      <c r="U11" s="1014"/>
      <c r="V11" s="1014"/>
      <c r="W11" s="1014"/>
      <c r="X11" s="1014"/>
      <c r="Y11" s="1014"/>
      <c r="Z11" s="1014"/>
      <c r="AA11" s="1028">
        <f t="shared" ref="AA11:AA17" si="0">SUM(O11:Z11)</f>
        <v>14</v>
      </c>
      <c r="AB11" s="509">
        <f>N11+AA11</f>
        <v>14</v>
      </c>
      <c r="AC11" s="121"/>
    </row>
    <row r="12" spans="1:56" s="62" customFormat="1" ht="32.450000000000003" customHeight="1">
      <c r="A12" s="1023">
        <v>2</v>
      </c>
      <c r="B12" s="1662" t="s">
        <v>132</v>
      </c>
      <c r="C12" s="790"/>
      <c r="D12" s="1911" t="s">
        <v>369</v>
      </c>
      <c r="E12" s="347" t="s">
        <v>39</v>
      </c>
      <c r="F12" s="347" t="s">
        <v>276</v>
      </c>
      <c r="G12" s="347">
        <v>25</v>
      </c>
      <c r="H12" s="163"/>
      <c r="I12" s="163"/>
      <c r="J12" s="163"/>
      <c r="K12" s="163"/>
      <c r="L12" s="163"/>
      <c r="M12" s="163"/>
      <c r="N12" s="832">
        <f t="shared" ref="N12:N17" si="1">SUM(H12:M12)</f>
        <v>0</v>
      </c>
      <c r="O12" s="778">
        <v>30</v>
      </c>
      <c r="P12" s="778">
        <v>30</v>
      </c>
      <c r="Q12" s="786"/>
      <c r="R12" s="778"/>
      <c r="S12" s="850"/>
      <c r="T12" s="850"/>
      <c r="U12" s="850"/>
      <c r="V12" s="850"/>
      <c r="W12" s="850"/>
      <c r="X12" s="850"/>
      <c r="Y12" s="786"/>
      <c r="Z12" s="778"/>
      <c r="AA12" s="788">
        <f t="shared" si="0"/>
        <v>60</v>
      </c>
      <c r="AB12" s="597">
        <f t="shared" ref="AB12:AB17" si="2">N12+AA12</f>
        <v>60</v>
      </c>
      <c r="AC12" s="76"/>
      <c r="AD12" s="851"/>
      <c r="AE12" s="851"/>
      <c r="AF12" s="851"/>
      <c r="AG12" s="851"/>
      <c r="AH12" s="851"/>
      <c r="AI12" s="513"/>
      <c r="AJ12" s="76"/>
      <c r="AK12" s="784"/>
      <c r="AL12" s="350"/>
      <c r="AM12" s="773"/>
      <c r="AN12" s="773"/>
      <c r="AO12" s="773"/>
      <c r="AP12" s="773"/>
      <c r="AQ12" s="773"/>
      <c r="AR12" s="773"/>
      <c r="AS12" s="773"/>
      <c r="AT12" s="773"/>
      <c r="AU12" s="773"/>
      <c r="AV12" s="773"/>
      <c r="AW12" s="773"/>
      <c r="AX12" s="773"/>
      <c r="AY12" s="773"/>
      <c r="AZ12" s="773"/>
      <c r="BA12" s="773"/>
      <c r="BB12" s="773"/>
      <c r="BC12" s="773"/>
      <c r="BD12" s="773"/>
    </row>
    <row r="13" spans="1:56" s="62" customFormat="1" ht="28.15" customHeight="1">
      <c r="A13" s="1023">
        <v>3</v>
      </c>
      <c r="B13" s="1710"/>
      <c r="C13" s="746"/>
      <c r="D13" s="1913"/>
      <c r="E13" s="347" t="s">
        <v>39</v>
      </c>
      <c r="F13" s="347" t="s">
        <v>277</v>
      </c>
      <c r="G13" s="347">
        <v>25</v>
      </c>
      <c r="H13" s="778"/>
      <c r="I13" s="778"/>
      <c r="J13" s="786"/>
      <c r="K13" s="778"/>
      <c r="L13" s="786"/>
      <c r="M13" s="778"/>
      <c r="N13" s="832">
        <f t="shared" si="1"/>
        <v>0</v>
      </c>
      <c r="O13" s="116"/>
      <c r="P13" s="116">
        <v>30</v>
      </c>
      <c r="Q13" s="116"/>
      <c r="R13" s="116"/>
      <c r="S13" s="116"/>
      <c r="T13" s="778"/>
      <c r="U13" s="778"/>
      <c r="V13" s="778"/>
      <c r="W13" s="778"/>
      <c r="X13" s="778"/>
      <c r="Y13" s="778"/>
      <c r="Z13" s="778"/>
      <c r="AA13" s="788">
        <f t="shared" si="0"/>
        <v>30</v>
      </c>
      <c r="AB13" s="597">
        <f t="shared" si="2"/>
        <v>30</v>
      </c>
      <c r="AC13" s="121"/>
    </row>
    <row r="14" spans="1:56" s="62" customFormat="1" ht="34.9" customHeight="1">
      <c r="A14" s="1023">
        <v>4</v>
      </c>
      <c r="B14" s="1662" t="s">
        <v>132</v>
      </c>
      <c r="C14" s="746"/>
      <c r="D14" s="1911" t="s">
        <v>278</v>
      </c>
      <c r="E14" s="347" t="s">
        <v>47</v>
      </c>
      <c r="F14" s="347" t="s">
        <v>219</v>
      </c>
      <c r="G14" s="347">
        <v>21</v>
      </c>
      <c r="H14" s="778"/>
      <c r="I14" s="778"/>
      <c r="J14" s="786"/>
      <c r="K14" s="778"/>
      <c r="L14" s="786"/>
      <c r="M14" s="778"/>
      <c r="N14" s="832"/>
      <c r="O14" s="778">
        <v>30</v>
      </c>
      <c r="P14" s="778">
        <v>30</v>
      </c>
      <c r="Q14" s="786"/>
      <c r="R14" s="778"/>
      <c r="S14" s="116"/>
      <c r="T14" s="778"/>
      <c r="U14" s="778"/>
      <c r="V14" s="778"/>
      <c r="W14" s="778"/>
      <c r="X14" s="778"/>
      <c r="Y14" s="778"/>
      <c r="Z14" s="778"/>
      <c r="AA14" s="788">
        <f t="shared" si="0"/>
        <v>60</v>
      </c>
      <c r="AB14" s="597">
        <f t="shared" si="2"/>
        <v>60</v>
      </c>
      <c r="AC14" s="121"/>
    </row>
    <row r="15" spans="1:56" s="62" customFormat="1" ht="28.15" customHeight="1">
      <c r="A15" s="1023">
        <v>5</v>
      </c>
      <c r="B15" s="1710"/>
      <c r="C15" s="746"/>
      <c r="D15" s="1913"/>
      <c r="E15" s="347" t="s">
        <v>47</v>
      </c>
      <c r="F15" s="347" t="s">
        <v>220</v>
      </c>
      <c r="G15" s="347">
        <v>21</v>
      </c>
      <c r="H15" s="347"/>
      <c r="I15" s="347"/>
      <c r="J15" s="786"/>
      <c r="K15" s="778"/>
      <c r="L15" s="786"/>
      <c r="M15" s="778"/>
      <c r="N15" s="832"/>
      <c r="O15" s="116"/>
      <c r="P15" s="116">
        <v>30</v>
      </c>
      <c r="Q15" s="116"/>
      <c r="R15" s="116"/>
      <c r="S15" s="116"/>
      <c r="T15" s="778"/>
      <c r="U15" s="778"/>
      <c r="V15" s="778"/>
      <c r="W15" s="778"/>
      <c r="X15" s="778"/>
      <c r="Y15" s="778"/>
      <c r="Z15" s="778"/>
      <c r="AA15" s="788">
        <f t="shared" si="0"/>
        <v>30</v>
      </c>
      <c r="AB15" s="597">
        <f t="shared" si="2"/>
        <v>30</v>
      </c>
      <c r="AC15" s="121"/>
    </row>
    <row r="16" spans="1:56" s="62" customFormat="1" ht="58.15" customHeight="1" thickBot="1">
      <c r="A16" s="1017">
        <v>6</v>
      </c>
      <c r="B16" s="771" t="s">
        <v>132</v>
      </c>
      <c r="C16" s="189"/>
      <c r="D16" s="615" t="s">
        <v>440</v>
      </c>
      <c r="E16" s="1273" t="s">
        <v>47</v>
      </c>
      <c r="F16" s="347">
        <v>596</v>
      </c>
      <c r="G16" s="347">
        <v>25</v>
      </c>
      <c r="H16" s="782"/>
      <c r="I16" s="782"/>
      <c r="J16" s="636"/>
      <c r="K16" s="228"/>
      <c r="L16" s="636"/>
      <c r="M16" s="636"/>
      <c r="N16" s="204"/>
      <c r="O16" s="778">
        <v>30</v>
      </c>
      <c r="P16" s="778">
        <v>30</v>
      </c>
      <c r="Q16" s="786"/>
      <c r="R16" s="778"/>
      <c r="S16" s="189"/>
      <c r="T16" s="189"/>
      <c r="U16" s="189"/>
      <c r="V16" s="189"/>
      <c r="W16" s="189"/>
      <c r="X16" s="189"/>
      <c r="Y16" s="189"/>
      <c r="Z16" s="189"/>
      <c r="AA16" s="1081">
        <f t="shared" si="0"/>
        <v>60</v>
      </c>
      <c r="AB16" s="441">
        <f t="shared" si="2"/>
        <v>60</v>
      </c>
      <c r="AC16" s="121"/>
    </row>
    <row r="17" spans="1:29" ht="25.15" customHeight="1" thickBot="1">
      <c r="A17" s="467"/>
      <c r="B17" s="229" t="s">
        <v>2</v>
      </c>
      <c r="C17" s="100"/>
      <c r="D17" s="100"/>
      <c r="E17" s="435"/>
      <c r="F17" s="435"/>
      <c r="G17" s="100"/>
      <c r="H17" s="100">
        <f t="shared" ref="H17:M17" si="3">SUM(H12:H16)</f>
        <v>0</v>
      </c>
      <c r="I17" s="100">
        <f t="shared" si="3"/>
        <v>0</v>
      </c>
      <c r="J17" s="100">
        <f t="shared" si="3"/>
        <v>0</v>
      </c>
      <c r="K17" s="100">
        <f t="shared" si="3"/>
        <v>0</v>
      </c>
      <c r="L17" s="100">
        <f t="shared" si="3"/>
        <v>0</v>
      </c>
      <c r="M17" s="100">
        <f t="shared" si="3"/>
        <v>0</v>
      </c>
      <c r="N17" s="100">
        <f t="shared" si="1"/>
        <v>0</v>
      </c>
      <c r="O17" s="100">
        <f t="shared" ref="O17:Z17" si="4">SUM(O11:O16)</f>
        <v>104</v>
      </c>
      <c r="P17" s="100">
        <f t="shared" si="4"/>
        <v>150</v>
      </c>
      <c r="Q17" s="100">
        <f t="shared" si="4"/>
        <v>0</v>
      </c>
      <c r="R17" s="100">
        <f t="shared" si="4"/>
        <v>0</v>
      </c>
      <c r="S17" s="100">
        <f t="shared" si="4"/>
        <v>0</v>
      </c>
      <c r="T17" s="100">
        <f t="shared" si="4"/>
        <v>0</v>
      </c>
      <c r="U17" s="100">
        <f t="shared" si="4"/>
        <v>0</v>
      </c>
      <c r="V17" s="100">
        <f t="shared" si="4"/>
        <v>0</v>
      </c>
      <c r="W17" s="100">
        <f t="shared" si="4"/>
        <v>0</v>
      </c>
      <c r="X17" s="100">
        <f t="shared" si="4"/>
        <v>0</v>
      </c>
      <c r="Y17" s="100">
        <f t="shared" si="4"/>
        <v>0</v>
      </c>
      <c r="Z17" s="235">
        <f t="shared" si="4"/>
        <v>0</v>
      </c>
      <c r="AA17" s="972">
        <f t="shared" si="0"/>
        <v>254</v>
      </c>
      <c r="AB17" s="268">
        <f t="shared" si="2"/>
        <v>254</v>
      </c>
      <c r="AC17" s="121"/>
    </row>
    <row r="18" spans="1:29" ht="18.7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283"/>
    </row>
    <row r="19" spans="1:29" ht="18.75">
      <c r="A19" s="279" t="s">
        <v>99</v>
      </c>
      <c r="B19" s="87"/>
      <c r="C19" s="87"/>
      <c r="D19" s="87"/>
      <c r="E19" s="87"/>
      <c r="F19" s="87"/>
      <c r="G19" s="279"/>
      <c r="H19" s="88"/>
      <c r="I19" s="269"/>
      <c r="J19" s="269"/>
      <c r="K19" s="269"/>
      <c r="L19" s="269"/>
      <c r="M19" s="269"/>
      <c r="N19" s="269"/>
      <c r="O19" s="269"/>
      <c r="P19" s="269"/>
      <c r="Q19" s="269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</row>
    <row r="20" spans="1:29" ht="18.75">
      <c r="A20" s="279"/>
      <c r="B20" s="89"/>
      <c r="C20" s="89"/>
      <c r="D20" s="90"/>
      <c r="E20" s="89"/>
      <c r="F20" s="89"/>
      <c r="G20" s="279"/>
      <c r="H20" s="89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</row>
    <row r="21" spans="1:29" ht="18.75">
      <c r="A21" s="279" t="s">
        <v>100</v>
      </c>
      <c r="B21" s="270"/>
      <c r="C21" s="278"/>
      <c r="D21" s="1673" t="s">
        <v>184</v>
      </c>
      <c r="E21" s="1675"/>
      <c r="F21" s="1675"/>
      <c r="G21" s="53"/>
      <c r="H21" s="53"/>
      <c r="I21" s="53"/>
      <c r="J21" s="92"/>
      <c r="K21" s="89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</row>
    <row r="22" spans="1:29">
      <c r="A22" s="53"/>
      <c r="B22" s="53"/>
      <c r="C22" s="53"/>
      <c r="D22" s="53"/>
      <c r="E22" s="53"/>
      <c r="F22" s="98"/>
      <c r="G22" s="98"/>
      <c r="H22" s="98"/>
      <c r="I22" s="98"/>
      <c r="J22" s="98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</row>
    <row r="23" spans="1:29" ht="18.75">
      <c r="F23" s="57"/>
      <c r="G23" s="336"/>
      <c r="H23" s="336"/>
      <c r="I23" s="336"/>
      <c r="J23" s="57"/>
      <c r="O23" s="57"/>
      <c r="P23" s="57"/>
      <c r="Q23" s="57"/>
      <c r="R23" s="57"/>
      <c r="S23" s="57"/>
      <c r="T23" s="57"/>
    </row>
    <row r="24" spans="1:29" ht="18.75">
      <c r="F24" s="57"/>
      <c r="G24" s="336"/>
      <c r="H24" s="336"/>
      <c r="I24" s="336"/>
      <c r="J24" s="57"/>
      <c r="O24" s="57"/>
      <c r="P24" s="57"/>
      <c r="Q24" s="57"/>
      <c r="R24" s="57"/>
      <c r="S24" s="57"/>
      <c r="T24" s="57"/>
    </row>
    <row r="25" spans="1:29" ht="18.75">
      <c r="F25" s="57"/>
      <c r="G25" s="57"/>
      <c r="H25" s="57"/>
      <c r="I25" s="57"/>
      <c r="J25" s="57"/>
      <c r="O25" s="335"/>
      <c r="P25" s="335"/>
      <c r="Q25" s="336"/>
      <c r="R25" s="335"/>
      <c r="S25" s="335"/>
      <c r="T25" s="57"/>
    </row>
    <row r="26" spans="1:29" ht="18.75">
      <c r="F26" s="57"/>
      <c r="G26" s="57"/>
      <c r="H26" s="57"/>
      <c r="I26" s="57"/>
      <c r="J26" s="57"/>
      <c r="O26" s="335"/>
      <c r="P26" s="335"/>
      <c r="Q26" s="336"/>
      <c r="R26" s="335"/>
      <c r="S26" s="335"/>
      <c r="T26" s="57"/>
    </row>
    <row r="27" spans="1:29">
      <c r="O27" s="57"/>
      <c r="P27" s="57"/>
      <c r="Q27" s="57"/>
      <c r="R27" s="57"/>
      <c r="S27" s="57"/>
      <c r="T27" s="57"/>
    </row>
    <row r="28" spans="1:29">
      <c r="O28" s="57"/>
      <c r="P28" s="57"/>
      <c r="Q28" s="57"/>
      <c r="R28" s="57"/>
      <c r="S28" s="57"/>
      <c r="T28" s="57"/>
    </row>
  </sheetData>
  <mergeCells count="17">
    <mergeCell ref="D21:F21"/>
    <mergeCell ref="C5:C9"/>
    <mergeCell ref="D5:D9"/>
    <mergeCell ref="E5:E9"/>
    <mergeCell ref="F5:F9"/>
    <mergeCell ref="D14:D15"/>
    <mergeCell ref="D12:D13"/>
    <mergeCell ref="B12:B13"/>
    <mergeCell ref="B14:B15"/>
    <mergeCell ref="A2:AB2"/>
    <mergeCell ref="A3:AB3"/>
    <mergeCell ref="A4:AB4"/>
    <mergeCell ref="A5:A9"/>
    <mergeCell ref="B5:B9"/>
    <mergeCell ref="H5:N8"/>
    <mergeCell ref="O5:AB8"/>
    <mergeCell ref="G5:G9"/>
  </mergeCells>
  <pageMargins left="0.7" right="0.7" top="0.75" bottom="0.75" header="0.3" footer="0.3"/>
  <pageSetup paperSize="9" scale="5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D23"/>
  <sheetViews>
    <sheetView view="pageBreakPreview" zoomScale="60" zoomScaleNormal="50" workbookViewId="0">
      <selection activeCell="H29" sqref="H29"/>
    </sheetView>
  </sheetViews>
  <sheetFormatPr defaultColWidth="8.85546875" defaultRowHeight="15"/>
  <cols>
    <col min="1" max="1" width="4.42578125" style="885" customWidth="1"/>
    <col min="2" max="2" width="42.140625" style="885" bestFit="1" customWidth="1"/>
    <col min="3" max="3" width="9.7109375" style="885" customWidth="1"/>
    <col min="4" max="4" width="62.7109375" style="885" customWidth="1"/>
    <col min="5" max="5" width="10.140625" style="885" customWidth="1"/>
    <col min="6" max="6" width="9.5703125" style="885" customWidth="1"/>
    <col min="7" max="7" width="7.28515625" style="885" customWidth="1"/>
    <col min="8" max="9" width="5.7109375" style="885" customWidth="1"/>
    <col min="10" max="10" width="5" style="885" customWidth="1"/>
    <col min="11" max="11" width="4" style="885" customWidth="1"/>
    <col min="12" max="12" width="4.85546875" style="885" customWidth="1"/>
    <col min="13" max="13" width="4.7109375" style="885" customWidth="1"/>
    <col min="14" max="14" width="5.5703125" style="885" customWidth="1"/>
    <col min="15" max="15" width="6.85546875" style="885" customWidth="1"/>
    <col min="16" max="16" width="6.28515625" style="885" bestFit="1" customWidth="1"/>
    <col min="17" max="17" width="6.42578125" style="885" bestFit="1" customWidth="1"/>
    <col min="18" max="18" width="4.85546875" style="885" bestFit="1" customWidth="1"/>
    <col min="19" max="19" width="4.85546875" style="885" customWidth="1"/>
    <col min="20" max="20" width="5.28515625" style="885" customWidth="1"/>
    <col min="21" max="21" width="4.85546875" style="885" customWidth="1"/>
    <col min="22" max="22" width="4" style="885" customWidth="1"/>
    <col min="23" max="23" width="4.7109375" style="885" customWidth="1"/>
    <col min="24" max="24" width="4.85546875" style="885" customWidth="1"/>
    <col min="25" max="25" width="5" style="885" customWidth="1"/>
    <col min="26" max="26" width="4.7109375" style="885" customWidth="1"/>
    <col min="27" max="28" width="6.28515625" style="885" bestFit="1" customWidth="1"/>
    <col min="29" max="29" width="6.7109375" style="885" customWidth="1"/>
    <col min="30" max="16384" width="8.85546875" style="885"/>
  </cols>
  <sheetData>
    <row r="5" spans="1:30" ht="18.75" customHeight="1">
      <c r="A5" s="1579" t="s">
        <v>264</v>
      </c>
      <c r="B5" s="1579"/>
      <c r="C5" s="1579"/>
      <c r="D5" s="1579"/>
      <c r="E5" s="1579"/>
      <c r="F5" s="1579"/>
      <c r="G5" s="1579"/>
      <c r="H5" s="1579"/>
      <c r="I5" s="1579"/>
      <c r="J5" s="1579"/>
      <c r="K5" s="1579"/>
      <c r="L5" s="1579"/>
      <c r="M5" s="1579"/>
      <c r="N5" s="1579"/>
      <c r="O5" s="1579"/>
      <c r="P5" s="1579"/>
      <c r="Q5" s="1579"/>
      <c r="R5" s="1579"/>
      <c r="S5" s="1579"/>
      <c r="T5" s="1579"/>
      <c r="U5" s="1579"/>
      <c r="V5" s="1579"/>
      <c r="W5" s="1579"/>
      <c r="X5" s="1579"/>
      <c r="Y5" s="1579"/>
      <c r="Z5" s="1579"/>
      <c r="AA5" s="1579"/>
      <c r="AB5" s="1579"/>
    </row>
    <row r="6" spans="1:30" ht="18.75" customHeight="1">
      <c r="A6" s="1579" t="s">
        <v>246</v>
      </c>
      <c r="B6" s="1579"/>
      <c r="C6" s="1579"/>
      <c r="D6" s="1579"/>
      <c r="E6" s="1579"/>
      <c r="F6" s="1579"/>
      <c r="G6" s="1579"/>
      <c r="H6" s="1579"/>
      <c r="I6" s="1579"/>
      <c r="J6" s="1579"/>
      <c r="K6" s="1579"/>
      <c r="L6" s="1579"/>
      <c r="M6" s="1579"/>
      <c r="N6" s="1579"/>
      <c r="O6" s="1579"/>
      <c r="P6" s="1579"/>
      <c r="Q6" s="1579"/>
      <c r="R6" s="1579"/>
      <c r="S6" s="1579"/>
      <c r="T6" s="1579"/>
      <c r="U6" s="1579"/>
      <c r="V6" s="1579"/>
      <c r="W6" s="1579"/>
      <c r="X6" s="1579"/>
      <c r="Y6" s="1579"/>
      <c r="Z6" s="1579"/>
      <c r="AA6" s="1579"/>
      <c r="AB6" s="1579"/>
    </row>
    <row r="7" spans="1:30" ht="21.75" customHeight="1" thickBot="1">
      <c r="A7" s="1602" t="s">
        <v>468</v>
      </c>
      <c r="B7" s="1602"/>
      <c r="C7" s="1602"/>
      <c r="D7" s="1602"/>
      <c r="E7" s="1602"/>
      <c r="F7" s="1602"/>
      <c r="G7" s="1602"/>
      <c r="H7" s="1602"/>
      <c r="I7" s="1602"/>
      <c r="J7" s="1602"/>
      <c r="K7" s="1602"/>
      <c r="L7" s="1602"/>
      <c r="M7" s="1602"/>
      <c r="N7" s="1602"/>
      <c r="O7" s="1602"/>
      <c r="P7" s="1602"/>
      <c r="Q7" s="1602"/>
      <c r="R7" s="1602"/>
      <c r="S7" s="1602"/>
      <c r="T7" s="1602"/>
      <c r="U7" s="1602"/>
      <c r="V7" s="1602"/>
      <c r="W7" s="1602"/>
      <c r="X7" s="1602"/>
      <c r="Y7" s="1602"/>
      <c r="Z7" s="1602"/>
      <c r="AA7" s="1602"/>
      <c r="AB7" s="1602"/>
    </row>
    <row r="8" spans="1:30" ht="12.75" customHeight="1">
      <c r="A8" s="1603" t="s">
        <v>14</v>
      </c>
      <c r="B8" s="1605" t="s">
        <v>15</v>
      </c>
      <c r="C8" s="1605" t="s">
        <v>16</v>
      </c>
      <c r="D8" s="1605" t="s">
        <v>17</v>
      </c>
      <c r="E8" s="1603" t="s">
        <v>18</v>
      </c>
      <c r="F8" s="1603" t="s">
        <v>19</v>
      </c>
      <c r="G8" s="1603" t="s">
        <v>20</v>
      </c>
      <c r="H8" s="1588" t="s">
        <v>12</v>
      </c>
      <c r="I8" s="1589"/>
      <c r="J8" s="1589"/>
      <c r="K8" s="1589"/>
      <c r="L8" s="1589"/>
      <c r="M8" s="1589"/>
      <c r="N8" s="1590"/>
      <c r="O8" s="1597" t="s">
        <v>13</v>
      </c>
      <c r="P8" s="1589"/>
      <c r="Q8" s="1589"/>
      <c r="R8" s="1589"/>
      <c r="S8" s="1589"/>
      <c r="T8" s="1589"/>
      <c r="U8" s="1589"/>
      <c r="V8" s="1589"/>
      <c r="W8" s="1589"/>
      <c r="X8" s="1589"/>
      <c r="Y8" s="1589"/>
      <c r="Z8" s="1589"/>
      <c r="AA8" s="1589"/>
      <c r="AB8" s="1598"/>
    </row>
    <row r="9" spans="1:30" ht="3.75" customHeight="1" thickBot="1">
      <c r="A9" s="1604"/>
      <c r="B9" s="1606"/>
      <c r="C9" s="1606"/>
      <c r="D9" s="1606"/>
      <c r="E9" s="1604"/>
      <c r="F9" s="1604"/>
      <c r="G9" s="1604"/>
      <c r="H9" s="1591"/>
      <c r="I9" s="1592"/>
      <c r="J9" s="1592"/>
      <c r="K9" s="1592"/>
      <c r="L9" s="1592"/>
      <c r="M9" s="1592"/>
      <c r="N9" s="1593"/>
      <c r="O9" s="1599"/>
      <c r="P9" s="1592"/>
      <c r="Q9" s="1592"/>
      <c r="R9" s="1592"/>
      <c r="S9" s="1592"/>
      <c r="T9" s="1592"/>
      <c r="U9" s="1592"/>
      <c r="V9" s="1592"/>
      <c r="W9" s="1592"/>
      <c r="X9" s="1592"/>
      <c r="Y9" s="1592"/>
      <c r="Z9" s="1592"/>
      <c r="AA9" s="1592"/>
      <c r="AB9" s="1600"/>
    </row>
    <row r="10" spans="1:30" ht="2.25" hidden="1" customHeight="1">
      <c r="A10" s="1604"/>
      <c r="B10" s="1606"/>
      <c r="C10" s="1606"/>
      <c r="D10" s="1606"/>
      <c r="E10" s="1604"/>
      <c r="F10" s="1604"/>
      <c r="G10" s="1604"/>
      <c r="H10" s="1591"/>
      <c r="I10" s="1592"/>
      <c r="J10" s="1592"/>
      <c r="K10" s="1592"/>
      <c r="L10" s="1592"/>
      <c r="M10" s="1592"/>
      <c r="N10" s="1593"/>
      <c r="O10" s="1599"/>
      <c r="P10" s="1592"/>
      <c r="Q10" s="1592"/>
      <c r="R10" s="1592"/>
      <c r="S10" s="1592"/>
      <c r="T10" s="1592"/>
      <c r="U10" s="1592"/>
      <c r="V10" s="1592"/>
      <c r="W10" s="1592"/>
      <c r="X10" s="1592"/>
      <c r="Y10" s="1592"/>
      <c r="Z10" s="1592"/>
      <c r="AA10" s="1592"/>
      <c r="AB10" s="1600"/>
    </row>
    <row r="11" spans="1:30" ht="13.5" hidden="1" customHeight="1">
      <c r="A11" s="1604"/>
      <c r="B11" s="1606"/>
      <c r="C11" s="1606"/>
      <c r="D11" s="1606"/>
      <c r="E11" s="1604"/>
      <c r="F11" s="1604"/>
      <c r="G11" s="1604"/>
      <c r="H11" s="1594"/>
      <c r="I11" s="1595"/>
      <c r="J11" s="1595"/>
      <c r="K11" s="1595"/>
      <c r="L11" s="1595"/>
      <c r="M11" s="1595"/>
      <c r="N11" s="1596"/>
      <c r="O11" s="1601"/>
      <c r="P11" s="1595"/>
      <c r="Q11" s="1595"/>
      <c r="R11" s="1595"/>
      <c r="S11" s="1595"/>
      <c r="T11" s="1595"/>
      <c r="U11" s="1595"/>
      <c r="V11" s="1595"/>
      <c r="W11" s="1595"/>
      <c r="X11" s="1595"/>
      <c r="Y11" s="1595"/>
      <c r="Z11" s="1595"/>
      <c r="AA11" s="1595"/>
      <c r="AB11" s="1600"/>
    </row>
    <row r="12" spans="1:30" ht="118.5" customHeight="1" thickBot="1">
      <c r="A12" s="1604"/>
      <c r="B12" s="1606"/>
      <c r="C12" s="1606"/>
      <c r="D12" s="1606"/>
      <c r="E12" s="1604"/>
      <c r="F12" s="1604"/>
      <c r="G12" s="1604"/>
      <c r="H12" s="1514" t="s">
        <v>21</v>
      </c>
      <c r="I12" s="1514" t="s">
        <v>22</v>
      </c>
      <c r="J12" s="1514" t="s">
        <v>23</v>
      </c>
      <c r="K12" s="1514" t="s">
        <v>24</v>
      </c>
      <c r="L12" s="1514" t="s">
        <v>25</v>
      </c>
      <c r="M12" s="1514" t="s">
        <v>6</v>
      </c>
      <c r="N12" s="1514" t="s">
        <v>26</v>
      </c>
      <c r="O12" s="1514" t="s">
        <v>21</v>
      </c>
      <c r="P12" s="1514" t="s">
        <v>22</v>
      </c>
      <c r="Q12" s="1514" t="s">
        <v>27</v>
      </c>
      <c r="R12" s="1514" t="s">
        <v>28</v>
      </c>
      <c r="S12" s="1514" t="s">
        <v>25</v>
      </c>
      <c r="T12" s="1514" t="s">
        <v>6</v>
      </c>
      <c r="U12" s="1514" t="s">
        <v>29</v>
      </c>
      <c r="V12" s="1514" t="s">
        <v>7</v>
      </c>
      <c r="W12" s="1514" t="s">
        <v>8</v>
      </c>
      <c r="X12" s="1514" t="s">
        <v>9</v>
      </c>
      <c r="Y12" s="1514" t="s">
        <v>10</v>
      </c>
      <c r="Z12" s="1514" t="s">
        <v>11</v>
      </c>
      <c r="AA12" s="1515" t="s">
        <v>26</v>
      </c>
      <c r="AB12" s="1514" t="s">
        <v>0</v>
      </c>
      <c r="AC12" s="558"/>
      <c r="AD12" s="57"/>
    </row>
    <row r="13" spans="1:30" ht="19.5" thickBot="1">
      <c r="A13" s="1525">
        <v>1</v>
      </c>
      <c r="B13" s="1526">
        <v>2</v>
      </c>
      <c r="C13" s="1526">
        <v>3</v>
      </c>
      <c r="D13" s="1527">
        <v>4</v>
      </c>
      <c r="E13" s="1521">
        <v>5</v>
      </c>
      <c r="F13" s="1521">
        <v>6</v>
      </c>
      <c r="G13" s="1521">
        <v>7</v>
      </c>
      <c r="H13" s="1521">
        <v>8</v>
      </c>
      <c r="I13" s="1521">
        <v>9</v>
      </c>
      <c r="J13" s="1521">
        <v>10</v>
      </c>
      <c r="K13" s="1521">
        <v>11</v>
      </c>
      <c r="L13" s="1521">
        <v>12</v>
      </c>
      <c r="M13" s="1521">
        <v>13</v>
      </c>
      <c r="N13" s="1521">
        <v>14</v>
      </c>
      <c r="O13" s="1521">
        <v>15</v>
      </c>
      <c r="P13" s="1521">
        <v>16</v>
      </c>
      <c r="Q13" s="1521">
        <v>17</v>
      </c>
      <c r="R13" s="1521">
        <v>18</v>
      </c>
      <c r="S13" s="1521">
        <v>19</v>
      </c>
      <c r="T13" s="1521">
        <v>20</v>
      </c>
      <c r="U13" s="1521">
        <v>21</v>
      </c>
      <c r="V13" s="1521">
        <v>22</v>
      </c>
      <c r="W13" s="1521">
        <v>23</v>
      </c>
      <c r="X13" s="1521">
        <v>24</v>
      </c>
      <c r="Y13" s="1521">
        <v>25</v>
      </c>
      <c r="Z13" s="1521">
        <v>26</v>
      </c>
      <c r="AA13" s="1531">
        <v>27</v>
      </c>
      <c r="AB13" s="1524">
        <v>28</v>
      </c>
    </row>
    <row r="14" spans="1:30" ht="24" customHeight="1" thickBot="1">
      <c r="A14" s="823">
        <v>1</v>
      </c>
      <c r="B14" s="1485" t="s">
        <v>201</v>
      </c>
      <c r="C14" s="937"/>
      <c r="D14" s="554" t="s">
        <v>469</v>
      </c>
      <c r="E14" s="1507" t="s">
        <v>44</v>
      </c>
      <c r="F14" s="798">
        <v>2588</v>
      </c>
      <c r="G14" s="1507">
        <v>12</v>
      </c>
      <c r="H14" s="1507">
        <v>20</v>
      </c>
      <c r="I14" s="1489"/>
      <c r="J14" s="1489"/>
      <c r="K14" s="1489"/>
      <c r="L14" s="1489"/>
      <c r="M14" s="1489"/>
      <c r="N14" s="1504">
        <f t="shared" ref="N14:N15" si="0">H14+I14+J14+K14+L14</f>
        <v>20</v>
      </c>
      <c r="O14" s="1503"/>
      <c r="P14" s="1496"/>
      <c r="Q14" s="1496"/>
      <c r="R14" s="1505"/>
      <c r="S14" s="1505"/>
      <c r="T14" s="1505"/>
      <c r="U14" s="1505"/>
      <c r="V14" s="210"/>
      <c r="W14" s="210"/>
      <c r="X14" s="1507"/>
      <c r="Y14" s="1507"/>
      <c r="Z14" s="1507"/>
      <c r="AA14" s="1532"/>
      <c r="AB14" s="1511">
        <v>20</v>
      </c>
      <c r="AC14" s="286"/>
      <c r="AD14" s="286"/>
    </row>
    <row r="15" spans="1:30" ht="25.9" customHeight="1">
      <c r="A15" s="823">
        <v>2</v>
      </c>
      <c r="B15" s="1485" t="s">
        <v>201</v>
      </c>
      <c r="C15" s="937"/>
      <c r="D15" s="814" t="s">
        <v>470</v>
      </c>
      <c r="E15" s="1496" t="s">
        <v>131</v>
      </c>
      <c r="F15" s="1497">
        <v>2586</v>
      </c>
      <c r="G15" s="1496">
        <v>13</v>
      </c>
      <c r="H15" s="1496">
        <v>14</v>
      </c>
      <c r="I15" s="1489"/>
      <c r="J15" s="1489"/>
      <c r="K15" s="1482"/>
      <c r="L15" s="1482"/>
      <c r="M15" s="204"/>
      <c r="N15" s="793">
        <f t="shared" si="0"/>
        <v>14</v>
      </c>
      <c r="O15" s="1489"/>
      <c r="P15" s="1489"/>
      <c r="Q15" s="1482"/>
      <c r="R15" s="1482"/>
      <c r="S15" s="1482"/>
      <c r="T15" s="204"/>
      <c r="U15" s="204"/>
      <c r="V15" s="204"/>
      <c r="W15" s="204"/>
      <c r="X15" s="204"/>
      <c r="Y15" s="204"/>
      <c r="Z15" s="1507"/>
      <c r="AA15" s="1533"/>
      <c r="AB15" s="1529">
        <v>14</v>
      </c>
      <c r="AC15" s="286"/>
      <c r="AD15" s="286"/>
    </row>
    <row r="16" spans="1:30" ht="19.5" thickBot="1">
      <c r="A16" s="1483"/>
      <c r="B16" s="1484"/>
      <c r="C16" s="1516"/>
      <c r="D16" s="592"/>
      <c r="E16" s="1489"/>
      <c r="F16" s="1489"/>
      <c r="G16" s="1489"/>
      <c r="H16" s="1489"/>
      <c r="I16" s="1489"/>
      <c r="J16" s="1489"/>
      <c r="K16" s="1482"/>
      <c r="L16" s="204"/>
      <c r="M16" s="1489"/>
      <c r="N16" s="1489"/>
      <c r="O16" s="1489"/>
      <c r="P16" s="1489"/>
      <c r="Q16" s="1489"/>
      <c r="R16" s="119"/>
      <c r="S16" s="119"/>
      <c r="T16" s="1482"/>
      <c r="U16" s="1482"/>
      <c r="V16" s="1482"/>
      <c r="W16" s="1482"/>
      <c r="X16" s="1482"/>
      <c r="Y16" s="1482"/>
      <c r="Z16" s="1482"/>
      <c r="AA16" s="234"/>
      <c r="AB16" s="1530"/>
    </row>
    <row r="17" spans="1:28" ht="19.5" thickBot="1">
      <c r="A17" s="1512"/>
      <c r="B17" s="180" t="s">
        <v>2</v>
      </c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>
        <v>34</v>
      </c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235"/>
      <c r="AB17" s="1528">
        <v>34</v>
      </c>
    </row>
    <row r="18" spans="1:28">
      <c r="H18" s="1486"/>
    </row>
    <row r="20" spans="1:28" ht="18.75">
      <c r="B20" s="1576" t="s">
        <v>471</v>
      </c>
      <c r="C20" s="1576"/>
      <c r="D20" s="1576"/>
      <c r="E20" s="1576"/>
      <c r="F20" s="1576"/>
      <c r="G20" s="1576"/>
      <c r="H20" s="1576"/>
      <c r="I20" s="1576"/>
      <c r="J20" s="1576"/>
      <c r="K20" s="1576"/>
      <c r="L20" s="37"/>
      <c r="M20" s="37"/>
      <c r="N20" s="37"/>
      <c r="O20" s="37"/>
      <c r="P20" s="37"/>
      <c r="Q20" s="37"/>
    </row>
    <row r="21" spans="1:28" ht="18.75">
      <c r="B21" s="272"/>
      <c r="C21" s="1492"/>
      <c r="D21" s="1492"/>
      <c r="E21" s="1492"/>
      <c r="F21" s="1492"/>
      <c r="G21" s="1492"/>
      <c r="H21" s="1492"/>
      <c r="I21" s="1492"/>
      <c r="J21" s="1492"/>
      <c r="K21" s="1492"/>
    </row>
    <row r="22" spans="1:28" ht="18.75">
      <c r="B22" s="1578" t="s">
        <v>414</v>
      </c>
      <c r="C22" s="1578"/>
      <c r="D22" s="1578"/>
      <c r="E22" s="1578"/>
      <c r="F22" s="1578"/>
      <c r="G22" s="1578"/>
      <c r="H22" s="1578"/>
      <c r="I22" s="1578"/>
      <c r="J22" s="1492"/>
      <c r="K22" s="1492"/>
      <c r="N22" s="885" t="s">
        <v>252</v>
      </c>
    </row>
    <row r="23" spans="1:28" ht="18.75">
      <c r="B23" s="1492"/>
      <c r="C23" s="1492"/>
      <c r="D23" s="1492"/>
      <c r="E23" s="1492"/>
      <c r="F23" s="1492"/>
      <c r="G23" s="1492"/>
      <c r="H23" s="1492"/>
      <c r="I23" s="1492"/>
      <c r="J23" s="1492"/>
      <c r="K23" s="1492"/>
    </row>
  </sheetData>
  <mergeCells count="14">
    <mergeCell ref="H8:N11"/>
    <mergeCell ref="O8:AB11"/>
    <mergeCell ref="B20:K20"/>
    <mergeCell ref="B22:I22"/>
    <mergeCell ref="A5:AB5"/>
    <mergeCell ref="A6:AB6"/>
    <mergeCell ref="A7:AB7"/>
    <mergeCell ref="A8:A12"/>
    <mergeCell ref="B8:B12"/>
    <mergeCell ref="C8:C12"/>
    <mergeCell ref="D8:D12"/>
    <mergeCell ref="E8:E12"/>
    <mergeCell ref="F8:F12"/>
    <mergeCell ref="G8:G12"/>
  </mergeCells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"/>
  <sheetViews>
    <sheetView view="pageBreakPreview" zoomScale="60" zoomScaleNormal="50" workbookViewId="0">
      <selection activeCell="D24" sqref="D24"/>
    </sheetView>
  </sheetViews>
  <sheetFormatPr defaultRowHeight="15"/>
  <cols>
    <col min="2" max="2" width="29.42578125" customWidth="1"/>
    <col min="3" max="3" width="10.5703125" customWidth="1"/>
    <col min="4" max="4" width="36" customWidth="1"/>
    <col min="5" max="5" width="7.42578125" customWidth="1"/>
    <col min="6" max="6" width="13.5703125" customWidth="1"/>
    <col min="8" max="8" width="7.140625" customWidth="1"/>
    <col min="9" max="9" width="6.85546875" customWidth="1"/>
    <col min="14" max="14" width="5.85546875" customWidth="1"/>
    <col min="17" max="17" width="7.140625" customWidth="1"/>
    <col min="21" max="21" width="6.42578125" customWidth="1"/>
    <col min="22" max="22" width="5.85546875" customWidth="1"/>
    <col min="25" max="25" width="6.140625" customWidth="1"/>
    <col min="26" max="26" width="6.28515625" customWidth="1"/>
    <col min="27" max="27" width="6.5703125" customWidth="1"/>
    <col min="28" max="28" width="6.140625" customWidth="1"/>
  </cols>
  <sheetData>
    <row r="1" spans="1:32" ht="22.5">
      <c r="A1" s="1553" t="s">
        <v>264</v>
      </c>
      <c r="B1" s="1553"/>
      <c r="C1" s="1553"/>
      <c r="D1" s="1553"/>
      <c r="E1" s="1553"/>
      <c r="F1" s="1553"/>
      <c r="G1" s="1553"/>
      <c r="H1" s="1553"/>
      <c r="I1" s="1553"/>
      <c r="J1" s="1553"/>
      <c r="K1" s="1553"/>
      <c r="L1" s="1553"/>
      <c r="M1" s="1553"/>
      <c r="N1" s="1553"/>
      <c r="O1" s="1553"/>
      <c r="P1" s="1553"/>
      <c r="Q1" s="1553"/>
      <c r="R1" s="1553"/>
      <c r="S1" s="1553"/>
      <c r="T1" s="1553"/>
      <c r="U1" s="1553"/>
      <c r="V1" s="1553"/>
      <c r="W1" s="1553"/>
      <c r="X1" s="1553"/>
      <c r="Y1" s="1553"/>
      <c r="Z1" s="1553"/>
      <c r="AA1" s="1553"/>
      <c r="AB1" s="1553"/>
      <c r="AC1" s="62"/>
    </row>
    <row r="2" spans="1:32" ht="22.5">
      <c r="A2" s="1553" t="s">
        <v>373</v>
      </c>
      <c r="B2" s="1553"/>
      <c r="C2" s="1553"/>
      <c r="D2" s="1553"/>
      <c r="E2" s="1553"/>
      <c r="F2" s="1553"/>
      <c r="G2" s="1553"/>
      <c r="H2" s="1553"/>
      <c r="I2" s="1553"/>
      <c r="J2" s="1553"/>
      <c r="K2" s="1553"/>
      <c r="L2" s="1553"/>
      <c r="M2" s="1553"/>
      <c r="N2" s="1553"/>
      <c r="O2" s="1553"/>
      <c r="P2" s="1553"/>
      <c r="Q2" s="1553"/>
      <c r="R2" s="1553"/>
      <c r="S2" s="1553"/>
      <c r="T2" s="1553"/>
      <c r="U2" s="1553"/>
      <c r="V2" s="1553"/>
      <c r="W2" s="1553"/>
      <c r="X2" s="1553"/>
      <c r="Y2" s="1553"/>
      <c r="Z2" s="1553"/>
      <c r="AA2" s="1553"/>
      <c r="AB2" s="1553"/>
      <c r="AC2" s="62"/>
    </row>
    <row r="3" spans="1:32" ht="45.75" customHeight="1" thickBot="1">
      <c r="A3" s="1981" t="s">
        <v>259</v>
      </c>
      <c r="B3" s="1981"/>
      <c r="C3" s="1981"/>
      <c r="D3" s="1981"/>
      <c r="E3" s="1981"/>
      <c r="F3" s="1981"/>
      <c r="G3" s="1981"/>
      <c r="H3" s="1981"/>
      <c r="I3" s="1981"/>
      <c r="J3" s="1981"/>
      <c r="K3" s="1981"/>
      <c r="L3" s="1981"/>
      <c r="M3" s="1981"/>
      <c r="N3" s="1981"/>
      <c r="O3" s="1981"/>
      <c r="P3" s="1981"/>
      <c r="Q3" s="1981"/>
      <c r="R3" s="1981"/>
      <c r="S3" s="1981"/>
      <c r="T3" s="1981"/>
      <c r="U3" s="1981"/>
      <c r="V3" s="1981"/>
      <c r="W3" s="1981"/>
      <c r="X3" s="1981"/>
      <c r="Y3" s="1981"/>
      <c r="Z3" s="1981"/>
      <c r="AA3" s="1981"/>
      <c r="AB3" s="1981"/>
      <c r="AC3" s="62"/>
    </row>
    <row r="4" spans="1:32">
      <c r="A4" s="1865" t="s">
        <v>14</v>
      </c>
      <c r="B4" s="1868" t="s">
        <v>15</v>
      </c>
      <c r="C4" s="1868" t="s">
        <v>16</v>
      </c>
      <c r="D4" s="1868" t="s">
        <v>17</v>
      </c>
      <c r="E4" s="1865" t="s">
        <v>18</v>
      </c>
      <c r="F4" s="1865" t="s">
        <v>19</v>
      </c>
      <c r="G4" s="1865" t="s">
        <v>20</v>
      </c>
      <c r="H4" s="1612" t="s">
        <v>12</v>
      </c>
      <c r="I4" s="1611"/>
      <c r="J4" s="1611"/>
      <c r="K4" s="1611"/>
      <c r="L4" s="1611"/>
      <c r="M4" s="1611"/>
      <c r="N4" s="1871"/>
      <c r="O4" s="1878" t="s">
        <v>13</v>
      </c>
      <c r="P4" s="1611"/>
      <c r="Q4" s="1611"/>
      <c r="R4" s="1611"/>
      <c r="S4" s="1611"/>
      <c r="T4" s="1611"/>
      <c r="U4" s="1611"/>
      <c r="V4" s="1611"/>
      <c r="W4" s="1611"/>
      <c r="X4" s="1611"/>
      <c r="Y4" s="1611"/>
      <c r="Z4" s="1611"/>
      <c r="AA4" s="1611"/>
      <c r="AB4" s="1613"/>
      <c r="AC4" s="62"/>
      <c r="AD4" s="57"/>
      <c r="AE4" s="57"/>
      <c r="AF4" s="57"/>
    </row>
    <row r="5" spans="1:32">
      <c r="A5" s="1866"/>
      <c r="B5" s="1869"/>
      <c r="C5" s="1869"/>
      <c r="D5" s="1869"/>
      <c r="E5" s="1866"/>
      <c r="F5" s="1866"/>
      <c r="G5" s="1866"/>
      <c r="H5" s="1872"/>
      <c r="I5" s="1873"/>
      <c r="J5" s="1873"/>
      <c r="K5" s="1873"/>
      <c r="L5" s="1873"/>
      <c r="M5" s="1873"/>
      <c r="N5" s="1874"/>
      <c r="O5" s="1879"/>
      <c r="P5" s="1873"/>
      <c r="Q5" s="1873"/>
      <c r="R5" s="1873"/>
      <c r="S5" s="1873"/>
      <c r="T5" s="1873"/>
      <c r="U5" s="1873"/>
      <c r="V5" s="1873"/>
      <c r="W5" s="1873"/>
      <c r="X5" s="1873"/>
      <c r="Y5" s="1873"/>
      <c r="Z5" s="1873"/>
      <c r="AA5" s="1873"/>
      <c r="AB5" s="1880"/>
      <c r="AC5" s="62"/>
      <c r="AD5" s="57"/>
      <c r="AE5" s="57"/>
      <c r="AF5" s="57"/>
    </row>
    <row r="6" spans="1:32">
      <c r="A6" s="1866"/>
      <c r="B6" s="1869"/>
      <c r="C6" s="1869"/>
      <c r="D6" s="1869"/>
      <c r="E6" s="1866"/>
      <c r="F6" s="1866"/>
      <c r="G6" s="1866"/>
      <c r="H6" s="1872"/>
      <c r="I6" s="1873"/>
      <c r="J6" s="1873"/>
      <c r="K6" s="1873"/>
      <c r="L6" s="1873"/>
      <c r="M6" s="1873"/>
      <c r="N6" s="1874"/>
      <c r="O6" s="1879"/>
      <c r="P6" s="1873"/>
      <c r="Q6" s="1873"/>
      <c r="R6" s="1873"/>
      <c r="S6" s="1873"/>
      <c r="T6" s="1873"/>
      <c r="U6" s="1873"/>
      <c r="V6" s="1873"/>
      <c r="W6" s="1873"/>
      <c r="X6" s="1873"/>
      <c r="Y6" s="1873"/>
      <c r="Z6" s="1873"/>
      <c r="AA6" s="1873"/>
      <c r="AB6" s="1880"/>
      <c r="AC6" s="62"/>
      <c r="AD6" s="57"/>
      <c r="AE6" s="57"/>
      <c r="AF6" s="57"/>
    </row>
    <row r="7" spans="1:32" ht="15.75" thickBot="1">
      <c r="A7" s="1866"/>
      <c r="B7" s="1869"/>
      <c r="C7" s="1869"/>
      <c r="D7" s="1869"/>
      <c r="E7" s="1866"/>
      <c r="F7" s="1866"/>
      <c r="G7" s="1866"/>
      <c r="H7" s="1875"/>
      <c r="I7" s="1876"/>
      <c r="J7" s="1876"/>
      <c r="K7" s="1876"/>
      <c r="L7" s="1876"/>
      <c r="M7" s="1876"/>
      <c r="N7" s="1877"/>
      <c r="O7" s="1881"/>
      <c r="P7" s="1876"/>
      <c r="Q7" s="1876"/>
      <c r="R7" s="1876"/>
      <c r="S7" s="1876"/>
      <c r="T7" s="1876"/>
      <c r="U7" s="1876"/>
      <c r="V7" s="1876"/>
      <c r="W7" s="1876"/>
      <c r="X7" s="1876"/>
      <c r="Y7" s="1876"/>
      <c r="Z7" s="1876"/>
      <c r="AA7" s="1876"/>
      <c r="AB7" s="1882"/>
      <c r="AC7" s="62"/>
      <c r="AD7" s="57"/>
      <c r="AE7" s="57"/>
      <c r="AF7" s="57"/>
    </row>
    <row r="8" spans="1:32" ht="131.44999999999999" customHeight="1" thickBot="1">
      <c r="A8" s="1867"/>
      <c r="B8" s="1870"/>
      <c r="C8" s="1870"/>
      <c r="D8" s="1870"/>
      <c r="E8" s="1867"/>
      <c r="F8" s="1867"/>
      <c r="G8" s="1867"/>
      <c r="H8" s="365" t="s">
        <v>21</v>
      </c>
      <c r="I8" s="365" t="s">
        <v>22</v>
      </c>
      <c r="J8" s="365" t="s">
        <v>23</v>
      </c>
      <c r="K8" s="365" t="s">
        <v>24</v>
      </c>
      <c r="L8" s="365" t="s">
        <v>25</v>
      </c>
      <c r="M8" s="365" t="s">
        <v>6</v>
      </c>
      <c r="N8" s="365" t="s">
        <v>26</v>
      </c>
      <c r="O8" s="365" t="s">
        <v>21</v>
      </c>
      <c r="P8" s="365" t="s">
        <v>22</v>
      </c>
      <c r="Q8" s="365" t="s">
        <v>27</v>
      </c>
      <c r="R8" s="365" t="s">
        <v>28</v>
      </c>
      <c r="S8" s="365" t="s">
        <v>25</v>
      </c>
      <c r="T8" s="365" t="s">
        <v>6</v>
      </c>
      <c r="U8" s="365" t="s">
        <v>29</v>
      </c>
      <c r="V8" s="365" t="s">
        <v>7</v>
      </c>
      <c r="W8" s="365" t="s">
        <v>8</v>
      </c>
      <c r="X8" s="365" t="s">
        <v>9</v>
      </c>
      <c r="Y8" s="365" t="s">
        <v>10</v>
      </c>
      <c r="Z8" s="365" t="s">
        <v>11</v>
      </c>
      <c r="AA8" s="365" t="s">
        <v>26</v>
      </c>
      <c r="AB8" s="366" t="s">
        <v>0</v>
      </c>
      <c r="AC8" s="340"/>
      <c r="AD8" s="57"/>
      <c r="AE8" s="57"/>
      <c r="AF8" s="57"/>
    </row>
    <row r="9" spans="1:32" ht="15.75" thickBot="1">
      <c r="A9" s="510">
        <v>1</v>
      </c>
      <c r="B9" s="511">
        <v>2</v>
      </c>
      <c r="C9" s="511">
        <v>3</v>
      </c>
      <c r="D9" s="511">
        <v>4</v>
      </c>
      <c r="E9" s="511">
        <v>5</v>
      </c>
      <c r="F9" s="511">
        <v>6</v>
      </c>
      <c r="G9" s="511">
        <v>7</v>
      </c>
      <c r="H9" s="511">
        <v>8</v>
      </c>
      <c r="I9" s="511">
        <v>9</v>
      </c>
      <c r="J9" s="511">
        <v>10</v>
      </c>
      <c r="K9" s="511">
        <v>11</v>
      </c>
      <c r="L9" s="511">
        <v>12</v>
      </c>
      <c r="M9" s="511">
        <v>13</v>
      </c>
      <c r="N9" s="511">
        <v>14</v>
      </c>
      <c r="O9" s="511">
        <v>15</v>
      </c>
      <c r="P9" s="511">
        <v>16</v>
      </c>
      <c r="Q9" s="511">
        <v>17</v>
      </c>
      <c r="R9" s="511">
        <v>18</v>
      </c>
      <c r="S9" s="511">
        <v>19</v>
      </c>
      <c r="T9" s="511">
        <v>20</v>
      </c>
      <c r="U9" s="511">
        <v>21</v>
      </c>
      <c r="V9" s="511">
        <v>22</v>
      </c>
      <c r="W9" s="511">
        <v>23</v>
      </c>
      <c r="X9" s="511">
        <v>24</v>
      </c>
      <c r="Y9" s="511">
        <v>25</v>
      </c>
      <c r="Z9" s="511">
        <v>26</v>
      </c>
      <c r="AA9" s="511">
        <v>27</v>
      </c>
      <c r="AB9" s="512">
        <v>28</v>
      </c>
      <c r="AC9" s="62"/>
    </row>
    <row r="10" spans="1:32" s="62" customFormat="1" ht="38.450000000000003" customHeight="1">
      <c r="A10" s="702">
        <v>1</v>
      </c>
      <c r="B10" s="747" t="s">
        <v>182</v>
      </c>
      <c r="C10" s="704"/>
      <c r="D10" s="753" t="s">
        <v>363</v>
      </c>
      <c r="E10" s="347" t="s">
        <v>39</v>
      </c>
      <c r="F10" s="1155">
        <v>581</v>
      </c>
      <c r="G10" s="1155">
        <v>20</v>
      </c>
      <c r="H10" s="1144">
        <v>30</v>
      </c>
      <c r="I10" s="1144">
        <v>30</v>
      </c>
      <c r="J10" s="1144"/>
      <c r="K10" s="1145"/>
      <c r="L10" s="1145"/>
      <c r="M10" s="1028"/>
      <c r="N10" s="1145">
        <f>SUM(H10:M10)</f>
        <v>60</v>
      </c>
      <c r="O10" s="1201"/>
      <c r="P10" s="1144"/>
      <c r="Q10" s="704"/>
      <c r="R10" s="701"/>
      <c r="S10" s="701"/>
      <c r="T10" s="701"/>
      <c r="U10" s="701"/>
      <c r="V10" s="701"/>
      <c r="W10" s="701"/>
      <c r="X10" s="588"/>
      <c r="Y10" s="588"/>
      <c r="Z10" s="588"/>
      <c r="AA10" s="259"/>
      <c r="AB10" s="509"/>
      <c r="AC10" s="417"/>
    </row>
    <row r="11" spans="1:32" s="62" customFormat="1" ht="25.9" customHeight="1">
      <c r="B11" s="747" t="s">
        <v>182</v>
      </c>
      <c r="D11" s="654" t="s">
        <v>216</v>
      </c>
      <c r="E11" s="765" t="s">
        <v>47</v>
      </c>
      <c r="F11" s="765">
        <v>567</v>
      </c>
      <c r="G11" s="765">
        <v>15</v>
      </c>
      <c r="H11" s="765"/>
      <c r="I11" s="765"/>
      <c r="J11" s="765"/>
      <c r="K11" s="765"/>
      <c r="L11" s="765"/>
      <c r="M11" s="765"/>
      <c r="N11" s="1014"/>
      <c r="O11" s="765">
        <v>30</v>
      </c>
      <c r="P11" s="765">
        <v>30</v>
      </c>
      <c r="Q11" s="765"/>
      <c r="R11" s="765"/>
      <c r="T11" s="705"/>
      <c r="U11" s="705"/>
      <c r="V11" s="705"/>
      <c r="W11" s="705"/>
      <c r="X11" s="705"/>
      <c r="Y11" s="705"/>
      <c r="Z11" s="705"/>
      <c r="AA11" s="259">
        <f>SUM(O11:Z11)</f>
        <v>60</v>
      </c>
      <c r="AB11" s="509">
        <f t="shared" ref="AB11:AB16" si="0">N11+AA11</f>
        <v>60</v>
      </c>
      <c r="AC11" s="417"/>
    </row>
    <row r="12" spans="1:32" s="62" customFormat="1" ht="28.9" customHeight="1">
      <c r="A12" s="706">
        <v>2</v>
      </c>
      <c r="B12" s="748" t="s">
        <v>182</v>
      </c>
      <c r="C12" s="710"/>
      <c r="D12" s="754" t="s">
        <v>144</v>
      </c>
      <c r="E12" s="347" t="s">
        <v>39</v>
      </c>
      <c r="F12" s="347">
        <v>581</v>
      </c>
      <c r="G12" s="347">
        <v>20</v>
      </c>
      <c r="H12" s="710">
        <v>30</v>
      </c>
      <c r="I12" s="710"/>
      <c r="J12" s="710">
        <v>30</v>
      </c>
      <c r="K12" s="705"/>
      <c r="L12" s="705"/>
      <c r="M12" s="705"/>
      <c r="N12" s="1014">
        <f>SUM(H12:M12)</f>
        <v>60</v>
      </c>
      <c r="O12" s="710"/>
      <c r="P12" s="710"/>
      <c r="Q12" s="710"/>
      <c r="R12" s="710"/>
      <c r="S12" s="347"/>
      <c r="T12" s="347"/>
      <c r="U12" s="347"/>
      <c r="V12" s="347"/>
      <c r="W12" s="347"/>
      <c r="X12" s="347"/>
      <c r="Y12" s="347"/>
      <c r="Z12" s="347"/>
      <c r="AA12" s="259">
        <f>SUM(O12:Z12)</f>
        <v>0</v>
      </c>
      <c r="AB12" s="509">
        <f t="shared" si="0"/>
        <v>60</v>
      </c>
      <c r="AC12" s="417"/>
    </row>
    <row r="13" spans="1:32" s="62" customFormat="1" ht="21.6" customHeight="1">
      <c r="A13" s="706">
        <v>3</v>
      </c>
      <c r="B13" s="748" t="s">
        <v>182</v>
      </c>
      <c r="C13" s="247"/>
      <c r="D13" s="654" t="s">
        <v>216</v>
      </c>
      <c r="E13" s="346" t="s">
        <v>37</v>
      </c>
      <c r="F13" s="346">
        <v>573</v>
      </c>
      <c r="G13" s="346">
        <v>20</v>
      </c>
      <c r="H13" s="347"/>
      <c r="I13" s="347"/>
      <c r="J13" s="710"/>
      <c r="K13" s="705"/>
      <c r="L13" s="705"/>
      <c r="M13" s="604"/>
      <c r="N13" s="1014"/>
      <c r="O13" s="765">
        <v>30</v>
      </c>
      <c r="P13" s="765">
        <v>30</v>
      </c>
      <c r="Q13" s="765"/>
      <c r="R13" s="765"/>
      <c r="S13" s="763"/>
      <c r="T13" s="763"/>
      <c r="U13" s="699"/>
      <c r="V13" s="699"/>
      <c r="W13" s="699"/>
      <c r="X13" s="700"/>
      <c r="Y13" s="700"/>
      <c r="Z13" s="700"/>
      <c r="AA13" s="259">
        <f>SUM(O13:Z13)</f>
        <v>60</v>
      </c>
      <c r="AB13" s="509">
        <f t="shared" si="0"/>
        <v>60</v>
      </c>
      <c r="AC13" s="342"/>
    </row>
    <row r="14" spans="1:32" s="62" customFormat="1" ht="28.9" customHeight="1">
      <c r="A14" s="706">
        <v>4</v>
      </c>
      <c r="B14" s="1664" t="s">
        <v>201</v>
      </c>
      <c r="C14" s="468"/>
      <c r="D14" s="1700" t="s">
        <v>221</v>
      </c>
      <c r="E14" s="347" t="s">
        <v>47</v>
      </c>
      <c r="F14" s="347" t="s">
        <v>309</v>
      </c>
      <c r="G14" s="347">
        <v>25</v>
      </c>
      <c r="H14" s="347">
        <v>20</v>
      </c>
      <c r="I14" s="347"/>
      <c r="J14" s="347"/>
      <c r="K14" s="347"/>
      <c r="L14" s="763"/>
      <c r="M14" s="766"/>
      <c r="N14" s="1014">
        <f>SUM(H14:M14)</f>
        <v>20</v>
      </c>
      <c r="O14" s="227"/>
      <c r="P14" s="763"/>
      <c r="Q14" s="765"/>
      <c r="R14" s="763"/>
      <c r="S14" s="195"/>
      <c r="T14" s="195"/>
      <c r="U14" s="705"/>
      <c r="V14" s="705"/>
      <c r="W14" s="705"/>
      <c r="X14" s="705"/>
      <c r="Y14" s="705"/>
      <c r="Z14" s="705"/>
      <c r="AA14" s="259"/>
      <c r="AB14" s="509">
        <f t="shared" si="0"/>
        <v>20</v>
      </c>
      <c r="AC14" s="417"/>
    </row>
    <row r="15" spans="1:32" s="344" customFormat="1" ht="27" customHeight="1" thickBot="1">
      <c r="A15" s="706">
        <v>5</v>
      </c>
      <c r="B15" s="1665"/>
      <c r="C15" s="755"/>
      <c r="D15" s="1772"/>
      <c r="E15" s="764" t="s">
        <v>47</v>
      </c>
      <c r="F15" s="764" t="s">
        <v>310</v>
      </c>
      <c r="G15" s="764">
        <v>22</v>
      </c>
      <c r="H15" s="764"/>
      <c r="I15" s="764"/>
      <c r="J15" s="764"/>
      <c r="K15" s="764"/>
      <c r="L15" s="757"/>
      <c r="M15" s="249"/>
      <c r="N15" s="1013"/>
      <c r="O15" s="762"/>
      <c r="P15" s="586"/>
      <c r="Q15" s="586"/>
      <c r="R15" s="586"/>
      <c r="S15" s="586"/>
      <c r="T15" s="586"/>
      <c r="U15" s="267"/>
      <c r="V15" s="610"/>
      <c r="W15" s="610"/>
      <c r="X15" s="610"/>
      <c r="Y15" s="610"/>
      <c r="Z15" s="610"/>
      <c r="AA15" s="749"/>
      <c r="AB15" s="750">
        <f t="shared" si="0"/>
        <v>0</v>
      </c>
      <c r="AC15" s="417"/>
      <c r="AD15" s="62"/>
      <c r="AE15" s="62"/>
      <c r="AF15" s="62"/>
    </row>
    <row r="16" spans="1:32" ht="19.5" thickBot="1">
      <c r="A16" s="408"/>
      <c r="B16" s="751" t="s">
        <v>2</v>
      </c>
      <c r="C16" s="752"/>
      <c r="D16" s="752"/>
      <c r="E16" s="470"/>
      <c r="F16" s="470"/>
      <c r="G16" s="471"/>
      <c r="H16" s="100">
        <f t="shared" ref="H16:M16" si="1">SUM(H10:H15)</f>
        <v>80</v>
      </c>
      <c r="I16" s="100">
        <f t="shared" si="1"/>
        <v>30</v>
      </c>
      <c r="J16" s="100">
        <f t="shared" si="1"/>
        <v>30</v>
      </c>
      <c r="K16" s="100">
        <f t="shared" si="1"/>
        <v>0</v>
      </c>
      <c r="L16" s="100">
        <f t="shared" si="1"/>
        <v>0</v>
      </c>
      <c r="M16" s="100">
        <f t="shared" si="1"/>
        <v>0</v>
      </c>
      <c r="N16" s="435">
        <f>SUM(H16:M16)</f>
        <v>140</v>
      </c>
      <c r="O16" s="100">
        <f>SUM(O11:O15)</f>
        <v>60</v>
      </c>
      <c r="P16" s="100">
        <f>SUM(P11:P15)</f>
        <v>60</v>
      </c>
      <c r="Q16" s="100">
        <f>SUM(Q11:Q15)</f>
        <v>0</v>
      </c>
      <c r="R16" s="100">
        <f>SUM(R11:R15)</f>
        <v>0</v>
      </c>
      <c r="S16" s="100"/>
      <c r="T16" s="100"/>
      <c r="U16" s="100"/>
      <c r="V16" s="100"/>
      <c r="W16" s="100"/>
      <c r="X16" s="100"/>
      <c r="Y16" s="100"/>
      <c r="Z16" s="100"/>
      <c r="AA16" s="343">
        <f>SUM(O16:Z16)</f>
        <v>120</v>
      </c>
      <c r="AB16" s="268">
        <f t="shared" si="0"/>
        <v>260</v>
      </c>
    </row>
    <row r="17" spans="1:28">
      <c r="A17" s="53"/>
      <c r="B17" s="53"/>
      <c r="C17" s="53"/>
      <c r="D17" s="53"/>
      <c r="E17" s="53"/>
      <c r="F17" s="53"/>
      <c r="G17" s="53"/>
      <c r="H17" s="55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</row>
    <row r="18" spans="1:28" ht="18.75">
      <c r="A18" s="53"/>
      <c r="B18" s="279" t="s">
        <v>99</v>
      </c>
      <c r="C18" s="1576" t="s">
        <v>431</v>
      </c>
      <c r="D18" s="1576"/>
      <c r="E18" s="1576"/>
      <c r="F18" s="1576"/>
      <c r="G18" s="87"/>
      <c r="H18" s="279"/>
      <c r="I18" s="88"/>
      <c r="J18" s="269"/>
      <c r="K18" s="269"/>
      <c r="L18" s="269"/>
      <c r="M18" s="269"/>
      <c r="N18" s="53"/>
      <c r="O18" s="53"/>
      <c r="P18" s="269"/>
      <c r="Q18" s="269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</row>
    <row r="19" spans="1:28" ht="18.75">
      <c r="A19" s="53"/>
      <c r="B19" s="279"/>
      <c r="C19" s="89"/>
      <c r="D19" s="89"/>
      <c r="E19" s="90"/>
      <c r="F19" s="89"/>
      <c r="G19" s="89"/>
      <c r="H19" s="279"/>
      <c r="I19" s="89"/>
      <c r="J19" s="53"/>
      <c r="K19" s="53"/>
      <c r="L19" s="53"/>
      <c r="M19" s="53"/>
      <c r="N19" s="269"/>
      <c r="O19" s="269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</row>
    <row r="20" spans="1:28" ht="18.75">
      <c r="A20" s="53"/>
      <c r="B20" s="279" t="s">
        <v>100</v>
      </c>
      <c r="C20" s="1576" t="s">
        <v>432</v>
      </c>
      <c r="D20" s="1576"/>
      <c r="E20" s="1576"/>
      <c r="F20" s="1576"/>
      <c r="G20" s="1576"/>
      <c r="H20" s="53"/>
      <c r="I20" s="53"/>
      <c r="J20" s="53"/>
      <c r="K20" s="92"/>
      <c r="L20" s="89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</row>
    <row r="21" spans="1:28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</row>
    <row r="22" spans="1:28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</row>
  </sheetData>
  <mergeCells count="16">
    <mergeCell ref="C18:F18"/>
    <mergeCell ref="C20:G20"/>
    <mergeCell ref="H4:N7"/>
    <mergeCell ref="O4:AB7"/>
    <mergeCell ref="A1:AB1"/>
    <mergeCell ref="A2:AB2"/>
    <mergeCell ref="A3:AB3"/>
    <mergeCell ref="A4:A8"/>
    <mergeCell ref="B4:B8"/>
    <mergeCell ref="C4:C8"/>
    <mergeCell ref="D4:D8"/>
    <mergeCell ref="E4:E8"/>
    <mergeCell ref="F4:F8"/>
    <mergeCell ref="G4:G8"/>
    <mergeCell ref="D14:D15"/>
    <mergeCell ref="B14:B15"/>
  </mergeCells>
  <pageMargins left="0.70866141732283472" right="0.70866141732283472" top="0.74803149606299213" bottom="0.74803149606299213" header="0.31496062992125984" footer="0.31496062992125984"/>
  <pageSetup paperSize="9" scale="45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0"/>
  <sheetViews>
    <sheetView topLeftCell="A6" workbookViewId="0">
      <selection activeCell="A4" sqref="A4:AB4"/>
    </sheetView>
  </sheetViews>
  <sheetFormatPr defaultColWidth="8.85546875" defaultRowHeight="15"/>
  <cols>
    <col min="1" max="1" width="3.5703125" style="885" customWidth="1"/>
    <col min="2" max="2" width="15.7109375" style="885" customWidth="1"/>
    <col min="3" max="3" width="12.7109375" style="885" customWidth="1"/>
    <col min="4" max="4" width="6.42578125" style="885" customWidth="1"/>
    <col min="5" max="5" width="10.140625" style="885" customWidth="1"/>
    <col min="6" max="6" width="4.42578125" style="885" customWidth="1"/>
    <col min="7" max="7" width="5.85546875" style="885" customWidth="1"/>
    <col min="8" max="8" width="5.7109375" style="885" customWidth="1"/>
    <col min="9" max="9" width="4.5703125" style="885" customWidth="1"/>
    <col min="10" max="10" width="3.85546875" style="885" customWidth="1"/>
    <col min="11" max="11" width="4" style="885" customWidth="1"/>
    <col min="12" max="12" width="4.42578125" style="885" customWidth="1"/>
    <col min="13" max="13" width="3.140625" style="885" customWidth="1"/>
    <col min="14" max="14" width="5.140625" style="885" customWidth="1"/>
    <col min="15" max="15" width="4.42578125" style="885" customWidth="1"/>
    <col min="16" max="16" width="4.42578125" style="885" bestFit="1" customWidth="1"/>
    <col min="17" max="17" width="3.5703125" style="885" bestFit="1" customWidth="1"/>
    <col min="18" max="18" width="4" style="885" bestFit="1" customWidth="1"/>
    <col min="19" max="19" width="3.5703125" style="885" bestFit="1" customWidth="1"/>
    <col min="20" max="20" width="3.140625" style="885" customWidth="1"/>
    <col min="21" max="21" width="3.42578125" style="885" customWidth="1"/>
    <col min="22" max="22" width="3" style="885" customWidth="1"/>
    <col min="23" max="23" width="3.7109375" style="885" customWidth="1"/>
    <col min="24" max="24" width="3.85546875" style="885" customWidth="1"/>
    <col min="25" max="25" width="5" style="885" customWidth="1"/>
    <col min="26" max="26" width="4.7109375" style="885" customWidth="1"/>
    <col min="27" max="28" width="5.140625" style="885" bestFit="1" customWidth="1"/>
    <col min="29" max="16384" width="8.85546875" style="885"/>
  </cols>
  <sheetData>
    <row r="2" spans="1:28" ht="18.75" customHeight="1">
      <c r="A2" s="1579" t="s">
        <v>264</v>
      </c>
      <c r="B2" s="1579"/>
      <c r="C2" s="1579"/>
      <c r="D2" s="1579"/>
      <c r="E2" s="1579"/>
      <c r="F2" s="1579"/>
      <c r="G2" s="1579"/>
      <c r="H2" s="1579"/>
      <c r="I2" s="1579"/>
      <c r="J2" s="1579"/>
      <c r="K2" s="1579"/>
      <c r="L2" s="1579"/>
      <c r="M2" s="1579"/>
      <c r="N2" s="1579"/>
      <c r="O2" s="1579"/>
      <c r="P2" s="1579"/>
      <c r="Q2" s="1579"/>
      <c r="R2" s="1579"/>
      <c r="S2" s="1579"/>
      <c r="T2" s="1579"/>
      <c r="U2" s="1579"/>
      <c r="V2" s="1579"/>
      <c r="W2" s="1579"/>
      <c r="X2" s="1579"/>
      <c r="Y2" s="1579"/>
      <c r="Z2" s="1579"/>
      <c r="AA2" s="1579"/>
      <c r="AB2" s="1579"/>
    </row>
    <row r="3" spans="1:28" ht="18.75" customHeight="1">
      <c r="A3" s="1579" t="s">
        <v>152</v>
      </c>
      <c r="B3" s="1579"/>
      <c r="C3" s="1579"/>
      <c r="D3" s="1579"/>
      <c r="E3" s="1579"/>
      <c r="F3" s="1579"/>
      <c r="G3" s="1579"/>
      <c r="H3" s="1579"/>
      <c r="I3" s="1579"/>
      <c r="J3" s="1579"/>
      <c r="K3" s="1579"/>
      <c r="L3" s="1579"/>
      <c r="M3" s="1579"/>
      <c r="N3" s="1579"/>
      <c r="O3" s="1579"/>
      <c r="P3" s="1579"/>
      <c r="Q3" s="1579"/>
      <c r="R3" s="1579"/>
      <c r="S3" s="1579"/>
      <c r="T3" s="1579"/>
      <c r="U3" s="1579"/>
      <c r="V3" s="1579"/>
      <c r="W3" s="1579"/>
      <c r="X3" s="1579"/>
      <c r="Y3" s="1579"/>
      <c r="Z3" s="1579"/>
      <c r="AA3" s="1579"/>
      <c r="AB3" s="1579"/>
    </row>
    <row r="4" spans="1:28" ht="21.75" customHeight="1" thickBot="1">
      <c r="A4" s="1580" t="s">
        <v>35</v>
      </c>
      <c r="B4" s="1580"/>
      <c r="C4" s="1580"/>
      <c r="D4" s="1580"/>
      <c r="E4" s="1580"/>
      <c r="F4" s="1580"/>
      <c r="G4" s="1580"/>
      <c r="H4" s="1580"/>
      <c r="I4" s="1580"/>
      <c r="J4" s="1580"/>
      <c r="K4" s="1580"/>
      <c r="L4" s="1580"/>
      <c r="M4" s="1580"/>
      <c r="N4" s="1580"/>
      <c r="O4" s="1580"/>
      <c r="P4" s="1580"/>
      <c r="Q4" s="1580"/>
      <c r="R4" s="1580"/>
      <c r="S4" s="1580"/>
      <c r="T4" s="1580"/>
      <c r="U4" s="1580"/>
      <c r="V4" s="1580"/>
      <c r="W4" s="1580"/>
      <c r="X4" s="1580"/>
      <c r="Y4" s="1580"/>
      <c r="Z4" s="1580"/>
      <c r="AA4" s="1580"/>
      <c r="AB4" s="1580"/>
    </row>
    <row r="5" spans="1:28" ht="12.75" customHeight="1">
      <c r="A5" s="1581" t="s">
        <v>14</v>
      </c>
      <c r="B5" s="1584" t="s">
        <v>15</v>
      </c>
      <c r="C5" s="1584" t="s">
        <v>16</v>
      </c>
      <c r="D5" s="1584" t="s">
        <v>17</v>
      </c>
      <c r="E5" s="1581" t="s">
        <v>18</v>
      </c>
      <c r="F5" s="1581" t="s">
        <v>19</v>
      </c>
      <c r="G5" s="1581" t="s">
        <v>20</v>
      </c>
      <c r="H5" s="1561" t="s">
        <v>12</v>
      </c>
      <c r="I5" s="1562"/>
      <c r="J5" s="1562"/>
      <c r="K5" s="1562"/>
      <c r="L5" s="1562"/>
      <c r="M5" s="1562"/>
      <c r="N5" s="1563"/>
      <c r="O5" s="1570" t="s">
        <v>13</v>
      </c>
      <c r="P5" s="1562"/>
      <c r="Q5" s="1562"/>
      <c r="R5" s="1562"/>
      <c r="S5" s="1562"/>
      <c r="T5" s="1562"/>
      <c r="U5" s="1562"/>
      <c r="V5" s="1562"/>
      <c r="W5" s="1562"/>
      <c r="X5" s="1562"/>
      <c r="Y5" s="1562"/>
      <c r="Z5" s="1562"/>
      <c r="AA5" s="1562"/>
      <c r="AB5" s="1571"/>
    </row>
    <row r="6" spans="1:28" ht="3.75" customHeight="1" thickBot="1">
      <c r="A6" s="1582"/>
      <c r="B6" s="1585"/>
      <c r="C6" s="1585"/>
      <c r="D6" s="1585"/>
      <c r="E6" s="1582"/>
      <c r="F6" s="1582"/>
      <c r="G6" s="1582"/>
      <c r="H6" s="1564"/>
      <c r="I6" s="1565"/>
      <c r="J6" s="1565"/>
      <c r="K6" s="1565"/>
      <c r="L6" s="1565"/>
      <c r="M6" s="1565"/>
      <c r="N6" s="1566"/>
      <c r="O6" s="1572"/>
      <c r="P6" s="1565"/>
      <c r="Q6" s="1565"/>
      <c r="R6" s="1565"/>
      <c r="S6" s="1565"/>
      <c r="T6" s="1565"/>
      <c r="U6" s="1565"/>
      <c r="V6" s="1565"/>
      <c r="W6" s="1565"/>
      <c r="X6" s="1565"/>
      <c r="Y6" s="1565"/>
      <c r="Z6" s="1565"/>
      <c r="AA6" s="1565"/>
      <c r="AB6" s="1573"/>
    </row>
    <row r="7" spans="1:28" ht="2.25" hidden="1" customHeight="1">
      <c r="A7" s="1582"/>
      <c r="B7" s="1585"/>
      <c r="C7" s="1585"/>
      <c r="D7" s="1585"/>
      <c r="E7" s="1582"/>
      <c r="F7" s="1582"/>
      <c r="G7" s="1582"/>
      <c r="H7" s="1564"/>
      <c r="I7" s="1565"/>
      <c r="J7" s="1565"/>
      <c r="K7" s="1565"/>
      <c r="L7" s="1565"/>
      <c r="M7" s="1565"/>
      <c r="N7" s="1566"/>
      <c r="O7" s="1572"/>
      <c r="P7" s="1565"/>
      <c r="Q7" s="1565"/>
      <c r="R7" s="1565"/>
      <c r="S7" s="1565"/>
      <c r="T7" s="1565"/>
      <c r="U7" s="1565"/>
      <c r="V7" s="1565"/>
      <c r="W7" s="1565"/>
      <c r="X7" s="1565"/>
      <c r="Y7" s="1565"/>
      <c r="Z7" s="1565"/>
      <c r="AA7" s="1565"/>
      <c r="AB7" s="1573"/>
    </row>
    <row r="8" spans="1:28" ht="13.5" hidden="1" customHeight="1">
      <c r="A8" s="1582"/>
      <c r="B8" s="1585"/>
      <c r="C8" s="1585"/>
      <c r="D8" s="1585"/>
      <c r="E8" s="1582"/>
      <c r="F8" s="1582"/>
      <c r="G8" s="1582"/>
      <c r="H8" s="1567"/>
      <c r="I8" s="1568"/>
      <c r="J8" s="1568"/>
      <c r="K8" s="1568"/>
      <c r="L8" s="1568"/>
      <c r="M8" s="1568"/>
      <c r="N8" s="1569"/>
      <c r="O8" s="1574"/>
      <c r="P8" s="1568"/>
      <c r="Q8" s="1568"/>
      <c r="R8" s="1568"/>
      <c r="S8" s="1568"/>
      <c r="T8" s="1568"/>
      <c r="U8" s="1568"/>
      <c r="V8" s="1568"/>
      <c r="W8" s="1568"/>
      <c r="X8" s="1568"/>
      <c r="Y8" s="1568"/>
      <c r="Z8" s="1568"/>
      <c r="AA8" s="1568"/>
      <c r="AB8" s="1575"/>
    </row>
    <row r="9" spans="1:28" ht="118.5" customHeight="1" thickBot="1">
      <c r="A9" s="1583"/>
      <c r="B9" s="1586"/>
      <c r="C9" s="1586"/>
      <c r="D9" s="1586"/>
      <c r="E9" s="1583"/>
      <c r="F9" s="1583"/>
      <c r="G9" s="1583"/>
      <c r="H9" s="39" t="s">
        <v>21</v>
      </c>
      <c r="I9" s="39" t="s">
        <v>22</v>
      </c>
      <c r="J9" s="39" t="s">
        <v>23</v>
      </c>
      <c r="K9" s="39" t="s">
        <v>24</v>
      </c>
      <c r="L9" s="39" t="s">
        <v>25</v>
      </c>
      <c r="M9" s="39" t="s">
        <v>6</v>
      </c>
      <c r="N9" s="39" t="s">
        <v>26</v>
      </c>
      <c r="O9" s="39" t="s">
        <v>21</v>
      </c>
      <c r="P9" s="39" t="s">
        <v>22</v>
      </c>
      <c r="Q9" s="39" t="s">
        <v>27</v>
      </c>
      <c r="R9" s="39" t="s">
        <v>28</v>
      </c>
      <c r="S9" s="39" t="s">
        <v>25</v>
      </c>
      <c r="T9" s="39" t="s">
        <v>6</v>
      </c>
      <c r="U9" s="39" t="s">
        <v>29</v>
      </c>
      <c r="V9" s="39" t="s">
        <v>7</v>
      </c>
      <c r="W9" s="39" t="s">
        <v>8</v>
      </c>
      <c r="X9" s="39" t="s">
        <v>9</v>
      </c>
      <c r="Y9" s="39" t="s">
        <v>10</v>
      </c>
      <c r="Z9" s="39" t="s">
        <v>11</v>
      </c>
      <c r="AA9" s="39" t="s">
        <v>26</v>
      </c>
      <c r="AB9" s="40" t="s">
        <v>0</v>
      </c>
    </row>
    <row r="10" spans="1:28">
      <c r="A10" s="38">
        <v>1</v>
      </c>
      <c r="B10" s="38">
        <v>2</v>
      </c>
      <c r="C10" s="38">
        <v>3</v>
      </c>
      <c r="D10" s="38">
        <v>4</v>
      </c>
      <c r="E10" s="38">
        <v>5</v>
      </c>
      <c r="F10" s="38">
        <v>6</v>
      </c>
      <c r="G10" s="38">
        <v>7</v>
      </c>
      <c r="H10" s="38">
        <v>8</v>
      </c>
      <c r="I10" s="38">
        <v>9</v>
      </c>
      <c r="J10" s="38">
        <v>10</v>
      </c>
      <c r="K10" s="38">
        <v>11</v>
      </c>
      <c r="L10" s="38">
        <v>12</v>
      </c>
      <c r="M10" s="38">
        <v>13</v>
      </c>
      <c r="N10" s="38">
        <v>14</v>
      </c>
      <c r="O10" s="38">
        <v>15</v>
      </c>
      <c r="P10" s="38">
        <v>16</v>
      </c>
      <c r="Q10" s="38">
        <v>17</v>
      </c>
      <c r="R10" s="38">
        <v>18</v>
      </c>
      <c r="S10" s="38">
        <v>19</v>
      </c>
      <c r="T10" s="38">
        <v>20</v>
      </c>
      <c r="U10" s="38">
        <v>21</v>
      </c>
      <c r="V10" s="38">
        <v>22</v>
      </c>
      <c r="W10" s="38">
        <v>23</v>
      </c>
      <c r="X10" s="38">
        <v>24</v>
      </c>
      <c r="Y10" s="38">
        <v>25</v>
      </c>
      <c r="Z10" s="38">
        <v>26</v>
      </c>
      <c r="AA10" s="38">
        <v>27</v>
      </c>
      <c r="AB10" s="38">
        <v>28</v>
      </c>
    </row>
    <row r="11" spans="1:28" ht="15.75">
      <c r="A11" s="1">
        <v>1</v>
      </c>
      <c r="B11" s="1"/>
      <c r="C11" s="1"/>
      <c r="D11" s="6"/>
      <c r="E11" s="7"/>
      <c r="F11" s="8"/>
      <c r="G11" s="8"/>
      <c r="H11" s="9"/>
      <c r="I11" s="8"/>
      <c r="J11" s="1"/>
      <c r="K11" s="10"/>
      <c r="L11" s="10"/>
      <c r="M11" s="1"/>
      <c r="N11" s="8">
        <f t="shared" ref="N11:N20" si="0">SUM(H11:M11)</f>
        <v>0</v>
      </c>
      <c r="O11" s="8"/>
      <c r="P11" s="8"/>
      <c r="Q11" s="10"/>
      <c r="R11" s="10"/>
      <c r="S11" s="10"/>
      <c r="T11" s="1"/>
      <c r="U11" s="1"/>
      <c r="V11" s="7"/>
      <c r="W11" s="1"/>
      <c r="X11" s="7"/>
      <c r="Y11" s="1"/>
      <c r="Z11" s="1"/>
      <c r="AA11" s="8">
        <f>SUM(O11:Z11)</f>
        <v>0</v>
      </c>
      <c r="AB11" s="8">
        <f>N11+AA11</f>
        <v>0</v>
      </c>
    </row>
    <row r="12" spans="1:28" ht="15.75">
      <c r="A12" s="1">
        <v>2</v>
      </c>
      <c r="B12" s="1"/>
      <c r="C12" s="1"/>
      <c r="D12" s="11"/>
      <c r="E12" s="7"/>
      <c r="F12" s="11"/>
      <c r="G12" s="11"/>
      <c r="H12" s="11"/>
      <c r="I12" s="11"/>
      <c r="J12" s="1"/>
      <c r="K12" s="11"/>
      <c r="L12" s="11"/>
      <c r="M12" s="1"/>
      <c r="N12" s="8">
        <f t="shared" si="0"/>
        <v>0</v>
      </c>
      <c r="O12" s="8"/>
      <c r="P12" s="8"/>
      <c r="Q12" s="8"/>
      <c r="R12" s="8"/>
      <c r="S12" s="11"/>
      <c r="T12" s="1"/>
      <c r="U12" s="1"/>
      <c r="V12" s="8"/>
      <c r="W12" s="1"/>
      <c r="X12" s="8"/>
      <c r="Y12" s="1"/>
      <c r="Z12" s="1"/>
      <c r="AA12" s="8">
        <f t="shared" ref="AA12:AA20" si="1">SUM(O12:Z12)</f>
        <v>0</v>
      </c>
      <c r="AB12" s="8">
        <f>N12+AA12</f>
        <v>0</v>
      </c>
    </row>
    <row r="13" spans="1:28" ht="15.75">
      <c r="A13" s="1">
        <v>3</v>
      </c>
      <c r="B13" s="12"/>
      <c r="C13" s="13"/>
      <c r="D13" s="13"/>
      <c r="E13" s="7"/>
      <c r="F13" s="13"/>
      <c r="G13" s="13"/>
      <c r="H13" s="13"/>
      <c r="I13" s="13"/>
      <c r="J13" s="13"/>
      <c r="K13" s="13"/>
      <c r="L13" s="13"/>
      <c r="M13" s="13"/>
      <c r="N13" s="8">
        <f t="shared" si="0"/>
        <v>0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8">
        <f t="shared" si="1"/>
        <v>0</v>
      </c>
      <c r="AB13" s="8">
        <f t="shared" ref="AB13:AB20" si="2">N13+AA13</f>
        <v>0</v>
      </c>
    </row>
    <row r="14" spans="1:28" ht="15.75">
      <c r="A14" s="1">
        <v>4</v>
      </c>
      <c r="B14" s="14"/>
      <c r="C14" s="15"/>
      <c r="D14" s="16"/>
      <c r="E14" s="17"/>
      <c r="F14" s="16"/>
      <c r="G14" s="16"/>
      <c r="H14" s="16"/>
      <c r="I14" s="16"/>
      <c r="J14" s="13"/>
      <c r="K14" s="13"/>
      <c r="L14" s="13"/>
      <c r="M14" s="13"/>
      <c r="N14" s="8">
        <f t="shared" si="0"/>
        <v>0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8">
        <f t="shared" si="1"/>
        <v>0</v>
      </c>
      <c r="AB14" s="8">
        <f t="shared" si="2"/>
        <v>0</v>
      </c>
    </row>
    <row r="15" spans="1:28" ht="17.25" customHeight="1">
      <c r="A15" s="1">
        <v>5</v>
      </c>
      <c r="B15" s="4"/>
      <c r="C15" s="4"/>
      <c r="D15" s="4"/>
      <c r="E15" s="4"/>
      <c r="F15" s="16"/>
      <c r="G15" s="16"/>
      <c r="H15" s="4"/>
      <c r="I15" s="4"/>
      <c r="J15" s="18"/>
      <c r="K15" s="18"/>
      <c r="L15" s="4"/>
      <c r="M15" s="4"/>
      <c r="N15" s="8">
        <f t="shared" si="0"/>
        <v>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19"/>
      <c r="Z15" s="4"/>
      <c r="AA15" s="8">
        <f t="shared" si="1"/>
        <v>0</v>
      </c>
      <c r="AB15" s="8">
        <f t="shared" si="2"/>
        <v>0</v>
      </c>
    </row>
    <row r="16" spans="1:28" ht="17.25" customHeight="1">
      <c r="A16" s="1">
        <v>6</v>
      </c>
      <c r="B16" s="20"/>
      <c r="C16" s="18"/>
      <c r="D16" s="21"/>
      <c r="E16" s="22"/>
      <c r="F16" s="23"/>
      <c r="G16" s="21"/>
      <c r="H16" s="21"/>
      <c r="I16" s="21"/>
      <c r="J16" s="24"/>
      <c r="K16" s="24"/>
      <c r="L16" s="24"/>
      <c r="M16" s="24"/>
      <c r="N16" s="8">
        <f t="shared" si="0"/>
        <v>0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8">
        <f t="shared" si="1"/>
        <v>0</v>
      </c>
      <c r="AB16" s="25">
        <f>N16+AA16</f>
        <v>0</v>
      </c>
    </row>
    <row r="17" spans="1:28" ht="16.5" customHeight="1">
      <c r="A17" s="1">
        <v>7</v>
      </c>
      <c r="B17" s="2"/>
      <c r="C17" s="2"/>
      <c r="D17" s="26"/>
      <c r="E17" s="27"/>
      <c r="F17" s="28"/>
      <c r="G17" s="28"/>
      <c r="H17" s="28"/>
      <c r="I17" s="28"/>
      <c r="J17" s="24"/>
      <c r="K17" s="28"/>
      <c r="L17" s="28"/>
      <c r="M17" s="28"/>
      <c r="N17" s="8">
        <f t="shared" si="0"/>
        <v>0</v>
      </c>
      <c r="O17" s="28"/>
      <c r="P17" s="28"/>
      <c r="Q17" s="28"/>
      <c r="R17" s="28"/>
      <c r="S17" s="3"/>
      <c r="T17" s="24"/>
      <c r="U17" s="24"/>
      <c r="V17" s="3"/>
      <c r="W17" s="24"/>
      <c r="X17" s="24"/>
      <c r="Y17" s="24"/>
      <c r="Z17" s="24"/>
      <c r="AA17" s="8">
        <f t="shared" si="1"/>
        <v>0</v>
      </c>
      <c r="AB17" s="25">
        <f>N17+AA17</f>
        <v>0</v>
      </c>
    </row>
    <row r="18" spans="1:28" ht="15.75" customHeight="1">
      <c r="A18" s="1">
        <v>8</v>
      </c>
      <c r="B18" s="18"/>
      <c r="C18" s="18"/>
      <c r="D18" s="29"/>
      <c r="E18" s="29"/>
      <c r="F18" s="21"/>
      <c r="G18" s="21"/>
      <c r="H18" s="21"/>
      <c r="I18" s="21"/>
      <c r="J18" s="18"/>
      <c r="K18" s="18"/>
      <c r="L18" s="21"/>
      <c r="M18" s="21"/>
      <c r="N18" s="8">
        <f t="shared" si="0"/>
        <v>0</v>
      </c>
      <c r="O18" s="21"/>
      <c r="P18" s="21"/>
      <c r="Q18" s="21"/>
      <c r="R18" s="21"/>
      <c r="S18" s="30"/>
      <c r="T18" s="18"/>
      <c r="U18" s="18"/>
      <c r="V18" s="18"/>
      <c r="W18" s="18"/>
      <c r="X18" s="21"/>
      <c r="Y18" s="18"/>
      <c r="Z18" s="18"/>
      <c r="AA18" s="8">
        <f t="shared" si="1"/>
        <v>0</v>
      </c>
      <c r="AB18" s="8">
        <f t="shared" si="2"/>
        <v>0</v>
      </c>
    </row>
    <row r="19" spans="1:28" ht="15.75" customHeight="1">
      <c r="A19" s="1">
        <v>9</v>
      </c>
      <c r="B19" s="18"/>
      <c r="C19" s="18"/>
      <c r="D19" s="8"/>
      <c r="E19" s="8"/>
      <c r="F19" s="8"/>
      <c r="G19" s="11"/>
      <c r="H19" s="11"/>
      <c r="I19" s="11"/>
      <c r="J19" s="18"/>
      <c r="K19" s="11"/>
      <c r="L19" s="11"/>
      <c r="M19" s="18"/>
      <c r="N19" s="8">
        <f t="shared" si="0"/>
        <v>0</v>
      </c>
      <c r="O19" s="11"/>
      <c r="P19" s="11"/>
      <c r="Q19" s="11"/>
      <c r="R19" s="11"/>
      <c r="S19" s="11"/>
      <c r="T19" s="18"/>
      <c r="U19" s="18"/>
      <c r="V19" s="18"/>
      <c r="W19" s="18"/>
      <c r="X19" s="18"/>
      <c r="Y19" s="18"/>
      <c r="Z19" s="18"/>
      <c r="AA19" s="8">
        <f t="shared" si="1"/>
        <v>0</v>
      </c>
      <c r="AB19" s="8">
        <f t="shared" si="2"/>
        <v>0</v>
      </c>
    </row>
    <row r="20" spans="1:28" ht="15.75" customHeight="1">
      <c r="A20" s="1">
        <v>10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8">
        <f t="shared" si="0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8">
        <f t="shared" si="1"/>
        <v>0</v>
      </c>
      <c r="AB20" s="8">
        <f t="shared" si="2"/>
        <v>0</v>
      </c>
    </row>
    <row r="21" spans="1:28" ht="15.75">
      <c r="A21" s="1"/>
      <c r="B21" s="31" t="s">
        <v>2</v>
      </c>
      <c r="C21" s="31"/>
      <c r="D21" s="31"/>
      <c r="E21" s="1"/>
      <c r="F21" s="1"/>
      <c r="G21" s="32"/>
      <c r="H21" s="32">
        <f>SUM(H11:H20)</f>
        <v>0</v>
      </c>
      <c r="I21" s="32">
        <f t="shared" ref="I21:AA21" si="3">SUM(I11:I20)</f>
        <v>0</v>
      </c>
      <c r="J21" s="32">
        <f t="shared" si="3"/>
        <v>0</v>
      </c>
      <c r="K21" s="32">
        <f t="shared" si="3"/>
        <v>0</v>
      </c>
      <c r="L21" s="32">
        <f t="shared" si="3"/>
        <v>0</v>
      </c>
      <c r="M21" s="32">
        <f t="shared" si="3"/>
        <v>0</v>
      </c>
      <c r="N21" s="32">
        <f>SUM(N11:N20)</f>
        <v>0</v>
      </c>
      <c r="O21" s="32">
        <f t="shared" si="3"/>
        <v>0</v>
      </c>
      <c r="P21" s="32">
        <f t="shared" si="3"/>
        <v>0</v>
      </c>
      <c r="Q21" s="32">
        <f t="shared" si="3"/>
        <v>0</v>
      </c>
      <c r="R21" s="32">
        <f t="shared" si="3"/>
        <v>0</v>
      </c>
      <c r="S21" s="32">
        <f t="shared" si="3"/>
        <v>0</v>
      </c>
      <c r="T21" s="32">
        <f t="shared" si="3"/>
        <v>0</v>
      </c>
      <c r="U21" s="32">
        <f t="shared" si="3"/>
        <v>0</v>
      </c>
      <c r="V21" s="32">
        <f t="shared" si="3"/>
        <v>0</v>
      </c>
      <c r="W21" s="32">
        <f t="shared" si="3"/>
        <v>0</v>
      </c>
      <c r="X21" s="32">
        <f t="shared" si="3"/>
        <v>0</v>
      </c>
      <c r="Y21" s="32">
        <f t="shared" si="3"/>
        <v>0</v>
      </c>
      <c r="Z21" s="32">
        <f t="shared" si="3"/>
        <v>0</v>
      </c>
      <c r="AA21" s="32">
        <f t="shared" si="3"/>
        <v>0</v>
      </c>
      <c r="AB21" s="32">
        <f>SUM(AB11:AB20)</f>
        <v>0</v>
      </c>
    </row>
    <row r="22" spans="1:28" ht="38.25" hidden="1" customHeight="1">
      <c r="A22" s="104" t="s">
        <v>3</v>
      </c>
      <c r="G22" s="104" t="s">
        <v>1</v>
      </c>
    </row>
    <row r="23" spans="1:28" ht="15.75" hidden="1" customHeight="1">
      <c r="A23" s="104" t="s">
        <v>4</v>
      </c>
    </row>
    <row r="24" spans="1:28" ht="16.5" hidden="1" customHeight="1">
      <c r="A24" s="1">
        <v>14</v>
      </c>
      <c r="B24" s="33"/>
      <c r="C24" s="33"/>
      <c r="D24" s="33"/>
      <c r="E24" s="33"/>
      <c r="F24" s="7"/>
      <c r="G24" s="7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4"/>
      <c r="AA24" s="34"/>
      <c r="AB24" s="34"/>
    </row>
    <row r="25" spans="1:28" ht="16.5" hidden="1" customHeight="1">
      <c r="A25" s="33"/>
      <c r="B25" s="31" t="s">
        <v>5</v>
      </c>
      <c r="C25" s="31"/>
      <c r="D25" s="3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34"/>
      <c r="AA25" s="34"/>
      <c r="AB25" s="34"/>
    </row>
    <row r="26" spans="1:28">
      <c r="H26" s="914"/>
    </row>
    <row r="28" spans="1:28" ht="15.75">
      <c r="B28" s="104" t="s">
        <v>31</v>
      </c>
      <c r="C28" s="1745" t="s">
        <v>34</v>
      </c>
      <c r="D28" s="1745"/>
      <c r="E28" s="1745"/>
      <c r="F28" s="1745"/>
      <c r="G28" s="1745"/>
      <c r="H28" s="104" t="s">
        <v>33</v>
      </c>
      <c r="I28" s="37"/>
      <c r="J28" s="37"/>
      <c r="K28" s="37"/>
      <c r="L28" s="37"/>
      <c r="M28" s="37"/>
      <c r="N28" s="37"/>
      <c r="O28" s="37"/>
      <c r="P28" s="37"/>
      <c r="Q28" s="37"/>
    </row>
    <row r="29" spans="1:28" ht="15.75">
      <c r="B29" s="104"/>
      <c r="E29" s="36"/>
      <c r="H29" s="104"/>
    </row>
    <row r="30" spans="1:28" ht="15.75">
      <c r="B30" s="104" t="s">
        <v>32</v>
      </c>
      <c r="C30" s="1746" t="s">
        <v>30</v>
      </c>
      <c r="D30" s="1747"/>
      <c r="E30" s="1747"/>
      <c r="F30" s="1747"/>
      <c r="G30" s="1747"/>
      <c r="H30" s="1747"/>
    </row>
  </sheetData>
  <mergeCells count="14">
    <mergeCell ref="H5:N8"/>
    <mergeCell ref="O5:AB8"/>
    <mergeCell ref="C28:G28"/>
    <mergeCell ref="C30:H30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8"/>
  <sheetViews>
    <sheetView topLeftCell="B7" workbookViewId="0">
      <selection activeCell="B18" sqref="B18:T18"/>
    </sheetView>
  </sheetViews>
  <sheetFormatPr defaultRowHeight="15"/>
  <cols>
    <col min="1" max="1" width="41.7109375" bestFit="1" customWidth="1"/>
    <col min="2" max="2" width="5.7109375" customWidth="1"/>
    <col min="3" max="3" width="6.28515625" customWidth="1"/>
    <col min="4" max="4" width="4.140625" customWidth="1"/>
    <col min="5" max="5" width="5" customWidth="1"/>
    <col min="6" max="6" width="5.28515625" customWidth="1"/>
    <col min="7" max="7" width="7.140625" customWidth="1"/>
    <col min="8" max="8" width="5.7109375" customWidth="1"/>
    <col min="9" max="9" width="6.28515625" customWidth="1"/>
    <col min="10" max="10" width="4.7109375" bestFit="1" customWidth="1"/>
    <col min="11" max="11" width="5.7109375" customWidth="1"/>
    <col min="12" max="12" width="5.28515625" customWidth="1"/>
    <col min="13" max="13" width="5.140625" customWidth="1"/>
    <col min="14" max="14" width="6.140625" customWidth="1"/>
    <col min="15" max="16" width="4.85546875" customWidth="1"/>
    <col min="17" max="17" width="5.42578125" customWidth="1"/>
    <col min="18" max="18" width="4.42578125" customWidth="1"/>
    <col min="19" max="19" width="6.5703125" bestFit="1" customWidth="1"/>
    <col min="20" max="20" width="6.7109375" bestFit="1" customWidth="1"/>
  </cols>
  <sheetData>
    <row r="2" spans="1:20" ht="93" customHeight="1" thickBot="1">
      <c r="A2" s="1246" t="s">
        <v>285</v>
      </c>
      <c r="B2" s="1246" t="s">
        <v>21</v>
      </c>
      <c r="C2" s="1246" t="s">
        <v>22</v>
      </c>
      <c r="D2" s="1246" t="s">
        <v>27</v>
      </c>
      <c r="E2" s="1246" t="s">
        <v>28</v>
      </c>
      <c r="F2" s="1246" t="s">
        <v>25</v>
      </c>
      <c r="G2" s="1247" t="s">
        <v>234</v>
      </c>
      <c r="H2" s="1246" t="s">
        <v>21</v>
      </c>
      <c r="I2" s="1246" t="s">
        <v>22</v>
      </c>
      <c r="J2" s="1246" t="s">
        <v>27</v>
      </c>
      <c r="K2" s="1246" t="s">
        <v>28</v>
      </c>
      <c r="L2" s="1246" t="s">
        <v>25</v>
      </c>
      <c r="M2" s="1246" t="s">
        <v>74</v>
      </c>
      <c r="N2" s="1246" t="s">
        <v>7</v>
      </c>
      <c r="O2" s="1246" t="s">
        <v>286</v>
      </c>
      <c r="P2" s="1246" t="s">
        <v>9</v>
      </c>
      <c r="Q2" s="1246" t="s">
        <v>10</v>
      </c>
      <c r="R2" s="1246" t="s">
        <v>11</v>
      </c>
      <c r="S2" s="1246" t="s">
        <v>235</v>
      </c>
      <c r="T2" s="1247" t="s">
        <v>2</v>
      </c>
    </row>
    <row r="3" spans="1:20">
      <c r="A3" s="1248" t="s">
        <v>185</v>
      </c>
      <c r="B3" s="438">
        <v>210</v>
      </c>
      <c r="C3" s="438">
        <v>630</v>
      </c>
      <c r="D3" s="438"/>
      <c r="E3" s="438"/>
      <c r="F3" s="1249"/>
      <c r="G3" s="1305">
        <f>SUM(B3:F3)</f>
        <v>840</v>
      </c>
      <c r="H3" s="1251"/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1249"/>
      <c r="T3" s="1250">
        <f>G3+S3</f>
        <v>840</v>
      </c>
    </row>
    <row r="4" spans="1:20">
      <c r="A4" s="1248" t="s">
        <v>287</v>
      </c>
      <c r="B4" s="438"/>
      <c r="C4" s="438"/>
      <c r="D4" s="438"/>
      <c r="E4" s="438"/>
      <c r="F4" s="1249"/>
      <c r="G4" s="1305">
        <f t="shared" ref="G4:G18" si="0">SUM(B4:F4)</f>
        <v>0</v>
      </c>
      <c r="H4" s="1251"/>
      <c r="I4" s="438"/>
      <c r="J4" s="438"/>
      <c r="K4" s="438"/>
      <c r="L4" s="438"/>
      <c r="M4" s="438"/>
      <c r="N4" s="438"/>
      <c r="O4" s="438"/>
      <c r="P4" s="438"/>
      <c r="Q4" s="438"/>
      <c r="R4" s="438"/>
      <c r="S4" s="1249"/>
      <c r="T4" s="1252">
        <f t="shared" ref="T4:T18" si="1">G4+S4</f>
        <v>0</v>
      </c>
    </row>
    <row r="5" spans="1:20">
      <c r="A5" s="1248" t="s">
        <v>40</v>
      </c>
      <c r="B5" s="438">
        <v>240</v>
      </c>
      <c r="C5" s="438">
        <v>450</v>
      </c>
      <c r="D5" s="438"/>
      <c r="E5" s="438"/>
      <c r="F5" s="1249"/>
      <c r="G5" s="1305">
        <f t="shared" si="0"/>
        <v>690</v>
      </c>
      <c r="H5" s="1251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1249"/>
      <c r="T5" s="1252">
        <f t="shared" si="1"/>
        <v>690</v>
      </c>
    </row>
    <row r="6" spans="1:20">
      <c r="A6" s="1248" t="s">
        <v>288</v>
      </c>
      <c r="B6" s="438">
        <v>210</v>
      </c>
      <c r="C6" s="438">
        <v>375</v>
      </c>
      <c r="D6" s="438"/>
      <c r="E6" s="438"/>
      <c r="F6" s="1249"/>
      <c r="G6" s="1305">
        <f t="shared" si="0"/>
        <v>585</v>
      </c>
      <c r="H6" s="1251">
        <v>150</v>
      </c>
      <c r="I6" s="438">
        <v>105</v>
      </c>
      <c r="J6" s="438"/>
      <c r="K6" s="438"/>
      <c r="L6" s="438"/>
      <c r="M6" s="438"/>
      <c r="N6" s="438"/>
      <c r="O6" s="438"/>
      <c r="P6" s="438"/>
      <c r="Q6" s="438"/>
      <c r="R6" s="438"/>
      <c r="S6" s="1249">
        <f>SUM(H6:R6)</f>
        <v>255</v>
      </c>
      <c r="T6" s="1252">
        <f t="shared" si="1"/>
        <v>840</v>
      </c>
    </row>
    <row r="7" spans="1:20">
      <c r="A7" s="1248" t="s">
        <v>132</v>
      </c>
      <c r="B7" s="438">
        <v>2490</v>
      </c>
      <c r="C7" s="438">
        <v>3375</v>
      </c>
      <c r="D7" s="438">
        <v>120</v>
      </c>
      <c r="E7" s="438"/>
      <c r="F7" s="1249"/>
      <c r="G7" s="1305">
        <f t="shared" si="0"/>
        <v>5985</v>
      </c>
      <c r="H7" s="1251">
        <v>2400</v>
      </c>
      <c r="I7" s="438">
        <v>3360</v>
      </c>
      <c r="J7" s="438">
        <v>120</v>
      </c>
      <c r="K7" s="438"/>
      <c r="L7" s="438"/>
      <c r="M7" s="438"/>
      <c r="N7" s="438">
        <v>880</v>
      </c>
      <c r="O7" s="438"/>
      <c r="P7" s="438">
        <v>300</v>
      </c>
      <c r="Q7" s="438"/>
      <c r="R7" s="438"/>
      <c r="S7" s="1249">
        <f>SUM(H7:R7)</f>
        <v>7060</v>
      </c>
      <c r="T7" s="1252">
        <f t="shared" si="1"/>
        <v>13045</v>
      </c>
    </row>
    <row r="8" spans="1:20">
      <c r="A8" s="1248" t="s">
        <v>214</v>
      </c>
      <c r="B8" s="438">
        <v>270</v>
      </c>
      <c r="C8" s="438">
        <v>345</v>
      </c>
      <c r="D8" s="438">
        <v>30</v>
      </c>
      <c r="E8" s="438"/>
      <c r="F8" s="1249"/>
      <c r="G8" s="1305">
        <f t="shared" si="0"/>
        <v>645</v>
      </c>
      <c r="H8" s="1251">
        <v>75</v>
      </c>
      <c r="I8" s="438">
        <v>120</v>
      </c>
      <c r="J8" s="438"/>
      <c r="K8" s="438"/>
      <c r="L8" s="438"/>
      <c r="M8" s="438"/>
      <c r="N8" s="438"/>
      <c r="O8" s="438"/>
      <c r="P8" s="438"/>
      <c r="Q8" s="438"/>
      <c r="R8" s="438"/>
      <c r="S8" s="1249">
        <f>SUM(H8:R8)</f>
        <v>195</v>
      </c>
      <c r="T8" s="1252">
        <f t="shared" si="1"/>
        <v>840</v>
      </c>
    </row>
    <row r="9" spans="1:20">
      <c r="A9" s="1248" t="s">
        <v>42</v>
      </c>
      <c r="B9" s="438">
        <v>330</v>
      </c>
      <c r="C9" s="438">
        <v>690</v>
      </c>
      <c r="D9" s="438"/>
      <c r="E9" s="438"/>
      <c r="F9" s="1249"/>
      <c r="G9" s="1305">
        <f t="shared" si="0"/>
        <v>1020</v>
      </c>
      <c r="H9" s="1251">
        <v>30</v>
      </c>
      <c r="I9" s="438">
        <v>60</v>
      </c>
      <c r="J9" s="438"/>
      <c r="K9" s="438"/>
      <c r="L9" s="438"/>
      <c r="M9" s="438"/>
      <c r="N9" s="438"/>
      <c r="O9" s="438"/>
      <c r="P9" s="438"/>
      <c r="Q9" s="438"/>
      <c r="R9" s="438"/>
      <c r="S9" s="1249">
        <f>SUM(H9:R9)</f>
        <v>90</v>
      </c>
      <c r="T9" s="1252">
        <f t="shared" si="1"/>
        <v>1110</v>
      </c>
    </row>
    <row r="10" spans="1:20">
      <c r="A10" s="1248" t="s">
        <v>289</v>
      </c>
      <c r="B10" s="438"/>
      <c r="C10" s="438"/>
      <c r="D10" s="438"/>
      <c r="E10" s="438"/>
      <c r="F10" s="1249"/>
      <c r="G10" s="1305">
        <f t="shared" si="0"/>
        <v>0</v>
      </c>
      <c r="H10" s="1251"/>
      <c r="I10" s="438"/>
      <c r="J10" s="438"/>
      <c r="K10" s="438"/>
      <c r="L10" s="438"/>
      <c r="M10" s="438"/>
      <c r="N10" s="438"/>
      <c r="O10" s="438"/>
      <c r="P10" s="438"/>
      <c r="Q10" s="438"/>
      <c r="R10" s="438"/>
      <c r="S10" s="1249"/>
      <c r="T10" s="1252">
        <f t="shared" si="1"/>
        <v>0</v>
      </c>
    </row>
    <row r="11" spans="1:20">
      <c r="A11" s="1248" t="s">
        <v>290</v>
      </c>
      <c r="B11" s="438">
        <v>590</v>
      </c>
      <c r="C11" s="438"/>
      <c r="D11" s="438"/>
      <c r="E11" s="438"/>
      <c r="F11" s="1249"/>
      <c r="G11" s="1305">
        <f t="shared" si="0"/>
        <v>590</v>
      </c>
      <c r="H11" s="1251">
        <v>362</v>
      </c>
      <c r="I11" s="438"/>
      <c r="J11" s="438"/>
      <c r="K11" s="438"/>
      <c r="L11" s="438"/>
      <c r="M11" s="438"/>
      <c r="N11" s="438">
        <v>280</v>
      </c>
      <c r="O11" s="438"/>
      <c r="P11" s="438"/>
      <c r="Q11" s="438"/>
      <c r="R11" s="438"/>
      <c r="S11" s="1249">
        <f>SUM(H11:R11)</f>
        <v>642</v>
      </c>
      <c r="T11" s="1252">
        <f t="shared" si="1"/>
        <v>1232</v>
      </c>
    </row>
    <row r="12" spans="1:20">
      <c r="A12" s="1248" t="s">
        <v>291</v>
      </c>
      <c r="B12" s="438"/>
      <c r="C12" s="438"/>
      <c r="D12" s="438"/>
      <c r="E12" s="438"/>
      <c r="F12" s="1249"/>
      <c r="G12" s="1305">
        <f t="shared" si="0"/>
        <v>0</v>
      </c>
      <c r="H12" s="1251"/>
      <c r="I12" s="438"/>
      <c r="J12" s="438"/>
      <c r="K12" s="438"/>
      <c r="L12" s="438"/>
      <c r="M12" s="438"/>
      <c r="N12" s="438"/>
      <c r="O12" s="438"/>
      <c r="P12" s="438"/>
      <c r="Q12" s="438"/>
      <c r="R12" s="438"/>
      <c r="S12" s="1249"/>
      <c r="T12" s="1252">
        <f t="shared" si="1"/>
        <v>0</v>
      </c>
    </row>
    <row r="13" spans="1:20">
      <c r="A13" s="1248" t="s">
        <v>292</v>
      </c>
      <c r="B13" s="438">
        <v>1474</v>
      </c>
      <c r="C13" s="438">
        <v>1524</v>
      </c>
      <c r="D13" s="438"/>
      <c r="E13" s="438">
        <v>62</v>
      </c>
      <c r="F13" s="1249">
        <v>217</v>
      </c>
      <c r="G13" s="1305">
        <f t="shared" si="0"/>
        <v>3277</v>
      </c>
      <c r="H13" s="1251">
        <v>480</v>
      </c>
      <c r="I13" s="438">
        <v>510</v>
      </c>
      <c r="J13" s="438"/>
      <c r="K13" s="438">
        <v>23</v>
      </c>
      <c r="L13" s="438">
        <v>122</v>
      </c>
      <c r="M13" s="438">
        <v>60</v>
      </c>
      <c r="N13" s="438"/>
      <c r="O13" s="438">
        <v>180</v>
      </c>
      <c r="P13" s="438"/>
      <c r="Q13" s="438">
        <v>3480</v>
      </c>
      <c r="R13" s="438"/>
      <c r="S13" s="1249">
        <f t="shared" ref="S13:S18" si="2">SUM(H13:R13)</f>
        <v>4855</v>
      </c>
      <c r="T13" s="1252">
        <f t="shared" si="1"/>
        <v>8132</v>
      </c>
    </row>
    <row r="14" spans="1:20">
      <c r="A14" s="1248" t="s">
        <v>293</v>
      </c>
      <c r="B14" s="438"/>
      <c r="C14" s="438"/>
      <c r="D14" s="438"/>
      <c r="E14" s="438"/>
      <c r="F14" s="1249"/>
      <c r="G14" s="1305">
        <f t="shared" si="0"/>
        <v>0</v>
      </c>
      <c r="H14" s="1251"/>
      <c r="I14" s="438"/>
      <c r="J14" s="438"/>
      <c r="K14" s="438"/>
      <c r="L14" s="438"/>
      <c r="M14" s="438"/>
      <c r="N14" s="438"/>
      <c r="O14" s="438"/>
      <c r="P14" s="438"/>
      <c r="Q14" s="438">
        <v>360</v>
      </c>
      <c r="R14" s="438"/>
      <c r="S14" s="1249">
        <f t="shared" si="2"/>
        <v>360</v>
      </c>
      <c r="T14" s="1252">
        <f t="shared" si="1"/>
        <v>360</v>
      </c>
    </row>
    <row r="15" spans="1:20">
      <c r="A15" s="1248" t="s">
        <v>294</v>
      </c>
      <c r="B15" s="438"/>
      <c r="C15" s="438"/>
      <c r="D15" s="438"/>
      <c r="E15" s="438"/>
      <c r="F15" s="1249"/>
      <c r="G15" s="1305">
        <f t="shared" si="0"/>
        <v>0</v>
      </c>
      <c r="H15" s="1251"/>
      <c r="I15" s="438"/>
      <c r="J15" s="438"/>
      <c r="K15" s="438"/>
      <c r="L15" s="438"/>
      <c r="M15" s="438"/>
      <c r="N15" s="438"/>
      <c r="O15" s="438"/>
      <c r="P15" s="438"/>
      <c r="Q15" s="1302">
        <v>40</v>
      </c>
      <c r="R15" s="438"/>
      <c r="S15" s="1249">
        <f t="shared" si="2"/>
        <v>40</v>
      </c>
      <c r="T15" s="1252">
        <f t="shared" si="1"/>
        <v>40</v>
      </c>
    </row>
    <row r="16" spans="1:20">
      <c r="A16" s="1248" t="s">
        <v>11</v>
      </c>
      <c r="B16" s="438"/>
      <c r="C16" s="438"/>
      <c r="D16" s="438"/>
      <c r="E16" s="438"/>
      <c r="F16" s="1249"/>
      <c r="G16" s="1305">
        <f t="shared" si="0"/>
        <v>0</v>
      </c>
      <c r="H16" s="1251"/>
      <c r="I16" s="438"/>
      <c r="J16" s="438"/>
      <c r="K16" s="438"/>
      <c r="L16" s="438"/>
      <c r="M16" s="438"/>
      <c r="N16" s="438"/>
      <c r="O16" s="438"/>
      <c r="P16" s="438"/>
      <c r="Q16" s="438"/>
      <c r="R16" s="438">
        <v>250</v>
      </c>
      <c r="S16" s="1249">
        <f t="shared" si="2"/>
        <v>250</v>
      </c>
      <c r="T16" s="1252">
        <f t="shared" si="1"/>
        <v>250</v>
      </c>
    </row>
    <row r="17" spans="1:20" ht="15.75" thickBot="1">
      <c r="A17" s="1253" t="s">
        <v>171</v>
      </c>
      <c r="B17" s="1254"/>
      <c r="C17" s="1254"/>
      <c r="D17" s="1254"/>
      <c r="E17" s="1254"/>
      <c r="F17" s="1255"/>
      <c r="G17" s="1305">
        <f t="shared" si="0"/>
        <v>0</v>
      </c>
      <c r="H17" s="1256">
        <v>90</v>
      </c>
      <c r="I17" s="1254">
        <v>105</v>
      </c>
      <c r="J17" s="1254"/>
      <c r="K17" s="1254"/>
      <c r="L17" s="1254"/>
      <c r="M17" s="1254"/>
      <c r="N17" s="1254"/>
      <c r="O17" s="1254"/>
      <c r="P17" s="1254"/>
      <c r="Q17" s="1254"/>
      <c r="R17" s="1254"/>
      <c r="S17" s="1255">
        <f t="shared" si="2"/>
        <v>195</v>
      </c>
      <c r="T17" s="1257">
        <f t="shared" si="1"/>
        <v>195</v>
      </c>
    </row>
    <row r="18" spans="1:20" ht="16.5" thickBot="1">
      <c r="A18" s="1258" t="s">
        <v>26</v>
      </c>
      <c r="B18" s="1259">
        <f>SUM(B3:B17)</f>
        <v>5814</v>
      </c>
      <c r="C18" s="1259">
        <f>SUM(C3:C17)</f>
        <v>7389</v>
      </c>
      <c r="D18" s="1259">
        <f>SUM(D3:D17)</f>
        <v>150</v>
      </c>
      <c r="E18" s="1259">
        <f>SUM(E3:E17)</f>
        <v>62</v>
      </c>
      <c r="F18" s="1260">
        <f>SUM(F3:F17)</f>
        <v>217</v>
      </c>
      <c r="G18" s="1304">
        <f t="shared" si="0"/>
        <v>13632</v>
      </c>
      <c r="H18" s="1261">
        <f>SUM(H6:H17)</f>
        <v>3587</v>
      </c>
      <c r="I18" s="1259">
        <f>SUM(I6:I17)</f>
        <v>4260</v>
      </c>
      <c r="J18" s="1259">
        <f>SUM(J6:J17)</f>
        <v>120</v>
      </c>
      <c r="K18" s="1259">
        <f t="shared" ref="K18:R18" si="3">SUM(K6:K17)</f>
        <v>23</v>
      </c>
      <c r="L18" s="1259">
        <f t="shared" si="3"/>
        <v>122</v>
      </c>
      <c r="M18" s="1259">
        <f t="shared" si="3"/>
        <v>60</v>
      </c>
      <c r="N18" s="1259">
        <f t="shared" si="3"/>
        <v>1160</v>
      </c>
      <c r="O18" s="1259">
        <f t="shared" si="3"/>
        <v>180</v>
      </c>
      <c r="P18" s="1259">
        <f t="shared" si="3"/>
        <v>300</v>
      </c>
      <c r="Q18" s="1259">
        <f t="shared" si="3"/>
        <v>3880</v>
      </c>
      <c r="R18" s="1259">
        <f t="shared" si="3"/>
        <v>250</v>
      </c>
      <c r="S18" s="1303">
        <f t="shared" si="2"/>
        <v>13942</v>
      </c>
      <c r="T18" s="1262">
        <f t="shared" si="1"/>
        <v>27574</v>
      </c>
    </row>
  </sheetData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Z84"/>
  <sheetViews>
    <sheetView topLeftCell="B29" zoomScale="50" zoomScaleNormal="50" zoomScaleSheetLayoutView="75" workbookViewId="0">
      <selection activeCell="U61" sqref="U61"/>
    </sheetView>
  </sheetViews>
  <sheetFormatPr defaultColWidth="9.140625" defaultRowHeight="15"/>
  <cols>
    <col min="1" max="1" width="2.7109375" style="62" customWidth="1"/>
    <col min="2" max="2" width="9.140625" style="62"/>
    <col min="3" max="3" width="45.42578125" style="62" bestFit="1" customWidth="1"/>
    <col min="4" max="7" width="9.140625" style="62"/>
    <col min="8" max="8" width="8.140625" style="62" customWidth="1"/>
    <col min="9" max="9" width="13" style="62" customWidth="1"/>
    <col min="10" max="18" width="9.140625" style="62"/>
    <col min="19" max="19" width="9.140625" style="62" customWidth="1"/>
    <col min="20" max="20" width="9.140625" style="62"/>
    <col min="21" max="21" width="13.28515625" style="62" customWidth="1"/>
    <col min="22" max="22" width="14.140625" style="62" customWidth="1"/>
    <col min="23" max="23" width="12.140625" style="62" customWidth="1"/>
    <col min="24" max="24" width="13.28515625" style="62" customWidth="1"/>
    <col min="25" max="16384" width="9.140625" style="62"/>
  </cols>
  <sheetData>
    <row r="1" spans="2:24" ht="28.5" thickBot="1">
      <c r="D1" s="1608" t="s">
        <v>162</v>
      </c>
      <c r="E1" s="1609"/>
      <c r="F1" s="1609"/>
      <c r="G1" s="1609"/>
      <c r="H1" s="1609"/>
      <c r="I1" s="1609"/>
      <c r="J1" s="1609"/>
      <c r="K1" s="1609"/>
      <c r="L1" s="1609"/>
      <c r="M1" s="1609"/>
      <c r="N1" s="1609"/>
      <c r="O1" s="1609"/>
      <c r="P1" s="1609"/>
      <c r="Q1" s="1609"/>
      <c r="R1" s="1609"/>
      <c r="S1" s="1609"/>
      <c r="T1" s="1609"/>
      <c r="U1" s="1609"/>
      <c r="V1" s="1609"/>
      <c r="W1" s="1609"/>
      <c r="X1" s="1609"/>
    </row>
    <row r="2" spans="2:24" ht="19.5" thickBot="1">
      <c r="B2" s="1610" t="s">
        <v>263</v>
      </c>
      <c r="C2" s="1611"/>
      <c r="D2" s="1612" t="s">
        <v>56</v>
      </c>
      <c r="E2" s="1611"/>
      <c r="F2" s="1611"/>
      <c r="G2" s="1611"/>
      <c r="H2" s="1611"/>
      <c r="I2" s="1613"/>
      <c r="J2" s="1614" t="s">
        <v>57</v>
      </c>
      <c r="K2" s="1615"/>
      <c r="L2" s="1615"/>
      <c r="M2" s="1615"/>
      <c r="N2" s="1615"/>
      <c r="O2" s="1615"/>
      <c r="P2" s="1615"/>
      <c r="Q2" s="1615"/>
      <c r="R2" s="1615"/>
      <c r="S2" s="1615"/>
      <c r="T2" s="1615"/>
      <c r="U2" s="1616"/>
      <c r="V2" s="1616"/>
      <c r="W2" s="1616"/>
      <c r="X2" s="1617"/>
    </row>
    <row r="3" spans="2:24" ht="76.5" thickBot="1">
      <c r="B3" s="64" t="s">
        <v>61</v>
      </c>
      <c r="C3" s="65" t="s">
        <v>62</v>
      </c>
      <c r="D3" s="63" t="s">
        <v>21</v>
      </c>
      <c r="E3" s="63" t="s">
        <v>22</v>
      </c>
      <c r="F3" s="63" t="s">
        <v>27</v>
      </c>
      <c r="G3" s="63" t="s">
        <v>28</v>
      </c>
      <c r="H3" s="63" t="s">
        <v>25</v>
      </c>
      <c r="I3" s="63" t="s">
        <v>58</v>
      </c>
      <c r="J3" s="63" t="s">
        <v>21</v>
      </c>
      <c r="K3" s="63" t="s">
        <v>22</v>
      </c>
      <c r="L3" s="63" t="s">
        <v>27</v>
      </c>
      <c r="M3" s="63" t="s">
        <v>28</v>
      </c>
      <c r="N3" s="63" t="s">
        <v>25</v>
      </c>
      <c r="O3" s="63" t="s">
        <v>59</v>
      </c>
      <c r="P3" s="63" t="s">
        <v>43</v>
      </c>
      <c r="Q3" s="67" t="s">
        <v>63</v>
      </c>
      <c r="R3" s="66" t="s">
        <v>9</v>
      </c>
      <c r="S3" s="63" t="s">
        <v>10</v>
      </c>
      <c r="T3" s="871" t="s">
        <v>11</v>
      </c>
      <c r="U3" s="63" t="s">
        <v>60</v>
      </c>
      <c r="V3" s="63" t="s">
        <v>2</v>
      </c>
      <c r="W3" s="183" t="s">
        <v>68</v>
      </c>
      <c r="X3" s="184" t="s">
        <v>69</v>
      </c>
    </row>
    <row r="4" spans="2:24" ht="19.5">
      <c r="B4" s="680">
        <v>1</v>
      </c>
      <c r="C4" s="133" t="s">
        <v>51</v>
      </c>
      <c r="D4" s="170"/>
      <c r="E4" s="170"/>
      <c r="F4" s="217"/>
      <c r="G4" s="217"/>
      <c r="H4" s="217"/>
      <c r="I4" s="501">
        <f t="shared" ref="I4:I34" si="0">SUM(D4:H4)</f>
        <v>0</v>
      </c>
      <c r="J4" s="217"/>
      <c r="K4" s="217"/>
      <c r="L4" s="217"/>
      <c r="M4" s="217"/>
      <c r="N4" s="217"/>
      <c r="O4" s="217">
        <v>60</v>
      </c>
      <c r="P4" s="332"/>
      <c r="Q4" s="217"/>
      <c r="R4" s="332"/>
      <c r="S4" s="217">
        <v>200</v>
      </c>
      <c r="T4" s="332">
        <v>50</v>
      </c>
      <c r="U4" s="514">
        <f t="shared" ref="U4:U34" si="1">SUM(J4:T4)</f>
        <v>310</v>
      </c>
      <c r="V4" s="501">
        <f t="shared" ref="V4:V34" si="2">I4+U4</f>
        <v>310</v>
      </c>
      <c r="W4" s="956">
        <f t="shared" ref="W4:W34" si="3">D4+E4+F4+J4+K4+L4</f>
        <v>0</v>
      </c>
      <c r="X4" s="957">
        <f>G4+H4+M4+N4+O4+P4+Q4+R4+S4+T4</f>
        <v>310</v>
      </c>
    </row>
    <row r="5" spans="2:24" ht="19.5">
      <c r="B5" s="225">
        <v>2</v>
      </c>
      <c r="C5" s="281" t="s">
        <v>52</v>
      </c>
      <c r="D5" s="85">
        <v>142</v>
      </c>
      <c r="E5" s="85">
        <v>132</v>
      </c>
      <c r="F5" s="85"/>
      <c r="G5" s="85">
        <v>5</v>
      </c>
      <c r="H5" s="85">
        <v>22</v>
      </c>
      <c r="I5" s="501">
        <f t="shared" si="0"/>
        <v>301</v>
      </c>
      <c r="J5" s="85">
        <v>30</v>
      </c>
      <c r="K5" s="85">
        <v>60</v>
      </c>
      <c r="L5" s="85"/>
      <c r="M5" s="85"/>
      <c r="N5" s="85"/>
      <c r="O5" s="155"/>
      <c r="P5" s="85">
        <v>100</v>
      </c>
      <c r="Q5" s="85">
        <v>45</v>
      </c>
      <c r="R5" s="155"/>
      <c r="S5" s="85">
        <v>200</v>
      </c>
      <c r="T5" s="155"/>
      <c r="U5" s="514">
        <f t="shared" si="1"/>
        <v>435</v>
      </c>
      <c r="V5" s="501">
        <f t="shared" si="2"/>
        <v>736</v>
      </c>
      <c r="W5" s="956">
        <f t="shared" si="3"/>
        <v>364</v>
      </c>
      <c r="X5" s="957">
        <f t="shared" ref="X5:X61" si="4">G5+H5+M5+N5+O5+P5+Q5+R5+S5+T5</f>
        <v>372</v>
      </c>
    </row>
    <row r="6" spans="2:24" ht="19.5">
      <c r="B6" s="225">
        <v>3</v>
      </c>
      <c r="C6" s="134" t="s">
        <v>148</v>
      </c>
      <c r="D6" s="85">
        <v>140</v>
      </c>
      <c r="E6" s="85">
        <v>120</v>
      </c>
      <c r="F6" s="85"/>
      <c r="G6" s="85">
        <v>2</v>
      </c>
      <c r="H6" s="85">
        <v>16</v>
      </c>
      <c r="I6" s="501">
        <f t="shared" si="0"/>
        <v>278</v>
      </c>
      <c r="J6" s="85">
        <v>30</v>
      </c>
      <c r="K6" s="85">
        <v>30</v>
      </c>
      <c r="L6" s="85"/>
      <c r="M6" s="85">
        <v>2</v>
      </c>
      <c r="N6" s="85">
        <v>10</v>
      </c>
      <c r="O6" s="85"/>
      <c r="P6" s="520"/>
      <c r="Q6" s="85"/>
      <c r="R6" s="155"/>
      <c r="S6" s="85">
        <v>200</v>
      </c>
      <c r="T6" s="155"/>
      <c r="U6" s="514">
        <f t="shared" si="1"/>
        <v>272</v>
      </c>
      <c r="V6" s="501">
        <f t="shared" si="2"/>
        <v>550</v>
      </c>
      <c r="W6" s="956">
        <f t="shared" si="3"/>
        <v>320</v>
      </c>
      <c r="X6" s="957">
        <f t="shared" si="4"/>
        <v>230</v>
      </c>
    </row>
    <row r="7" spans="2:24" ht="19.5">
      <c r="B7" s="225">
        <v>4</v>
      </c>
      <c r="C7" s="134" t="s">
        <v>72</v>
      </c>
      <c r="D7" s="171">
        <v>62</v>
      </c>
      <c r="E7" s="171">
        <v>72</v>
      </c>
      <c r="F7" s="116"/>
      <c r="G7" s="116">
        <v>4</v>
      </c>
      <c r="H7" s="116">
        <v>15</v>
      </c>
      <c r="I7" s="501">
        <f t="shared" si="0"/>
        <v>153</v>
      </c>
      <c r="J7" s="116">
        <v>30</v>
      </c>
      <c r="K7" s="116">
        <v>60</v>
      </c>
      <c r="L7" s="116"/>
      <c r="M7" s="116">
        <v>2</v>
      </c>
      <c r="N7" s="116">
        <v>11</v>
      </c>
      <c r="O7" s="116"/>
      <c r="P7" s="85"/>
      <c r="Q7" s="116"/>
      <c r="R7" s="155"/>
      <c r="S7" s="116">
        <v>360</v>
      </c>
      <c r="T7" s="155"/>
      <c r="U7" s="514">
        <f t="shared" si="1"/>
        <v>463</v>
      </c>
      <c r="V7" s="501">
        <f t="shared" si="2"/>
        <v>616</v>
      </c>
      <c r="W7" s="956">
        <f t="shared" si="3"/>
        <v>224</v>
      </c>
      <c r="X7" s="957">
        <f t="shared" si="4"/>
        <v>392</v>
      </c>
    </row>
    <row r="8" spans="2:24" ht="19.5">
      <c r="B8" s="225">
        <v>5</v>
      </c>
      <c r="C8" s="134" t="s">
        <v>70</v>
      </c>
      <c r="D8" s="171">
        <v>30</v>
      </c>
      <c r="E8" s="171">
        <v>30</v>
      </c>
      <c r="F8" s="116"/>
      <c r="G8" s="116">
        <v>1</v>
      </c>
      <c r="H8" s="116">
        <v>2</v>
      </c>
      <c r="I8" s="501">
        <f t="shared" si="0"/>
        <v>63</v>
      </c>
      <c r="J8" s="620">
        <v>60</v>
      </c>
      <c r="K8" s="116">
        <v>30</v>
      </c>
      <c r="L8" s="116"/>
      <c r="M8" s="116">
        <v>1</v>
      </c>
      <c r="N8" s="116">
        <v>3</v>
      </c>
      <c r="O8" s="116"/>
      <c r="P8" s="85"/>
      <c r="Q8" s="619"/>
      <c r="R8" s="155"/>
      <c r="S8" s="116">
        <v>120</v>
      </c>
      <c r="T8" s="155"/>
      <c r="U8" s="514">
        <f t="shared" si="1"/>
        <v>214</v>
      </c>
      <c r="V8" s="501">
        <f t="shared" si="2"/>
        <v>277</v>
      </c>
      <c r="W8" s="956">
        <f t="shared" si="3"/>
        <v>150</v>
      </c>
      <c r="X8" s="957">
        <f t="shared" si="4"/>
        <v>127</v>
      </c>
    </row>
    <row r="9" spans="2:24" ht="19.5">
      <c r="B9" s="225">
        <v>6</v>
      </c>
      <c r="C9" s="135" t="s">
        <v>53</v>
      </c>
      <c r="D9" s="84">
        <v>90</v>
      </c>
      <c r="E9" s="84">
        <v>90</v>
      </c>
      <c r="F9" s="155"/>
      <c r="G9" s="84">
        <v>3</v>
      </c>
      <c r="H9" s="84">
        <v>8</v>
      </c>
      <c r="I9" s="501">
        <f t="shared" si="0"/>
        <v>191</v>
      </c>
      <c r="J9" s="174">
        <v>60</v>
      </c>
      <c r="K9" s="85">
        <v>60</v>
      </c>
      <c r="L9" s="85"/>
      <c r="M9" s="85">
        <v>2</v>
      </c>
      <c r="N9" s="85">
        <v>11</v>
      </c>
      <c r="O9" s="155"/>
      <c r="P9" s="266"/>
      <c r="Q9" s="172">
        <v>45</v>
      </c>
      <c r="R9" s="155"/>
      <c r="S9" s="85">
        <v>160</v>
      </c>
      <c r="T9" s="155"/>
      <c r="U9" s="514">
        <f t="shared" si="1"/>
        <v>338</v>
      </c>
      <c r="V9" s="501">
        <f t="shared" si="2"/>
        <v>529</v>
      </c>
      <c r="W9" s="956">
        <f t="shared" si="3"/>
        <v>300</v>
      </c>
      <c r="X9" s="957">
        <f t="shared" si="4"/>
        <v>229</v>
      </c>
    </row>
    <row r="10" spans="2:24" ht="19.5">
      <c r="B10" s="225">
        <v>7</v>
      </c>
      <c r="C10" s="134" t="s">
        <v>71</v>
      </c>
      <c r="D10" s="85">
        <v>100</v>
      </c>
      <c r="E10" s="175">
        <v>45</v>
      </c>
      <c r="F10" s="175"/>
      <c r="G10" s="175">
        <v>1</v>
      </c>
      <c r="H10" s="175">
        <v>2</v>
      </c>
      <c r="I10" s="501">
        <f t="shared" si="0"/>
        <v>148</v>
      </c>
      <c r="J10" s="177">
        <v>14</v>
      </c>
      <c r="K10" s="175"/>
      <c r="L10" s="254"/>
      <c r="M10" s="175"/>
      <c r="N10" s="254"/>
      <c r="O10" s="175"/>
      <c r="P10" s="176"/>
      <c r="Q10" s="176"/>
      <c r="R10" s="155"/>
      <c r="S10" s="85">
        <v>240</v>
      </c>
      <c r="T10" s="155">
        <v>100</v>
      </c>
      <c r="U10" s="514">
        <f t="shared" si="1"/>
        <v>354</v>
      </c>
      <c r="V10" s="501">
        <f t="shared" si="2"/>
        <v>502</v>
      </c>
      <c r="W10" s="956">
        <f t="shared" si="3"/>
        <v>159</v>
      </c>
      <c r="X10" s="957">
        <f t="shared" si="4"/>
        <v>343</v>
      </c>
    </row>
    <row r="11" spans="2:24" ht="19.5">
      <c r="B11" s="225">
        <v>8</v>
      </c>
      <c r="C11" s="134" t="s">
        <v>54</v>
      </c>
      <c r="D11" s="85">
        <v>120</v>
      </c>
      <c r="E11" s="85">
        <v>165</v>
      </c>
      <c r="F11" s="85"/>
      <c r="G11" s="85">
        <v>1</v>
      </c>
      <c r="H11" s="85">
        <v>2</v>
      </c>
      <c r="I11" s="501">
        <f t="shared" si="0"/>
        <v>288</v>
      </c>
      <c r="J11" s="174">
        <v>60</v>
      </c>
      <c r="K11" s="85">
        <v>90</v>
      </c>
      <c r="L11" s="85"/>
      <c r="M11" s="85">
        <v>2</v>
      </c>
      <c r="N11" s="85">
        <v>11</v>
      </c>
      <c r="O11" s="85"/>
      <c r="P11" s="172"/>
      <c r="Q11" s="322"/>
      <c r="R11" s="155"/>
      <c r="S11" s="85">
        <v>120</v>
      </c>
      <c r="T11" s="155"/>
      <c r="U11" s="514">
        <f t="shared" si="1"/>
        <v>283</v>
      </c>
      <c r="V11" s="501">
        <f t="shared" si="2"/>
        <v>571</v>
      </c>
      <c r="W11" s="956">
        <f t="shared" si="3"/>
        <v>435</v>
      </c>
      <c r="X11" s="957">
        <f t="shared" si="4"/>
        <v>136</v>
      </c>
    </row>
    <row r="12" spans="2:24" ht="19.5">
      <c r="B12" s="225">
        <v>9</v>
      </c>
      <c r="C12" s="134" t="s">
        <v>82</v>
      </c>
      <c r="D12" s="85">
        <v>60</v>
      </c>
      <c r="E12" s="606">
        <v>90</v>
      </c>
      <c r="F12" s="606"/>
      <c r="G12" s="606">
        <v>1</v>
      </c>
      <c r="H12" s="606">
        <v>1</v>
      </c>
      <c r="I12" s="501">
        <f t="shared" si="0"/>
        <v>152</v>
      </c>
      <c r="J12" s="1263">
        <v>120</v>
      </c>
      <c r="K12" s="606">
        <v>105</v>
      </c>
      <c r="L12" s="606"/>
      <c r="M12" s="606">
        <v>1</v>
      </c>
      <c r="N12" s="606">
        <v>3</v>
      </c>
      <c r="O12" s="606"/>
      <c r="P12" s="607"/>
      <c r="Q12" s="607"/>
      <c r="R12" s="155">
        <v>30</v>
      </c>
      <c r="S12" s="85">
        <v>160</v>
      </c>
      <c r="T12" s="155"/>
      <c r="U12" s="514">
        <f t="shared" si="1"/>
        <v>419</v>
      </c>
      <c r="V12" s="501">
        <f t="shared" si="2"/>
        <v>571</v>
      </c>
      <c r="W12" s="956">
        <f t="shared" si="3"/>
        <v>375</v>
      </c>
      <c r="X12" s="957">
        <f t="shared" si="4"/>
        <v>196</v>
      </c>
    </row>
    <row r="13" spans="2:24" ht="19.5">
      <c r="B13" s="225">
        <v>10</v>
      </c>
      <c r="C13" s="134" t="s">
        <v>165</v>
      </c>
      <c r="D13" s="85">
        <v>120</v>
      </c>
      <c r="E13" s="85">
        <v>105</v>
      </c>
      <c r="F13" s="85"/>
      <c r="G13" s="85"/>
      <c r="H13" s="85"/>
      <c r="I13" s="501">
        <f t="shared" si="0"/>
        <v>225</v>
      </c>
      <c r="J13" s="174">
        <v>90</v>
      </c>
      <c r="K13" s="85">
        <v>75</v>
      </c>
      <c r="L13" s="85"/>
      <c r="M13" s="85"/>
      <c r="N13" s="85"/>
      <c r="O13" s="85"/>
      <c r="P13" s="85">
        <v>100</v>
      </c>
      <c r="Q13" s="155">
        <v>45</v>
      </c>
      <c r="R13" s="155"/>
      <c r="S13" s="85">
        <v>80</v>
      </c>
      <c r="T13" s="155"/>
      <c r="U13" s="514">
        <f t="shared" si="1"/>
        <v>390</v>
      </c>
      <c r="V13" s="501">
        <f t="shared" si="2"/>
        <v>615</v>
      </c>
      <c r="W13" s="956">
        <f t="shared" si="3"/>
        <v>390</v>
      </c>
      <c r="X13" s="957">
        <f t="shared" si="4"/>
        <v>225</v>
      </c>
    </row>
    <row r="14" spans="2:24" ht="19.5">
      <c r="B14" s="225">
        <v>11</v>
      </c>
      <c r="C14" s="134" t="s">
        <v>353</v>
      </c>
      <c r="D14" s="85">
        <v>130</v>
      </c>
      <c r="E14" s="85">
        <v>90</v>
      </c>
      <c r="F14" s="85"/>
      <c r="G14" s="85"/>
      <c r="H14" s="85"/>
      <c r="I14" s="501">
        <f t="shared" si="0"/>
        <v>220</v>
      </c>
      <c r="J14" s="178">
        <v>104</v>
      </c>
      <c r="K14" s="84">
        <v>45</v>
      </c>
      <c r="L14" s="84"/>
      <c r="M14" s="84"/>
      <c r="N14" s="84"/>
      <c r="O14" s="1364"/>
      <c r="P14" s="84"/>
      <c r="Q14" s="155"/>
      <c r="R14" s="155">
        <v>60</v>
      </c>
      <c r="S14" s="84">
        <v>160</v>
      </c>
      <c r="T14" s="155"/>
      <c r="U14" s="514">
        <f t="shared" si="1"/>
        <v>369</v>
      </c>
      <c r="V14" s="501">
        <f t="shared" si="2"/>
        <v>589</v>
      </c>
      <c r="W14" s="956">
        <f t="shared" si="3"/>
        <v>369</v>
      </c>
      <c r="X14" s="957">
        <f t="shared" si="4"/>
        <v>220</v>
      </c>
    </row>
    <row r="15" spans="2:24" ht="19.5">
      <c r="B15" s="225">
        <v>12</v>
      </c>
      <c r="C15" s="608" t="s">
        <v>354</v>
      </c>
      <c r="D15" s="179">
        <v>135</v>
      </c>
      <c r="E15" s="179">
        <v>195</v>
      </c>
      <c r="F15" s="520"/>
      <c r="G15" s="179">
        <v>1</v>
      </c>
      <c r="H15" s="155">
        <v>3</v>
      </c>
      <c r="I15" s="501">
        <f t="shared" si="0"/>
        <v>334</v>
      </c>
      <c r="J15" s="178">
        <v>30</v>
      </c>
      <c r="K15" s="84">
        <v>60</v>
      </c>
      <c r="L15" s="84"/>
      <c r="M15" s="84"/>
      <c r="N15" s="84"/>
      <c r="O15" s="84"/>
      <c r="P15" s="84"/>
      <c r="Q15" s="155"/>
      <c r="R15" s="155">
        <v>30</v>
      </c>
      <c r="S15" s="84">
        <v>80</v>
      </c>
      <c r="T15" s="155"/>
      <c r="U15" s="514">
        <f t="shared" si="1"/>
        <v>200</v>
      </c>
      <c r="V15" s="501">
        <f t="shared" si="2"/>
        <v>534</v>
      </c>
      <c r="W15" s="956">
        <f t="shared" si="3"/>
        <v>420</v>
      </c>
      <c r="X15" s="957">
        <f t="shared" si="4"/>
        <v>114</v>
      </c>
    </row>
    <row r="16" spans="2:24" ht="19.5">
      <c r="B16" s="225">
        <v>13</v>
      </c>
      <c r="C16" s="134" t="s">
        <v>55</v>
      </c>
      <c r="D16" s="84">
        <v>130</v>
      </c>
      <c r="E16" s="84">
        <v>180</v>
      </c>
      <c r="F16" s="84"/>
      <c r="G16" s="84"/>
      <c r="H16" s="84"/>
      <c r="I16" s="501">
        <f t="shared" si="0"/>
        <v>310</v>
      </c>
      <c r="J16" s="178">
        <v>44</v>
      </c>
      <c r="K16" s="84">
        <v>60</v>
      </c>
      <c r="L16" s="84"/>
      <c r="M16" s="84"/>
      <c r="N16" s="84"/>
      <c r="O16" s="84"/>
      <c r="P16" s="173">
        <v>140</v>
      </c>
      <c r="Q16" s="322"/>
      <c r="R16" s="155"/>
      <c r="S16" s="155"/>
      <c r="T16" s="155"/>
      <c r="U16" s="514">
        <f t="shared" si="1"/>
        <v>244</v>
      </c>
      <c r="V16" s="501">
        <f t="shared" si="2"/>
        <v>554</v>
      </c>
      <c r="W16" s="956">
        <f t="shared" si="3"/>
        <v>414</v>
      </c>
      <c r="X16" s="957">
        <f t="shared" si="4"/>
        <v>140</v>
      </c>
    </row>
    <row r="17" spans="2:24" ht="19.5">
      <c r="B17" s="225">
        <v>14</v>
      </c>
      <c r="C17" s="134" t="s">
        <v>78</v>
      </c>
      <c r="D17" s="85">
        <v>104</v>
      </c>
      <c r="E17" s="85">
        <v>210</v>
      </c>
      <c r="F17" s="85"/>
      <c r="G17" s="85"/>
      <c r="H17" s="85"/>
      <c r="I17" s="501">
        <f t="shared" si="0"/>
        <v>314</v>
      </c>
      <c r="J17" s="174">
        <v>60</v>
      </c>
      <c r="K17" s="85">
        <v>60</v>
      </c>
      <c r="L17" s="85"/>
      <c r="M17" s="85"/>
      <c r="N17" s="155"/>
      <c r="O17" s="85"/>
      <c r="P17" s="172">
        <v>60</v>
      </c>
      <c r="Q17" s="172"/>
      <c r="R17" s="155">
        <v>60</v>
      </c>
      <c r="S17" s="85"/>
      <c r="T17" s="155"/>
      <c r="U17" s="514">
        <f t="shared" si="1"/>
        <v>240</v>
      </c>
      <c r="V17" s="501">
        <f t="shared" si="2"/>
        <v>554</v>
      </c>
      <c r="W17" s="956">
        <f t="shared" si="3"/>
        <v>434</v>
      </c>
      <c r="X17" s="957">
        <f t="shared" si="4"/>
        <v>120</v>
      </c>
    </row>
    <row r="18" spans="2:24" ht="19.5">
      <c r="B18" s="225">
        <v>15</v>
      </c>
      <c r="C18" s="135" t="s">
        <v>77</v>
      </c>
      <c r="D18" s="84">
        <v>200</v>
      </c>
      <c r="E18" s="84">
        <v>210</v>
      </c>
      <c r="F18" s="84"/>
      <c r="G18" s="84">
        <v>3</v>
      </c>
      <c r="H18" s="84">
        <v>3</v>
      </c>
      <c r="I18" s="501">
        <f t="shared" si="0"/>
        <v>416</v>
      </c>
      <c r="J18" s="178">
        <v>60</v>
      </c>
      <c r="K18" s="84">
        <v>90</v>
      </c>
      <c r="L18" s="84"/>
      <c r="M18" s="84"/>
      <c r="N18" s="155"/>
      <c r="O18" s="84"/>
      <c r="P18" s="173"/>
      <c r="Q18" s="173"/>
      <c r="R18" s="155"/>
      <c r="S18" s="84"/>
      <c r="T18" s="155"/>
      <c r="U18" s="514">
        <f t="shared" si="1"/>
        <v>150</v>
      </c>
      <c r="V18" s="501">
        <f t="shared" si="2"/>
        <v>566</v>
      </c>
      <c r="W18" s="956">
        <f t="shared" si="3"/>
        <v>560</v>
      </c>
      <c r="X18" s="957">
        <f t="shared" si="4"/>
        <v>6</v>
      </c>
    </row>
    <row r="19" spans="2:24" ht="19.5">
      <c r="B19" s="225">
        <v>16</v>
      </c>
      <c r="C19" s="281" t="s">
        <v>166</v>
      </c>
      <c r="D19" s="84">
        <v>154</v>
      </c>
      <c r="E19" s="84">
        <v>210</v>
      </c>
      <c r="F19" s="84"/>
      <c r="G19" s="84"/>
      <c r="H19" s="84"/>
      <c r="I19" s="501">
        <f t="shared" si="0"/>
        <v>364</v>
      </c>
      <c r="J19" s="178">
        <v>30</v>
      </c>
      <c r="K19" s="84">
        <v>30</v>
      </c>
      <c r="L19" s="84"/>
      <c r="M19" s="84"/>
      <c r="N19" s="155"/>
      <c r="O19" s="84"/>
      <c r="P19" s="173">
        <v>100</v>
      </c>
      <c r="Q19" s="173"/>
      <c r="R19" s="155"/>
      <c r="S19" s="84"/>
      <c r="T19" s="155"/>
      <c r="U19" s="514">
        <f t="shared" si="1"/>
        <v>160</v>
      </c>
      <c r="V19" s="501">
        <f t="shared" si="2"/>
        <v>524</v>
      </c>
      <c r="W19" s="956">
        <f t="shared" si="3"/>
        <v>424</v>
      </c>
      <c r="X19" s="957">
        <f t="shared" si="4"/>
        <v>100</v>
      </c>
    </row>
    <row r="20" spans="2:24" ht="19.5">
      <c r="B20" s="1350">
        <v>17</v>
      </c>
      <c r="C20" s="135" t="s">
        <v>265</v>
      </c>
      <c r="D20" s="85">
        <v>50</v>
      </c>
      <c r="E20" s="85">
        <v>90</v>
      </c>
      <c r="F20" s="85"/>
      <c r="G20" s="85"/>
      <c r="H20" s="85"/>
      <c r="I20" s="501">
        <f t="shared" si="0"/>
        <v>140</v>
      </c>
      <c r="J20" s="174">
        <v>20</v>
      </c>
      <c r="K20" s="85"/>
      <c r="L20" s="85"/>
      <c r="M20" s="85">
        <v>3</v>
      </c>
      <c r="N20" s="155"/>
      <c r="O20" s="85"/>
      <c r="P20" s="172">
        <v>100</v>
      </c>
      <c r="Q20" s="172"/>
      <c r="R20" s="155"/>
      <c r="S20" s="85"/>
      <c r="T20" s="155"/>
      <c r="U20" s="514">
        <f t="shared" si="1"/>
        <v>123</v>
      </c>
      <c r="V20" s="501">
        <f t="shared" si="2"/>
        <v>263</v>
      </c>
      <c r="W20" s="956">
        <f t="shared" si="3"/>
        <v>160</v>
      </c>
      <c r="X20" s="957">
        <f t="shared" si="4"/>
        <v>103</v>
      </c>
    </row>
    <row r="21" spans="2:24" ht="20.25">
      <c r="B21" s="1351">
        <v>18</v>
      </c>
      <c r="C21" s="377" t="s">
        <v>450</v>
      </c>
      <c r="D21" s="85">
        <v>90</v>
      </c>
      <c r="E21" s="85">
        <v>120</v>
      </c>
      <c r="F21" s="85"/>
      <c r="G21" s="85"/>
      <c r="H21" s="85"/>
      <c r="I21" s="501">
        <f t="shared" si="0"/>
        <v>210</v>
      </c>
      <c r="J21" s="174">
        <v>30</v>
      </c>
      <c r="K21" s="85">
        <v>30</v>
      </c>
      <c r="L21" s="85"/>
      <c r="M21" s="85"/>
      <c r="N21" s="522"/>
      <c r="O21" s="85"/>
      <c r="P21" s="172"/>
      <c r="Q21" s="172"/>
      <c r="R21" s="522"/>
      <c r="S21" s="85"/>
      <c r="T21" s="522"/>
      <c r="U21" s="514">
        <f t="shared" si="1"/>
        <v>60</v>
      </c>
      <c r="V21" s="501">
        <f t="shared" si="2"/>
        <v>270</v>
      </c>
      <c r="W21" s="956">
        <f t="shared" si="3"/>
        <v>270</v>
      </c>
      <c r="X21" s="957">
        <f t="shared" si="4"/>
        <v>0</v>
      </c>
    </row>
    <row r="22" spans="2:24" ht="20.25">
      <c r="B22" s="1351">
        <v>19</v>
      </c>
      <c r="C22" s="135" t="s">
        <v>73</v>
      </c>
      <c r="D22" s="85">
        <v>60</v>
      </c>
      <c r="E22" s="85">
        <v>90</v>
      </c>
      <c r="F22" s="85"/>
      <c r="G22" s="85"/>
      <c r="H22" s="85"/>
      <c r="I22" s="501">
        <f t="shared" si="0"/>
        <v>150</v>
      </c>
      <c r="J22" s="174">
        <v>30</v>
      </c>
      <c r="K22" s="85">
        <v>60</v>
      </c>
      <c r="L22" s="85"/>
      <c r="M22" s="85"/>
      <c r="N22" s="522"/>
      <c r="O22" s="85"/>
      <c r="P22" s="172"/>
      <c r="Q22" s="172"/>
      <c r="R22" s="522">
        <v>30</v>
      </c>
      <c r="S22" s="85"/>
      <c r="T22" s="522"/>
      <c r="U22" s="514">
        <f t="shared" si="1"/>
        <v>120</v>
      </c>
      <c r="V22" s="501">
        <f t="shared" si="2"/>
        <v>270</v>
      </c>
      <c r="W22" s="956">
        <f t="shared" si="3"/>
        <v>240</v>
      </c>
      <c r="X22" s="957">
        <f t="shared" si="4"/>
        <v>30</v>
      </c>
    </row>
    <row r="23" spans="2:24" ht="20.25">
      <c r="B23" s="1351">
        <v>20</v>
      </c>
      <c r="C23" s="135" t="s">
        <v>451</v>
      </c>
      <c r="D23" s="85">
        <v>60</v>
      </c>
      <c r="E23" s="85">
        <v>150</v>
      </c>
      <c r="F23" s="85"/>
      <c r="G23" s="85"/>
      <c r="H23" s="85"/>
      <c r="I23" s="501">
        <f t="shared" si="0"/>
        <v>210</v>
      </c>
      <c r="J23" s="174">
        <v>50</v>
      </c>
      <c r="K23" s="85">
        <v>30</v>
      </c>
      <c r="L23" s="85"/>
      <c r="M23" s="85"/>
      <c r="N23" s="1364"/>
      <c r="O23" s="85"/>
      <c r="P23" s="172"/>
      <c r="Q23" s="172"/>
      <c r="R23" s="1364"/>
      <c r="S23" s="85"/>
      <c r="T23" s="1364"/>
      <c r="U23" s="514">
        <f t="shared" si="1"/>
        <v>80</v>
      </c>
      <c r="V23" s="501">
        <f t="shared" si="2"/>
        <v>290</v>
      </c>
      <c r="W23" s="956">
        <f t="shared" si="3"/>
        <v>290</v>
      </c>
      <c r="X23" s="957">
        <f t="shared" si="4"/>
        <v>0</v>
      </c>
    </row>
    <row r="24" spans="2:24" ht="20.25">
      <c r="B24" s="1351">
        <v>21</v>
      </c>
      <c r="C24" s="135" t="s">
        <v>336</v>
      </c>
      <c r="D24" s="85">
        <v>90</v>
      </c>
      <c r="E24" s="85">
        <v>180</v>
      </c>
      <c r="F24" s="85">
        <v>30</v>
      </c>
      <c r="G24" s="85"/>
      <c r="H24" s="85"/>
      <c r="I24" s="501">
        <f t="shared" si="0"/>
        <v>300</v>
      </c>
      <c r="J24" s="174">
        <v>60</v>
      </c>
      <c r="K24" s="85">
        <v>180</v>
      </c>
      <c r="L24" s="85"/>
      <c r="M24" s="85"/>
      <c r="N24" s="1364"/>
      <c r="O24" s="85"/>
      <c r="P24" s="172">
        <v>80</v>
      </c>
      <c r="Q24" s="172"/>
      <c r="R24" s="1364"/>
      <c r="S24" s="85"/>
      <c r="T24" s="1364"/>
      <c r="U24" s="514">
        <f t="shared" si="1"/>
        <v>320</v>
      </c>
      <c r="V24" s="501">
        <f t="shared" si="2"/>
        <v>620</v>
      </c>
      <c r="W24" s="956">
        <f t="shared" si="3"/>
        <v>540</v>
      </c>
      <c r="X24" s="957">
        <f t="shared" si="4"/>
        <v>80</v>
      </c>
    </row>
    <row r="25" spans="2:24" ht="20.25">
      <c r="B25" s="574">
        <v>22</v>
      </c>
      <c r="C25" s="135" t="s">
        <v>151</v>
      </c>
      <c r="D25" s="85"/>
      <c r="E25" s="85"/>
      <c r="F25" s="85"/>
      <c r="G25" s="85"/>
      <c r="H25" s="85"/>
      <c r="I25" s="501">
        <f t="shared" si="0"/>
        <v>0</v>
      </c>
      <c r="J25" s="174">
        <v>104</v>
      </c>
      <c r="K25" s="85">
        <v>150</v>
      </c>
      <c r="L25" s="85"/>
      <c r="M25" s="85"/>
      <c r="N25" s="1364"/>
      <c r="O25" s="85"/>
      <c r="P25" s="172"/>
      <c r="Q25" s="172"/>
      <c r="R25" s="1364"/>
      <c r="S25" s="85"/>
      <c r="T25" s="1364"/>
      <c r="U25" s="514">
        <f t="shared" si="1"/>
        <v>254</v>
      </c>
      <c r="V25" s="501">
        <f t="shared" si="2"/>
        <v>254</v>
      </c>
      <c r="W25" s="956">
        <f t="shared" si="3"/>
        <v>254</v>
      </c>
      <c r="X25" s="957">
        <f t="shared" si="4"/>
        <v>0</v>
      </c>
    </row>
    <row r="26" spans="2:24" ht="20.25">
      <c r="B26" s="573">
        <v>23</v>
      </c>
      <c r="C26" s="135" t="s">
        <v>150</v>
      </c>
      <c r="D26" s="85">
        <v>80</v>
      </c>
      <c r="E26" s="85">
        <v>30</v>
      </c>
      <c r="F26" s="85">
        <v>30</v>
      </c>
      <c r="G26" s="85"/>
      <c r="H26" s="85"/>
      <c r="I26" s="501">
        <f t="shared" si="0"/>
        <v>140</v>
      </c>
      <c r="J26" s="174">
        <v>60</v>
      </c>
      <c r="K26" s="85">
        <v>60</v>
      </c>
      <c r="L26" s="85"/>
      <c r="M26" s="85"/>
      <c r="N26" s="1364"/>
      <c r="O26" s="85"/>
      <c r="P26" s="172"/>
      <c r="Q26" s="172"/>
      <c r="R26" s="1364"/>
      <c r="S26" s="85"/>
      <c r="T26" s="1364"/>
      <c r="U26" s="514">
        <f t="shared" si="1"/>
        <v>120</v>
      </c>
      <c r="V26" s="501">
        <f t="shared" si="2"/>
        <v>260</v>
      </c>
      <c r="W26" s="956">
        <f t="shared" si="3"/>
        <v>260</v>
      </c>
      <c r="X26" s="957">
        <f t="shared" si="4"/>
        <v>0</v>
      </c>
    </row>
    <row r="27" spans="2:24" ht="20.25">
      <c r="B27" s="573">
        <v>24</v>
      </c>
      <c r="C27" s="134" t="s">
        <v>167</v>
      </c>
      <c r="D27" s="85">
        <v>120</v>
      </c>
      <c r="E27" s="85">
        <v>150</v>
      </c>
      <c r="F27" s="85"/>
      <c r="G27" s="85">
        <v>2</v>
      </c>
      <c r="H27" s="85">
        <v>2</v>
      </c>
      <c r="I27" s="501">
        <f t="shared" si="0"/>
        <v>274</v>
      </c>
      <c r="J27" s="174">
        <v>90</v>
      </c>
      <c r="K27" s="85">
        <v>75</v>
      </c>
      <c r="L27" s="85"/>
      <c r="M27" s="85">
        <v>1</v>
      </c>
      <c r="N27" s="1364">
        <v>3</v>
      </c>
      <c r="O27" s="85"/>
      <c r="P27" s="172"/>
      <c r="Q27" s="172"/>
      <c r="R27" s="1364">
        <v>30</v>
      </c>
      <c r="S27" s="85">
        <v>160</v>
      </c>
      <c r="T27" s="1364"/>
      <c r="U27" s="514">
        <f t="shared" si="1"/>
        <v>359</v>
      </c>
      <c r="V27" s="501">
        <v>663</v>
      </c>
      <c r="W27" s="956">
        <f t="shared" si="3"/>
        <v>435</v>
      </c>
      <c r="X27" s="957">
        <f t="shared" si="4"/>
        <v>198</v>
      </c>
    </row>
    <row r="28" spans="2:24" ht="20.25">
      <c r="B28" s="573">
        <v>25</v>
      </c>
      <c r="C28" s="126" t="s">
        <v>80</v>
      </c>
      <c r="D28" s="84">
        <v>90</v>
      </c>
      <c r="E28" s="84">
        <v>90</v>
      </c>
      <c r="F28" s="84"/>
      <c r="G28" s="84">
        <v>4</v>
      </c>
      <c r="H28" s="84">
        <v>15</v>
      </c>
      <c r="I28" s="501">
        <f t="shared" si="0"/>
        <v>199</v>
      </c>
      <c r="J28" s="174">
        <v>30</v>
      </c>
      <c r="K28" s="85">
        <v>90</v>
      </c>
      <c r="L28" s="85"/>
      <c r="M28" s="85">
        <v>2</v>
      </c>
      <c r="N28" s="1364">
        <v>16</v>
      </c>
      <c r="O28" s="85"/>
      <c r="P28" s="172"/>
      <c r="Q28" s="172"/>
      <c r="R28" s="1364"/>
      <c r="S28" s="85">
        <v>200</v>
      </c>
      <c r="T28" s="1364">
        <v>100</v>
      </c>
      <c r="U28" s="514">
        <f t="shared" si="1"/>
        <v>438</v>
      </c>
      <c r="V28" s="501">
        <f t="shared" si="2"/>
        <v>637</v>
      </c>
      <c r="W28" s="956">
        <f t="shared" si="3"/>
        <v>300</v>
      </c>
      <c r="X28" s="957">
        <f t="shared" si="4"/>
        <v>337</v>
      </c>
    </row>
    <row r="29" spans="2:24" ht="20.25">
      <c r="B29" s="573">
        <v>26</v>
      </c>
      <c r="C29" s="126" t="s">
        <v>81</v>
      </c>
      <c r="D29" s="85">
        <v>200</v>
      </c>
      <c r="E29" s="85">
        <v>135</v>
      </c>
      <c r="F29" s="85"/>
      <c r="G29" s="85">
        <v>1</v>
      </c>
      <c r="H29" s="85">
        <v>3</v>
      </c>
      <c r="I29" s="501">
        <f t="shared" si="0"/>
        <v>339</v>
      </c>
      <c r="J29" s="174">
        <v>44</v>
      </c>
      <c r="K29" s="85">
        <v>15</v>
      </c>
      <c r="L29" s="85"/>
      <c r="M29" s="85"/>
      <c r="N29" s="1364"/>
      <c r="O29" s="85"/>
      <c r="P29" s="172"/>
      <c r="Q29" s="172"/>
      <c r="R29" s="1364"/>
      <c r="S29" s="116">
        <v>120</v>
      </c>
      <c r="T29" s="1364"/>
      <c r="U29" s="514">
        <f t="shared" si="1"/>
        <v>179</v>
      </c>
      <c r="V29" s="501">
        <f t="shared" si="2"/>
        <v>518</v>
      </c>
      <c r="W29" s="956">
        <f t="shared" si="3"/>
        <v>394</v>
      </c>
      <c r="X29" s="957">
        <f t="shared" si="4"/>
        <v>124</v>
      </c>
    </row>
    <row r="30" spans="2:24" ht="25.5" customHeight="1">
      <c r="B30" s="573">
        <v>27</v>
      </c>
      <c r="C30" s="126" t="s">
        <v>137</v>
      </c>
      <c r="D30" s="746">
        <v>150</v>
      </c>
      <c r="E30" s="746">
        <v>150</v>
      </c>
      <c r="F30" s="1364"/>
      <c r="G30" s="1364">
        <v>2</v>
      </c>
      <c r="H30" s="1364">
        <v>2</v>
      </c>
      <c r="I30" s="501">
        <f t="shared" si="0"/>
        <v>304</v>
      </c>
      <c r="J30" s="1364">
        <v>50</v>
      </c>
      <c r="K30" s="1364">
        <v>30</v>
      </c>
      <c r="L30" s="1364"/>
      <c r="M30" s="1364"/>
      <c r="N30" s="1364"/>
      <c r="O30" s="1364"/>
      <c r="P30" s="1364">
        <v>100</v>
      </c>
      <c r="Q30" s="521"/>
      <c r="R30" s="1364"/>
      <c r="S30" s="1364">
        <v>80</v>
      </c>
      <c r="T30" s="1364"/>
      <c r="U30" s="514">
        <f t="shared" si="1"/>
        <v>260</v>
      </c>
      <c r="V30" s="501">
        <f t="shared" si="2"/>
        <v>564</v>
      </c>
      <c r="W30" s="956">
        <f t="shared" si="3"/>
        <v>380</v>
      </c>
      <c r="X30" s="957">
        <f t="shared" si="4"/>
        <v>184</v>
      </c>
    </row>
    <row r="31" spans="2:24" ht="21" customHeight="1">
      <c r="B31" s="225">
        <v>28</v>
      </c>
      <c r="C31" s="126" t="s">
        <v>83</v>
      </c>
      <c r="D31" s="746">
        <v>120</v>
      </c>
      <c r="E31" s="1362">
        <v>180</v>
      </c>
      <c r="F31" s="1362"/>
      <c r="G31" s="1362">
        <v>2</v>
      </c>
      <c r="H31" s="1364">
        <v>3</v>
      </c>
      <c r="I31" s="501">
        <f t="shared" si="0"/>
        <v>305</v>
      </c>
      <c r="J31" s="1364">
        <v>120</v>
      </c>
      <c r="K31" s="1364">
        <v>120</v>
      </c>
      <c r="L31" s="1364"/>
      <c r="M31" s="1364">
        <v>3</v>
      </c>
      <c r="N31" s="1364">
        <v>18</v>
      </c>
      <c r="O31" s="1364"/>
      <c r="P31" s="155"/>
      <c r="Q31" s="1364"/>
      <c r="R31" s="1364"/>
      <c r="S31" s="1364">
        <v>80</v>
      </c>
      <c r="T31" s="1364"/>
      <c r="U31" s="514">
        <f t="shared" si="1"/>
        <v>341</v>
      </c>
      <c r="V31" s="501">
        <f t="shared" si="2"/>
        <v>646</v>
      </c>
      <c r="W31" s="956">
        <f t="shared" si="3"/>
        <v>540</v>
      </c>
      <c r="X31" s="957">
        <f t="shared" si="4"/>
        <v>106</v>
      </c>
    </row>
    <row r="32" spans="2:24" ht="25.5" customHeight="1">
      <c r="B32" s="1398">
        <v>29</v>
      </c>
      <c r="C32" s="1340" t="s">
        <v>84</v>
      </c>
      <c r="D32" s="1341">
        <v>194</v>
      </c>
      <c r="E32" s="1341">
        <v>200</v>
      </c>
      <c r="F32" s="1341"/>
      <c r="G32" s="1341">
        <v>7</v>
      </c>
      <c r="H32" s="1341">
        <v>42</v>
      </c>
      <c r="I32" s="1342">
        <f t="shared" si="0"/>
        <v>443</v>
      </c>
      <c r="J32" s="248">
        <v>30</v>
      </c>
      <c r="K32" s="248">
        <v>30</v>
      </c>
      <c r="L32" s="248"/>
      <c r="M32" s="248">
        <v>2</v>
      </c>
      <c r="N32" s="248">
        <v>16</v>
      </c>
      <c r="O32" s="248"/>
      <c r="P32" s="1344"/>
      <c r="Q32" s="1345"/>
      <c r="R32" s="248"/>
      <c r="S32" s="248"/>
      <c r="T32" s="248"/>
      <c r="U32" s="1343">
        <f t="shared" si="1"/>
        <v>78</v>
      </c>
      <c r="V32" s="501">
        <f t="shared" si="2"/>
        <v>521</v>
      </c>
      <c r="W32" s="956">
        <f t="shared" si="3"/>
        <v>454</v>
      </c>
      <c r="X32" s="957">
        <f t="shared" si="4"/>
        <v>67</v>
      </c>
    </row>
    <row r="33" spans="2:25" ht="22.5" customHeight="1">
      <c r="B33" s="225">
        <v>30</v>
      </c>
      <c r="C33" s="126" t="s">
        <v>87</v>
      </c>
      <c r="D33" s="746">
        <v>210</v>
      </c>
      <c r="E33" s="746">
        <v>240</v>
      </c>
      <c r="F33" s="1364"/>
      <c r="G33" s="1364">
        <v>4</v>
      </c>
      <c r="H33" s="1364">
        <v>14</v>
      </c>
      <c r="I33" s="501">
        <f t="shared" si="0"/>
        <v>468</v>
      </c>
      <c r="J33" s="1364">
        <v>80</v>
      </c>
      <c r="K33" s="1364">
        <v>15</v>
      </c>
      <c r="L33" s="1364"/>
      <c r="M33" s="1364"/>
      <c r="N33" s="1364"/>
      <c r="O33" s="1364"/>
      <c r="P33" s="155"/>
      <c r="Q33" s="1364"/>
      <c r="R33" s="1364"/>
      <c r="S33" s="1364">
        <v>80</v>
      </c>
      <c r="T33" s="1364"/>
      <c r="U33" s="514">
        <f t="shared" si="1"/>
        <v>175</v>
      </c>
      <c r="V33" s="501">
        <v>613</v>
      </c>
      <c r="W33" s="956">
        <f t="shared" si="3"/>
        <v>545</v>
      </c>
      <c r="X33" s="957">
        <f t="shared" si="4"/>
        <v>98</v>
      </c>
    </row>
    <row r="34" spans="2:25" ht="25.5" customHeight="1">
      <c r="B34" s="225">
        <v>31</v>
      </c>
      <c r="C34" s="126" t="s">
        <v>85</v>
      </c>
      <c r="D34" s="1364">
        <v>110</v>
      </c>
      <c r="E34" s="1364">
        <v>180</v>
      </c>
      <c r="F34" s="1364"/>
      <c r="G34" s="1364">
        <v>2</v>
      </c>
      <c r="H34" s="1364">
        <v>1</v>
      </c>
      <c r="I34" s="501">
        <f t="shared" si="0"/>
        <v>293</v>
      </c>
      <c r="J34" s="1364">
        <v>35</v>
      </c>
      <c r="K34" s="1364">
        <v>60</v>
      </c>
      <c r="L34" s="1364"/>
      <c r="M34" s="1364"/>
      <c r="N34" s="1364"/>
      <c r="O34" s="1364"/>
      <c r="P34" s="155"/>
      <c r="Q34" s="1364"/>
      <c r="R34" s="1364">
        <v>60</v>
      </c>
      <c r="S34" s="1364">
        <v>120</v>
      </c>
      <c r="T34" s="1364"/>
      <c r="U34" s="514">
        <f t="shared" si="1"/>
        <v>275</v>
      </c>
      <c r="V34" s="501">
        <f t="shared" si="2"/>
        <v>568</v>
      </c>
      <c r="W34" s="956">
        <f t="shared" si="3"/>
        <v>385</v>
      </c>
      <c r="X34" s="957">
        <f t="shared" si="4"/>
        <v>183</v>
      </c>
    </row>
    <row r="35" spans="2:25" ht="27" customHeight="1">
      <c r="B35" s="225">
        <v>32</v>
      </c>
      <c r="C35" s="126" t="s">
        <v>88</v>
      </c>
      <c r="D35" s="1364">
        <v>110</v>
      </c>
      <c r="E35" s="1364">
        <v>100</v>
      </c>
      <c r="F35" s="1364"/>
      <c r="G35" s="1364">
        <v>3</v>
      </c>
      <c r="H35" s="1364">
        <v>9</v>
      </c>
      <c r="I35" s="501">
        <f t="shared" ref="I35:I61" si="5">SUM(D35:H35)</f>
        <v>222</v>
      </c>
      <c r="J35" s="1364">
        <v>120</v>
      </c>
      <c r="K35" s="1364">
        <v>120</v>
      </c>
      <c r="L35" s="1364"/>
      <c r="M35" s="1364">
        <v>3</v>
      </c>
      <c r="N35" s="1364">
        <v>9</v>
      </c>
      <c r="O35" s="1364"/>
      <c r="P35" s="155"/>
      <c r="Q35" s="1364"/>
      <c r="R35" s="1364"/>
      <c r="S35" s="1364">
        <v>80</v>
      </c>
      <c r="T35" s="1364"/>
      <c r="U35" s="514">
        <f t="shared" ref="U35:U61" si="6">SUM(J35:T35)</f>
        <v>332</v>
      </c>
      <c r="V35" s="501">
        <f t="shared" ref="V35:V62" si="7">I35+U35</f>
        <v>554</v>
      </c>
      <c r="W35" s="956">
        <f t="shared" ref="W35:W61" si="8">D35+E35+F35+J35+K35+L35</f>
        <v>450</v>
      </c>
      <c r="X35" s="957">
        <f t="shared" si="4"/>
        <v>104</v>
      </c>
    </row>
    <row r="36" spans="2:25" ht="27" customHeight="1">
      <c r="B36" s="225">
        <v>33</v>
      </c>
      <c r="C36" s="126" t="s">
        <v>355</v>
      </c>
      <c r="D36" s="1364">
        <v>160</v>
      </c>
      <c r="E36" s="1364">
        <v>240</v>
      </c>
      <c r="F36" s="1364"/>
      <c r="G36" s="1364"/>
      <c r="H36" s="1364"/>
      <c r="I36" s="501">
        <f t="shared" si="5"/>
        <v>400</v>
      </c>
      <c r="J36" s="1364">
        <v>30</v>
      </c>
      <c r="K36" s="1364">
        <v>45</v>
      </c>
      <c r="L36" s="1364"/>
      <c r="M36" s="1364"/>
      <c r="N36" s="1364"/>
      <c r="O36" s="1364"/>
      <c r="P36" s="155"/>
      <c r="Q36" s="1364"/>
      <c r="R36" s="1364"/>
      <c r="S36" s="1364">
        <v>80</v>
      </c>
      <c r="T36" s="1364"/>
      <c r="U36" s="514">
        <f t="shared" si="6"/>
        <v>155</v>
      </c>
      <c r="V36" s="501">
        <f t="shared" si="7"/>
        <v>555</v>
      </c>
      <c r="W36" s="956">
        <f t="shared" si="8"/>
        <v>475</v>
      </c>
      <c r="X36" s="957">
        <f t="shared" si="4"/>
        <v>80</v>
      </c>
    </row>
    <row r="37" spans="2:25" ht="22.5" customHeight="1">
      <c r="B37" s="225">
        <v>34</v>
      </c>
      <c r="C37" s="126" t="s">
        <v>89</v>
      </c>
      <c r="D37" s="1364">
        <v>154</v>
      </c>
      <c r="E37" s="1364">
        <v>210</v>
      </c>
      <c r="F37" s="1364"/>
      <c r="G37" s="1364">
        <v>2</v>
      </c>
      <c r="H37" s="1364">
        <v>2</v>
      </c>
      <c r="I37" s="501">
        <f t="shared" si="5"/>
        <v>368</v>
      </c>
      <c r="J37" s="1364">
        <v>30</v>
      </c>
      <c r="K37" s="1364">
        <v>30</v>
      </c>
      <c r="L37" s="1364"/>
      <c r="M37" s="1364"/>
      <c r="N37" s="1364"/>
      <c r="O37" s="1364"/>
      <c r="P37" s="155"/>
      <c r="Q37" s="1364"/>
      <c r="R37" s="1364"/>
      <c r="S37" s="1364">
        <v>80</v>
      </c>
      <c r="T37" s="1364"/>
      <c r="U37" s="514">
        <f t="shared" si="6"/>
        <v>140</v>
      </c>
      <c r="V37" s="501">
        <f t="shared" si="7"/>
        <v>508</v>
      </c>
      <c r="W37" s="956">
        <f t="shared" si="8"/>
        <v>424</v>
      </c>
      <c r="X37" s="957">
        <f t="shared" si="4"/>
        <v>84</v>
      </c>
    </row>
    <row r="38" spans="2:25" ht="23.25" customHeight="1">
      <c r="B38" s="225">
        <v>35</v>
      </c>
      <c r="C38" s="253" t="s">
        <v>86</v>
      </c>
      <c r="D38" s="1364">
        <v>150</v>
      </c>
      <c r="E38" s="1364">
        <v>195</v>
      </c>
      <c r="F38" s="1364">
        <v>30</v>
      </c>
      <c r="G38" s="1364"/>
      <c r="H38" s="1364"/>
      <c r="I38" s="501">
        <f t="shared" si="5"/>
        <v>375</v>
      </c>
      <c r="J38" s="1364">
        <v>60</v>
      </c>
      <c r="K38" s="1364">
        <v>60</v>
      </c>
      <c r="L38" s="1364"/>
      <c r="M38" s="1364"/>
      <c r="N38" s="1364"/>
      <c r="O38" s="1364"/>
      <c r="P38" s="155"/>
      <c r="Q38" s="1364"/>
      <c r="R38" s="1364"/>
      <c r="S38" s="1364">
        <v>80</v>
      </c>
      <c r="T38" s="1364"/>
      <c r="U38" s="514">
        <f t="shared" si="6"/>
        <v>200</v>
      </c>
      <c r="V38" s="501">
        <f t="shared" si="7"/>
        <v>575</v>
      </c>
      <c r="W38" s="956">
        <f t="shared" si="8"/>
        <v>495</v>
      </c>
      <c r="X38" s="957">
        <f t="shared" si="4"/>
        <v>80</v>
      </c>
    </row>
    <row r="39" spans="2:25" ht="23.25" customHeight="1">
      <c r="B39" s="225">
        <v>36</v>
      </c>
      <c r="C39" s="280" t="s">
        <v>168</v>
      </c>
      <c r="D39" s="746">
        <v>60</v>
      </c>
      <c r="E39" s="746">
        <v>60</v>
      </c>
      <c r="F39" s="1364"/>
      <c r="G39" s="1364">
        <v>2</v>
      </c>
      <c r="H39" s="1364">
        <v>4</v>
      </c>
      <c r="I39" s="501">
        <f t="shared" si="5"/>
        <v>126</v>
      </c>
      <c r="J39" s="1364">
        <v>30</v>
      </c>
      <c r="K39" s="1364">
        <v>30</v>
      </c>
      <c r="L39" s="1364"/>
      <c r="M39" s="1364">
        <v>2</v>
      </c>
      <c r="N39" s="1364">
        <v>11</v>
      </c>
      <c r="O39" s="1364"/>
      <c r="P39" s="155"/>
      <c r="Q39" s="1364"/>
      <c r="R39" s="1364"/>
      <c r="S39" s="1364">
        <v>120</v>
      </c>
      <c r="T39" s="1364"/>
      <c r="U39" s="514">
        <f t="shared" si="6"/>
        <v>193</v>
      </c>
      <c r="V39" s="501">
        <f t="shared" si="7"/>
        <v>319</v>
      </c>
      <c r="W39" s="956">
        <f t="shared" si="8"/>
        <v>180</v>
      </c>
      <c r="X39" s="957">
        <f t="shared" si="4"/>
        <v>139</v>
      </c>
      <c r="Y39" s="1359"/>
    </row>
    <row r="40" spans="2:25" ht="20.25" customHeight="1">
      <c r="B40" s="225">
        <v>37</v>
      </c>
      <c r="C40" s="126" t="s">
        <v>90</v>
      </c>
      <c r="D40" s="746">
        <v>120</v>
      </c>
      <c r="E40" s="746">
        <v>240</v>
      </c>
      <c r="F40" s="1364"/>
      <c r="G40" s="1364"/>
      <c r="H40" s="1364"/>
      <c r="I40" s="501">
        <f t="shared" si="5"/>
        <v>360</v>
      </c>
      <c r="J40" s="1364">
        <v>50</v>
      </c>
      <c r="K40" s="1364">
        <v>45</v>
      </c>
      <c r="L40" s="431"/>
      <c r="M40" s="1364"/>
      <c r="N40" s="1364"/>
      <c r="O40" s="1364"/>
      <c r="P40" s="1364"/>
      <c r="Q40" s="1364"/>
      <c r="R40" s="1364"/>
      <c r="S40" s="1364">
        <v>80</v>
      </c>
      <c r="T40" s="1364"/>
      <c r="U40" s="514">
        <f t="shared" si="6"/>
        <v>175</v>
      </c>
      <c r="V40" s="501">
        <f t="shared" si="7"/>
        <v>535</v>
      </c>
      <c r="W40" s="956">
        <f t="shared" si="8"/>
        <v>455</v>
      </c>
      <c r="X40" s="957">
        <f t="shared" si="4"/>
        <v>80</v>
      </c>
    </row>
    <row r="41" spans="2:25" ht="21" customHeight="1">
      <c r="B41" s="225">
        <v>38</v>
      </c>
      <c r="C41" s="253" t="s">
        <v>356</v>
      </c>
      <c r="D41" s="746">
        <v>165</v>
      </c>
      <c r="E41" s="746">
        <v>180</v>
      </c>
      <c r="F41" s="1364"/>
      <c r="G41" s="1364">
        <v>4</v>
      </c>
      <c r="H41" s="1364">
        <v>16</v>
      </c>
      <c r="I41" s="501">
        <f t="shared" si="5"/>
        <v>365</v>
      </c>
      <c r="J41" s="1364">
        <v>60</v>
      </c>
      <c r="K41" s="1364">
        <v>60</v>
      </c>
      <c r="L41" s="1364"/>
      <c r="M41" s="1364"/>
      <c r="N41" s="1364"/>
      <c r="O41" s="1364"/>
      <c r="P41" s="1364"/>
      <c r="Q41" s="230">
        <v>45</v>
      </c>
      <c r="R41" s="1364"/>
      <c r="S41" s="1364">
        <v>80</v>
      </c>
      <c r="T41" s="1364"/>
      <c r="U41" s="514">
        <f t="shared" si="6"/>
        <v>245</v>
      </c>
      <c r="V41" s="501">
        <f t="shared" si="7"/>
        <v>610</v>
      </c>
      <c r="W41" s="956">
        <f t="shared" si="8"/>
        <v>465</v>
      </c>
      <c r="X41" s="957">
        <f t="shared" si="4"/>
        <v>145</v>
      </c>
    </row>
    <row r="42" spans="2:25" ht="23.25" customHeight="1">
      <c r="B42" s="225">
        <v>39</v>
      </c>
      <c r="C42" s="280" t="s">
        <v>169</v>
      </c>
      <c r="D42" s="1364">
        <v>90</v>
      </c>
      <c r="E42" s="1364">
        <v>240</v>
      </c>
      <c r="F42" s="1364"/>
      <c r="G42" s="1364"/>
      <c r="H42" s="1364"/>
      <c r="I42" s="501">
        <f t="shared" si="5"/>
        <v>330</v>
      </c>
      <c r="J42" s="1364">
        <v>78</v>
      </c>
      <c r="K42" s="1364">
        <v>90</v>
      </c>
      <c r="L42" s="1364"/>
      <c r="M42" s="1364"/>
      <c r="N42" s="1364"/>
      <c r="O42" s="1364"/>
      <c r="P42" s="1364">
        <v>80</v>
      </c>
      <c r="Q42" s="1364"/>
      <c r="R42" s="1364"/>
      <c r="S42" s="1364"/>
      <c r="T42" s="1364"/>
      <c r="U42" s="514">
        <f t="shared" si="6"/>
        <v>248</v>
      </c>
      <c r="V42" s="501">
        <f t="shared" si="7"/>
        <v>578</v>
      </c>
      <c r="W42" s="956">
        <f t="shared" si="8"/>
        <v>498</v>
      </c>
      <c r="X42" s="957">
        <f t="shared" si="4"/>
        <v>80</v>
      </c>
    </row>
    <row r="43" spans="2:25" ht="21" customHeight="1">
      <c r="B43" s="225">
        <v>40</v>
      </c>
      <c r="C43" s="126" t="s">
        <v>91</v>
      </c>
      <c r="D43" s="1364">
        <v>169</v>
      </c>
      <c r="E43" s="1364">
        <v>120</v>
      </c>
      <c r="F43" s="1364"/>
      <c r="G43" s="1364"/>
      <c r="H43" s="1364"/>
      <c r="I43" s="501">
        <f t="shared" si="5"/>
        <v>289</v>
      </c>
      <c r="J43" s="1364">
        <v>120</v>
      </c>
      <c r="K43" s="1364">
        <v>105</v>
      </c>
      <c r="L43" s="1364"/>
      <c r="M43" s="1364"/>
      <c r="N43" s="520"/>
      <c r="O43" s="1364"/>
      <c r="P43" s="1364">
        <v>60</v>
      </c>
      <c r="Q43" s="1364"/>
      <c r="R43" s="1364"/>
      <c r="S43" s="1364"/>
      <c r="T43" s="1364"/>
      <c r="U43" s="514">
        <f t="shared" si="6"/>
        <v>285</v>
      </c>
      <c r="V43" s="501">
        <f t="shared" si="7"/>
        <v>574</v>
      </c>
      <c r="W43" s="956">
        <f t="shared" si="8"/>
        <v>514</v>
      </c>
      <c r="X43" s="957">
        <f>G43+H43+M43+N43+O43+P43+Q43+R43+S43+T43</f>
        <v>60</v>
      </c>
    </row>
    <row r="44" spans="2:25" ht="23.25" customHeight="1">
      <c r="B44" s="225">
        <v>41</v>
      </c>
      <c r="C44" s="679" t="s">
        <v>170</v>
      </c>
      <c r="D44" s="1364">
        <v>155</v>
      </c>
      <c r="E44" s="1364">
        <v>150</v>
      </c>
      <c r="F44" s="1364"/>
      <c r="G44" s="1364"/>
      <c r="H44" s="1364"/>
      <c r="I44" s="501">
        <f t="shared" si="5"/>
        <v>305</v>
      </c>
      <c r="J44" s="1364">
        <v>20</v>
      </c>
      <c r="K44" s="1364">
        <v>60</v>
      </c>
      <c r="L44" s="1364"/>
      <c r="M44" s="1364"/>
      <c r="N44" s="1364"/>
      <c r="O44" s="1364"/>
      <c r="P44" s="1364">
        <v>140</v>
      </c>
      <c r="Q44" s="1364"/>
      <c r="R44" s="1364"/>
      <c r="S44" s="1364"/>
      <c r="T44" s="1364"/>
      <c r="U44" s="514">
        <f t="shared" si="6"/>
        <v>220</v>
      </c>
      <c r="V44" s="501">
        <f t="shared" si="7"/>
        <v>525</v>
      </c>
      <c r="W44" s="956">
        <f t="shared" si="8"/>
        <v>385</v>
      </c>
      <c r="X44" s="957">
        <f t="shared" si="4"/>
        <v>140</v>
      </c>
    </row>
    <row r="45" spans="2:25" ht="24.75" customHeight="1">
      <c r="B45" s="225">
        <v>42</v>
      </c>
      <c r="C45" s="679" t="s">
        <v>79</v>
      </c>
      <c r="D45" s="1364">
        <v>140</v>
      </c>
      <c r="E45" s="1364">
        <v>195</v>
      </c>
      <c r="F45" s="1364"/>
      <c r="G45" s="1364"/>
      <c r="H45" s="1364"/>
      <c r="I45" s="501">
        <f t="shared" si="5"/>
        <v>335</v>
      </c>
      <c r="J45" s="1364">
        <v>60</v>
      </c>
      <c r="K45" s="1364">
        <v>90</v>
      </c>
      <c r="L45" s="1364"/>
      <c r="M45" s="1364"/>
      <c r="N45" s="1364"/>
      <c r="O45" s="1364"/>
      <c r="P45" s="1364">
        <v>100</v>
      </c>
      <c r="Q45" s="1364"/>
      <c r="R45" s="1364"/>
      <c r="S45" s="1364"/>
      <c r="T45" s="1364"/>
      <c r="U45" s="514">
        <f t="shared" si="6"/>
        <v>250</v>
      </c>
      <c r="V45" s="501">
        <f t="shared" si="7"/>
        <v>585</v>
      </c>
      <c r="W45" s="956">
        <f t="shared" si="8"/>
        <v>485</v>
      </c>
      <c r="X45" s="957">
        <f>G45+H45+M45+N45+O45+P45+Q45+R45+S45+T45</f>
        <v>100</v>
      </c>
    </row>
    <row r="46" spans="2:25" ht="24.75" customHeight="1">
      <c r="B46" s="225">
        <v>43</v>
      </c>
      <c r="C46" s="126" t="s">
        <v>394</v>
      </c>
      <c r="D46" s="1364">
        <v>60</v>
      </c>
      <c r="E46" s="1364">
        <v>120</v>
      </c>
      <c r="F46" s="1364"/>
      <c r="G46" s="1364">
        <v>1</v>
      </c>
      <c r="H46" s="1364">
        <v>2</v>
      </c>
      <c r="I46" s="501">
        <f t="shared" si="5"/>
        <v>183</v>
      </c>
      <c r="J46" s="1364">
        <v>30</v>
      </c>
      <c r="K46" s="1364">
        <v>60</v>
      </c>
      <c r="L46" s="1364"/>
      <c r="M46" s="1364"/>
      <c r="N46" s="1364"/>
      <c r="O46" s="1364"/>
      <c r="P46" s="1364"/>
      <c r="Q46" s="1364"/>
      <c r="R46" s="1364"/>
      <c r="S46" s="1364">
        <v>40</v>
      </c>
      <c r="T46" s="1364"/>
      <c r="U46" s="514">
        <f t="shared" si="6"/>
        <v>130</v>
      </c>
      <c r="V46" s="501">
        <f t="shared" si="7"/>
        <v>313</v>
      </c>
      <c r="W46" s="956">
        <f t="shared" si="8"/>
        <v>270</v>
      </c>
      <c r="X46" s="957">
        <f t="shared" si="4"/>
        <v>43</v>
      </c>
    </row>
    <row r="47" spans="2:25" ht="24.75" customHeight="1">
      <c r="B47" s="225">
        <v>44</v>
      </c>
      <c r="C47" s="126" t="s">
        <v>403</v>
      </c>
      <c r="D47" s="1360">
        <v>110</v>
      </c>
      <c r="E47" s="1364">
        <v>120</v>
      </c>
      <c r="F47" s="1364">
        <v>60</v>
      </c>
      <c r="G47" s="1364"/>
      <c r="H47" s="1364"/>
      <c r="I47" s="501">
        <f t="shared" si="5"/>
        <v>290</v>
      </c>
      <c r="J47" s="155">
        <v>90</v>
      </c>
      <c r="K47" s="155">
        <v>240</v>
      </c>
      <c r="L47" s="155"/>
      <c r="M47" s="155"/>
      <c r="N47" s="1364"/>
      <c r="O47" s="1364"/>
      <c r="P47" s="1364"/>
      <c r="Q47" s="1364"/>
      <c r="R47" s="1364"/>
      <c r="S47" s="1364"/>
      <c r="T47" s="1364"/>
      <c r="U47" s="514">
        <f t="shared" si="6"/>
        <v>330</v>
      </c>
      <c r="V47" s="501">
        <f t="shared" si="7"/>
        <v>620</v>
      </c>
      <c r="W47" s="956">
        <f t="shared" si="8"/>
        <v>620</v>
      </c>
      <c r="X47" s="957">
        <f t="shared" si="4"/>
        <v>0</v>
      </c>
    </row>
    <row r="48" spans="2:25" ht="24.75" customHeight="1">
      <c r="B48" s="225">
        <v>45</v>
      </c>
      <c r="C48" s="375" t="s">
        <v>395</v>
      </c>
      <c r="D48" s="1364">
        <v>120</v>
      </c>
      <c r="E48" s="1364">
        <v>105</v>
      </c>
      <c r="F48" s="1364"/>
      <c r="G48" s="1364">
        <v>5</v>
      </c>
      <c r="H48" s="1364">
        <v>27</v>
      </c>
      <c r="I48" s="501">
        <f t="shared" si="5"/>
        <v>257</v>
      </c>
      <c r="J48" s="155">
        <v>60</v>
      </c>
      <c r="K48" s="155">
        <v>15</v>
      </c>
      <c r="L48" s="155"/>
      <c r="M48" s="155"/>
      <c r="N48" s="1364"/>
      <c r="O48" s="1364"/>
      <c r="P48" s="1364"/>
      <c r="Q48" s="1364"/>
      <c r="R48" s="1364"/>
      <c r="S48" s="1364">
        <v>200</v>
      </c>
      <c r="T48" s="1364"/>
      <c r="U48" s="514">
        <f t="shared" si="6"/>
        <v>275</v>
      </c>
      <c r="V48" s="501">
        <f t="shared" si="7"/>
        <v>532</v>
      </c>
      <c r="W48" s="956">
        <f t="shared" si="8"/>
        <v>300</v>
      </c>
      <c r="X48" s="957">
        <f t="shared" si="4"/>
        <v>232</v>
      </c>
    </row>
    <row r="49" spans="2:26" ht="24.75" customHeight="1">
      <c r="B49" s="225">
        <v>46</v>
      </c>
      <c r="C49" s="679" t="s">
        <v>138</v>
      </c>
      <c r="D49" s="746"/>
      <c r="E49" s="1364"/>
      <c r="F49" s="155"/>
      <c r="G49" s="1364"/>
      <c r="H49" s="155"/>
      <c r="I49" s="501">
        <f t="shared" si="5"/>
        <v>0</v>
      </c>
      <c r="J49" s="1364"/>
      <c r="K49" s="1364"/>
      <c r="L49" s="155"/>
      <c r="M49" s="155"/>
      <c r="N49" s="155"/>
      <c r="O49" s="155"/>
      <c r="P49" s="155"/>
      <c r="Q49" s="155"/>
      <c r="R49" s="155"/>
      <c r="S49" s="155">
        <v>80</v>
      </c>
      <c r="T49" s="155"/>
      <c r="U49" s="514">
        <f t="shared" si="6"/>
        <v>80</v>
      </c>
      <c r="V49" s="501">
        <f t="shared" si="7"/>
        <v>80</v>
      </c>
      <c r="W49" s="956">
        <f t="shared" si="8"/>
        <v>0</v>
      </c>
      <c r="X49" s="957">
        <f t="shared" si="4"/>
        <v>80</v>
      </c>
    </row>
    <row r="50" spans="2:26" ht="24.75" customHeight="1">
      <c r="B50" s="225">
        <v>47</v>
      </c>
      <c r="C50" s="571" t="s">
        <v>396</v>
      </c>
      <c r="D50" s="1360">
        <v>170</v>
      </c>
      <c r="E50" s="1360">
        <v>165</v>
      </c>
      <c r="F50" s="1360"/>
      <c r="G50" s="1360"/>
      <c r="H50" s="1360"/>
      <c r="I50" s="501">
        <f t="shared" si="5"/>
        <v>335</v>
      </c>
      <c r="J50" s="1360">
        <v>120</v>
      </c>
      <c r="K50" s="1360">
        <v>180</v>
      </c>
      <c r="L50" s="1360"/>
      <c r="M50" s="1360"/>
      <c r="N50" s="1360"/>
      <c r="O50" s="1360"/>
      <c r="P50" s="1360"/>
      <c r="Q50" s="1360"/>
      <c r="R50" s="1360"/>
      <c r="S50" s="1360"/>
      <c r="T50" s="1360"/>
      <c r="U50" s="514">
        <f t="shared" si="6"/>
        <v>300</v>
      </c>
      <c r="V50" s="501">
        <f t="shared" si="7"/>
        <v>635</v>
      </c>
      <c r="W50" s="956">
        <f t="shared" si="8"/>
        <v>635</v>
      </c>
      <c r="X50" s="957">
        <f t="shared" si="4"/>
        <v>0</v>
      </c>
    </row>
    <row r="51" spans="2:26" ht="24.75" customHeight="1">
      <c r="B51" s="225">
        <v>48</v>
      </c>
      <c r="C51" s="571" t="s">
        <v>398</v>
      </c>
      <c r="D51" s="1363">
        <v>60</v>
      </c>
      <c r="E51" s="1363">
        <v>180</v>
      </c>
      <c r="F51" s="1363"/>
      <c r="G51" s="1363"/>
      <c r="H51" s="1363"/>
      <c r="I51" s="501">
        <f t="shared" si="5"/>
        <v>240</v>
      </c>
      <c r="J51" s="1363"/>
      <c r="K51" s="1363"/>
      <c r="L51" s="1363"/>
      <c r="M51" s="1363"/>
      <c r="N51" s="292"/>
      <c r="O51" s="292"/>
      <c r="P51" s="292"/>
      <c r="Q51" s="292"/>
      <c r="R51" s="292"/>
      <c r="S51" s="292"/>
      <c r="T51" s="292"/>
      <c r="U51" s="514"/>
      <c r="V51" s="501"/>
      <c r="W51" s="956"/>
      <c r="X51" s="957">
        <f t="shared" si="4"/>
        <v>0</v>
      </c>
    </row>
    <row r="52" spans="2:26" ht="24.75" customHeight="1">
      <c r="B52" s="225">
        <v>49</v>
      </c>
      <c r="C52" s="571" t="s">
        <v>358</v>
      </c>
      <c r="D52" s="1363"/>
      <c r="E52" s="1363">
        <v>60</v>
      </c>
      <c r="F52" s="1363"/>
      <c r="G52" s="1365"/>
      <c r="H52" s="1365"/>
      <c r="I52" s="501">
        <f t="shared" si="5"/>
        <v>60</v>
      </c>
      <c r="J52" s="1365">
        <v>144</v>
      </c>
      <c r="K52" s="1365">
        <v>105</v>
      </c>
      <c r="L52" s="1365"/>
      <c r="M52" s="1365"/>
      <c r="N52" s="886"/>
      <c r="O52" s="886"/>
      <c r="P52" s="886"/>
      <c r="Q52" s="886"/>
      <c r="R52" s="886"/>
      <c r="S52" s="886"/>
      <c r="T52" s="886"/>
      <c r="U52" s="514">
        <f t="shared" si="6"/>
        <v>249</v>
      </c>
      <c r="V52" s="501">
        <f t="shared" si="7"/>
        <v>309</v>
      </c>
      <c r="W52" s="956">
        <f t="shared" si="8"/>
        <v>309</v>
      </c>
      <c r="X52" s="957">
        <f t="shared" si="4"/>
        <v>0</v>
      </c>
    </row>
    <row r="53" spans="2:26" ht="24.75" customHeight="1">
      <c r="B53" s="225">
        <v>50</v>
      </c>
      <c r="C53" s="571" t="s">
        <v>366</v>
      </c>
      <c r="D53" s="1363">
        <v>90</v>
      </c>
      <c r="E53" s="1363">
        <v>210</v>
      </c>
      <c r="F53" s="1363"/>
      <c r="G53" s="1363"/>
      <c r="H53" s="1363"/>
      <c r="I53" s="501">
        <f t="shared" si="5"/>
        <v>300</v>
      </c>
      <c r="J53" s="1363">
        <v>110</v>
      </c>
      <c r="K53" s="1363">
        <v>120</v>
      </c>
      <c r="L53" s="1363">
        <v>90</v>
      </c>
      <c r="M53" s="1363"/>
      <c r="N53" s="292"/>
      <c r="O53" s="292"/>
      <c r="P53" s="292"/>
      <c r="Q53" s="292"/>
      <c r="R53" s="292"/>
      <c r="S53" s="292"/>
      <c r="T53" s="292"/>
      <c r="U53" s="514">
        <f t="shared" si="6"/>
        <v>320</v>
      </c>
      <c r="V53" s="501">
        <f t="shared" si="7"/>
        <v>620</v>
      </c>
      <c r="W53" s="956">
        <f t="shared" si="8"/>
        <v>620</v>
      </c>
      <c r="X53" s="957">
        <f t="shared" si="4"/>
        <v>0</v>
      </c>
    </row>
    <row r="54" spans="2:26" ht="24.75" customHeight="1">
      <c r="B54" s="225">
        <v>51</v>
      </c>
      <c r="C54" s="571" t="s">
        <v>368</v>
      </c>
      <c r="D54" s="1363">
        <v>60</v>
      </c>
      <c r="E54" s="1363">
        <v>90</v>
      </c>
      <c r="F54" s="1363"/>
      <c r="G54" s="1363"/>
      <c r="H54" s="1363"/>
      <c r="I54" s="501">
        <f t="shared" si="5"/>
        <v>150</v>
      </c>
      <c r="J54" s="1363">
        <v>30</v>
      </c>
      <c r="K54" s="1363">
        <v>120</v>
      </c>
      <c r="L54" s="1363"/>
      <c r="M54" s="1363"/>
      <c r="N54" s="292"/>
      <c r="O54" s="292"/>
      <c r="P54" s="292"/>
      <c r="Q54" s="292"/>
      <c r="R54" s="292"/>
      <c r="S54" s="292"/>
      <c r="T54" s="292"/>
      <c r="U54" s="514">
        <f t="shared" si="6"/>
        <v>150</v>
      </c>
      <c r="V54" s="501">
        <f t="shared" si="7"/>
        <v>300</v>
      </c>
      <c r="W54" s="956">
        <f t="shared" si="8"/>
        <v>300</v>
      </c>
      <c r="X54" s="957">
        <f t="shared" si="4"/>
        <v>0</v>
      </c>
    </row>
    <row r="55" spans="2:26" ht="24.75" customHeight="1">
      <c r="B55" s="225">
        <v>52</v>
      </c>
      <c r="C55" s="571" t="s">
        <v>377</v>
      </c>
      <c r="D55" s="1363">
        <v>60</v>
      </c>
      <c r="E55" s="1363">
        <v>90</v>
      </c>
      <c r="F55" s="1363"/>
      <c r="G55" s="1363"/>
      <c r="H55" s="1363"/>
      <c r="I55" s="501">
        <f t="shared" si="5"/>
        <v>150</v>
      </c>
      <c r="J55" s="1363">
        <v>30</v>
      </c>
      <c r="K55" s="1363">
        <v>120</v>
      </c>
      <c r="L55" s="1363"/>
      <c r="M55" s="1363"/>
      <c r="N55" s="292"/>
      <c r="O55" s="292"/>
      <c r="P55" s="292"/>
      <c r="Q55" s="292"/>
      <c r="R55" s="292"/>
      <c r="S55" s="292"/>
      <c r="T55" s="292"/>
      <c r="U55" s="514">
        <f t="shared" si="6"/>
        <v>150</v>
      </c>
      <c r="V55" s="501">
        <f t="shared" si="7"/>
        <v>300</v>
      </c>
      <c r="W55" s="956">
        <f t="shared" si="8"/>
        <v>300</v>
      </c>
      <c r="X55" s="957">
        <f t="shared" si="4"/>
        <v>0</v>
      </c>
    </row>
    <row r="56" spans="2:26" ht="24.75" customHeight="1">
      <c r="B56" s="225">
        <v>53</v>
      </c>
      <c r="C56" s="1290" t="s">
        <v>443</v>
      </c>
      <c r="D56" s="1363">
        <v>30</v>
      </c>
      <c r="E56" s="1363">
        <v>90</v>
      </c>
      <c r="F56" s="1363"/>
      <c r="G56" s="1363"/>
      <c r="H56" s="1363"/>
      <c r="I56" s="501">
        <f t="shared" si="5"/>
        <v>120</v>
      </c>
      <c r="J56" s="1363">
        <v>60</v>
      </c>
      <c r="K56" s="1363">
        <v>120</v>
      </c>
      <c r="L56" s="1363"/>
      <c r="M56" s="1363"/>
      <c r="N56" s="292"/>
      <c r="O56" s="292"/>
      <c r="P56" s="292"/>
      <c r="Q56" s="292"/>
      <c r="R56" s="292"/>
      <c r="S56" s="292"/>
      <c r="T56" s="292"/>
      <c r="U56" s="514">
        <f t="shared" si="6"/>
        <v>180</v>
      </c>
      <c r="V56" s="501">
        <f t="shared" si="7"/>
        <v>300</v>
      </c>
      <c r="W56" s="956">
        <f t="shared" si="8"/>
        <v>300</v>
      </c>
      <c r="X56" s="957">
        <f t="shared" si="4"/>
        <v>0</v>
      </c>
    </row>
    <row r="57" spans="2:26" ht="24.75" customHeight="1">
      <c r="B57" s="225">
        <v>54</v>
      </c>
      <c r="C57" s="571" t="s">
        <v>397</v>
      </c>
      <c r="D57" s="1363">
        <v>60</v>
      </c>
      <c r="E57" s="1363">
        <v>60</v>
      </c>
      <c r="F57" s="1363"/>
      <c r="G57" s="1363"/>
      <c r="H57" s="1363"/>
      <c r="I57" s="501">
        <f t="shared" si="5"/>
        <v>120</v>
      </c>
      <c r="J57" s="1363"/>
      <c r="K57" s="1363"/>
      <c r="L57" s="1363"/>
      <c r="M57" s="1363"/>
      <c r="N57" s="292"/>
      <c r="O57" s="292"/>
      <c r="P57" s="292"/>
      <c r="Q57" s="292"/>
      <c r="R57" s="292"/>
      <c r="S57" s="292"/>
      <c r="T57" s="292"/>
      <c r="U57" s="514">
        <f t="shared" si="6"/>
        <v>0</v>
      </c>
      <c r="V57" s="501">
        <f t="shared" si="7"/>
        <v>120</v>
      </c>
      <c r="W57" s="956">
        <f t="shared" si="8"/>
        <v>120</v>
      </c>
      <c r="X57" s="957">
        <f t="shared" si="4"/>
        <v>0</v>
      </c>
    </row>
    <row r="58" spans="2:26" ht="24.75" customHeight="1">
      <c r="B58" s="225">
        <v>55</v>
      </c>
      <c r="C58" s="571" t="s">
        <v>402</v>
      </c>
      <c r="D58" s="1363">
        <v>120</v>
      </c>
      <c r="E58" s="1363">
        <v>105</v>
      </c>
      <c r="F58" s="1363"/>
      <c r="G58" s="1363"/>
      <c r="H58" s="1363"/>
      <c r="I58" s="501">
        <f t="shared" si="5"/>
        <v>225</v>
      </c>
      <c r="J58" s="1363">
        <v>30</v>
      </c>
      <c r="K58" s="1363">
        <v>30</v>
      </c>
      <c r="L58" s="1363"/>
      <c r="M58" s="1363"/>
      <c r="N58" s="292"/>
      <c r="O58" s="292"/>
      <c r="P58" s="292"/>
      <c r="Q58" s="292"/>
      <c r="R58" s="292"/>
      <c r="S58" s="292"/>
      <c r="T58" s="292"/>
      <c r="U58" s="514">
        <f t="shared" si="6"/>
        <v>60</v>
      </c>
      <c r="V58" s="501">
        <f t="shared" si="7"/>
        <v>285</v>
      </c>
      <c r="W58" s="956">
        <f t="shared" si="8"/>
        <v>285</v>
      </c>
      <c r="X58" s="957">
        <f t="shared" si="4"/>
        <v>0</v>
      </c>
    </row>
    <row r="59" spans="2:26" ht="24.75" customHeight="1">
      <c r="B59" s="225">
        <v>56</v>
      </c>
      <c r="C59" s="571" t="s">
        <v>447</v>
      </c>
      <c r="D59" s="1363">
        <v>60</v>
      </c>
      <c r="E59" s="1363">
        <v>105</v>
      </c>
      <c r="F59" s="1363"/>
      <c r="G59" s="1363"/>
      <c r="H59" s="1363"/>
      <c r="I59" s="501">
        <f t="shared" si="5"/>
        <v>165</v>
      </c>
      <c r="J59" s="1363">
        <v>30</v>
      </c>
      <c r="K59" s="1363">
        <v>90</v>
      </c>
      <c r="L59" s="1363"/>
      <c r="M59" s="1363"/>
      <c r="N59" s="292"/>
      <c r="O59" s="292"/>
      <c r="P59" s="292"/>
      <c r="Q59" s="292"/>
      <c r="R59" s="292"/>
      <c r="S59" s="292"/>
      <c r="T59" s="292"/>
      <c r="U59" s="514">
        <f t="shared" si="6"/>
        <v>120</v>
      </c>
      <c r="V59" s="501">
        <f t="shared" si="7"/>
        <v>285</v>
      </c>
      <c r="W59" s="956">
        <f t="shared" si="8"/>
        <v>285</v>
      </c>
      <c r="X59" s="957">
        <f t="shared" si="4"/>
        <v>0</v>
      </c>
    </row>
    <row r="60" spans="2:26" ht="24.75" customHeight="1">
      <c r="B60" s="225">
        <v>57</v>
      </c>
      <c r="C60" s="571" t="s">
        <v>449</v>
      </c>
      <c r="D60" s="1363"/>
      <c r="E60" s="1363"/>
      <c r="F60" s="1363"/>
      <c r="G60" s="1363"/>
      <c r="H60" s="1363"/>
      <c r="I60" s="501">
        <f t="shared" si="5"/>
        <v>0</v>
      </c>
      <c r="J60" s="1363">
        <v>80</v>
      </c>
      <c r="K60" s="1363">
        <v>90</v>
      </c>
      <c r="L60" s="1363"/>
      <c r="M60" s="1363"/>
      <c r="N60" s="292"/>
      <c r="O60" s="292"/>
      <c r="P60" s="292"/>
      <c r="Q60" s="292"/>
      <c r="R60" s="292"/>
      <c r="S60" s="292"/>
      <c r="T60" s="292"/>
      <c r="U60" s="514">
        <f t="shared" si="6"/>
        <v>170</v>
      </c>
      <c r="V60" s="501">
        <f t="shared" si="7"/>
        <v>170</v>
      </c>
      <c r="W60" s="956">
        <f t="shared" si="8"/>
        <v>170</v>
      </c>
      <c r="X60" s="957">
        <f t="shared" si="4"/>
        <v>0</v>
      </c>
    </row>
    <row r="61" spans="2:26" ht="24.75" customHeight="1" thickBot="1">
      <c r="B61" s="225">
        <v>58</v>
      </c>
      <c r="C61" s="1290" t="s">
        <v>393</v>
      </c>
      <c r="D61" s="1363"/>
      <c r="E61" s="1363"/>
      <c r="F61" s="1363"/>
      <c r="G61" s="609"/>
      <c r="H61" s="1363"/>
      <c r="I61" s="501">
        <f t="shared" si="5"/>
        <v>0</v>
      </c>
      <c r="J61" s="1363">
        <v>460</v>
      </c>
      <c r="K61" s="1363">
        <v>465</v>
      </c>
      <c r="L61" s="1363">
        <v>30</v>
      </c>
      <c r="M61" s="1363"/>
      <c r="N61" s="1363"/>
      <c r="O61" s="1363"/>
      <c r="P61" s="1363"/>
      <c r="Q61" s="1363"/>
      <c r="R61" s="1363"/>
      <c r="S61" s="1363"/>
      <c r="T61" s="1363"/>
      <c r="U61" s="514">
        <f t="shared" si="6"/>
        <v>955</v>
      </c>
      <c r="V61" s="501">
        <f t="shared" si="7"/>
        <v>955</v>
      </c>
      <c r="W61" s="956">
        <f t="shared" si="8"/>
        <v>955</v>
      </c>
      <c r="X61" s="957">
        <f t="shared" si="4"/>
        <v>0</v>
      </c>
    </row>
    <row r="62" spans="2:26" ht="37.9" customHeight="1" thickBot="1">
      <c r="B62" s="942"/>
      <c r="C62" s="863"/>
      <c r="D62" s="1292">
        <f>SUM(D4:D61)</f>
        <v>5814</v>
      </c>
      <c r="E62" s="1292">
        <f>SUM(E4:E61)</f>
        <v>7359</v>
      </c>
      <c r="F62" s="1292">
        <f>SUM(F4:F61)</f>
        <v>150</v>
      </c>
      <c r="G62" s="1292">
        <f>SUM(G4:G61)</f>
        <v>63</v>
      </c>
      <c r="H62" s="1292">
        <f>SUM(H4:H61)</f>
        <v>216</v>
      </c>
      <c r="I62" s="1293">
        <f>SUM(D62:H62)</f>
        <v>13602</v>
      </c>
      <c r="J62" s="1294">
        <f t="shared" ref="J62:T62" si="9">SUM(J4:J61)</f>
        <v>3587</v>
      </c>
      <c r="K62" s="1294">
        <f t="shared" si="9"/>
        <v>4290</v>
      </c>
      <c r="L62" s="1294">
        <f t="shared" si="9"/>
        <v>120</v>
      </c>
      <c r="M62" s="1294">
        <f t="shared" si="9"/>
        <v>26</v>
      </c>
      <c r="N62" s="1294">
        <f t="shared" si="9"/>
        <v>122</v>
      </c>
      <c r="O62" s="1294">
        <f t="shared" si="9"/>
        <v>60</v>
      </c>
      <c r="P62" s="1294">
        <f t="shared" si="9"/>
        <v>1160</v>
      </c>
      <c r="Q62" s="1294">
        <f t="shared" si="9"/>
        <v>180</v>
      </c>
      <c r="R62" s="1294">
        <f t="shared" si="9"/>
        <v>300</v>
      </c>
      <c r="S62" s="1294">
        <f t="shared" si="9"/>
        <v>3840</v>
      </c>
      <c r="T62" s="1294">
        <f t="shared" si="9"/>
        <v>250</v>
      </c>
      <c r="U62" s="1297">
        <f>SUM(J62:T62)</f>
        <v>13935</v>
      </c>
      <c r="V62" s="1295">
        <f t="shared" si="7"/>
        <v>27537</v>
      </c>
      <c r="W62" s="1296"/>
      <c r="X62" s="958"/>
    </row>
    <row r="63" spans="2:26" ht="26.25" customHeight="1">
      <c r="G63" s="557"/>
      <c r="T63" s="1361"/>
      <c r="U63" s="1361"/>
      <c r="V63" s="1291"/>
      <c r="W63" s="464"/>
      <c r="X63" s="954"/>
    </row>
    <row r="64" spans="2:26" ht="26.45" customHeight="1">
      <c r="C64" s="1361"/>
      <c r="D64" s="1337"/>
      <c r="E64" s="1337"/>
      <c r="F64" s="1337"/>
      <c r="G64" s="1337"/>
      <c r="H64" s="1337"/>
      <c r="I64" s="1338"/>
      <c r="J64" s="1337"/>
      <c r="K64" s="1337"/>
      <c r="L64" s="1337"/>
      <c r="M64" s="1337"/>
      <c r="N64" s="1337"/>
      <c r="O64" s="1337"/>
      <c r="P64" s="1337"/>
      <c r="Q64" s="1337"/>
      <c r="R64" s="1337"/>
      <c r="S64" s="1337"/>
      <c r="T64" s="1337"/>
      <c r="U64" s="1337"/>
      <c r="V64" s="1337"/>
      <c r="W64" s="1399"/>
      <c r="X64" s="954"/>
      <c r="Y64" s="1361"/>
      <c r="Z64" s="1361"/>
    </row>
    <row r="65" spans="1:24" ht="26.45" customHeight="1">
      <c r="C65" s="1361"/>
      <c r="D65" s="1339"/>
      <c r="E65" s="1339"/>
      <c r="F65" s="1339"/>
      <c r="G65" s="1339"/>
      <c r="H65" s="1339"/>
      <c r="I65" s="1339"/>
      <c r="J65" s="1339"/>
      <c r="K65" s="1339"/>
      <c r="L65" s="1339"/>
      <c r="M65" s="1339"/>
      <c r="N65" s="1339"/>
      <c r="O65" s="1339"/>
      <c r="P65" s="1339"/>
      <c r="Q65" s="1339"/>
      <c r="R65" s="1339"/>
      <c r="S65" s="1339"/>
      <c r="T65" s="1339"/>
      <c r="U65" s="1339"/>
      <c r="V65" s="1339"/>
      <c r="W65" s="1339"/>
      <c r="X65" s="954"/>
    </row>
    <row r="66" spans="1:24" ht="21"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  <c r="N66" s="360"/>
      <c r="O66" s="360"/>
      <c r="P66" s="360"/>
      <c r="Q66" s="360"/>
      <c r="R66" s="360"/>
      <c r="S66" s="360"/>
      <c r="T66" s="360"/>
      <c r="U66" s="360"/>
      <c r="V66" s="360"/>
    </row>
    <row r="67" spans="1:24" ht="21">
      <c r="A67" s="1361"/>
      <c r="B67" s="1358" t="s">
        <v>99</v>
      </c>
      <c r="C67" s="1358"/>
      <c r="D67" s="1358"/>
      <c r="E67" s="1358"/>
      <c r="F67" s="1358"/>
      <c r="G67" s="1358"/>
      <c r="H67" s="196"/>
      <c r="I67" s="196"/>
      <c r="J67" s="196"/>
      <c r="K67" s="196"/>
      <c r="L67" s="196"/>
      <c r="M67" s="196"/>
      <c r="N67" s="196"/>
      <c r="O67" s="196"/>
      <c r="X67" s="1361"/>
    </row>
    <row r="68" spans="1:24" ht="20.25">
      <c r="A68" s="1361"/>
      <c r="B68" s="1358"/>
      <c r="C68" s="197"/>
      <c r="D68" s="197"/>
      <c r="E68" s="198"/>
      <c r="F68" s="197"/>
      <c r="G68" s="197"/>
      <c r="H68" s="1358"/>
      <c r="I68" s="197"/>
      <c r="J68" s="197"/>
      <c r="K68" s="197"/>
      <c r="L68" s="197"/>
      <c r="M68" s="197"/>
      <c r="N68" s="197"/>
      <c r="O68" s="197"/>
    </row>
    <row r="69" spans="1:24" ht="20.25">
      <c r="A69" s="1361"/>
      <c r="B69" s="1607" t="s">
        <v>249</v>
      </c>
      <c r="C69" s="1607"/>
      <c r="D69" s="1607"/>
      <c r="E69" s="1607"/>
      <c r="F69" s="1607"/>
      <c r="G69" s="1607"/>
      <c r="H69" s="1607"/>
      <c r="I69" s="197"/>
      <c r="J69" s="197"/>
      <c r="K69" s="197"/>
      <c r="L69" s="197"/>
      <c r="M69" s="197"/>
      <c r="N69" s="197"/>
      <c r="O69" s="1358"/>
      <c r="Q69" s="1361"/>
      <c r="R69" s="1361"/>
      <c r="S69" s="1361"/>
      <c r="T69" s="1361"/>
      <c r="U69" s="1361"/>
      <c r="V69" s="1361"/>
      <c r="W69" s="1361"/>
    </row>
    <row r="70" spans="1:24">
      <c r="B70" s="1361"/>
      <c r="Q70" s="1361"/>
      <c r="R70" s="1361"/>
      <c r="S70" s="1361"/>
      <c r="T70" s="1361"/>
      <c r="U70" s="1361"/>
      <c r="V70" s="1361"/>
      <c r="W70" s="1361"/>
    </row>
    <row r="71" spans="1:24">
      <c r="P71" s="136"/>
      <c r="Q71" s="1361"/>
      <c r="R71" s="1361"/>
      <c r="S71" s="1361"/>
      <c r="T71" s="1361"/>
      <c r="U71" s="1361"/>
      <c r="V71" s="1361"/>
      <c r="W71" s="1361"/>
    </row>
    <row r="74" spans="1:24">
      <c r="B74" s="1361"/>
      <c r="C74" s="1361"/>
      <c r="D74" s="1361"/>
      <c r="E74" s="1361"/>
      <c r="F74" s="1361"/>
      <c r="G74" s="1361"/>
      <c r="H74" s="1361"/>
      <c r="I74" s="1361"/>
      <c r="J74" s="1361"/>
      <c r="K74" s="1361"/>
      <c r="L74" s="1361"/>
      <c r="M74" s="1361"/>
      <c r="N74" s="1361"/>
      <c r="O74" s="1361"/>
      <c r="P74" s="1361"/>
    </row>
    <row r="82" spans="16:16" ht="21">
      <c r="P82" s="196"/>
    </row>
    <row r="83" spans="16:16" ht="20.25">
      <c r="P83" s="197"/>
    </row>
    <row r="84" spans="16:16" ht="20.25">
      <c r="P84" s="199"/>
    </row>
  </sheetData>
  <mergeCells count="6">
    <mergeCell ref="B69:H69"/>
    <mergeCell ref="D1:X1"/>
    <mergeCell ref="B2:C2"/>
    <mergeCell ref="D2:I2"/>
    <mergeCell ref="J2:T2"/>
    <mergeCell ref="U2:X2"/>
  </mergeCells>
  <pageMargins left="0.59055118110236227" right="0.11811023622047245" top="0.15748031496062992" bottom="0" header="0.31496062992125984" footer="0.31496062992125984"/>
  <pageSetup paperSize="9" scale="50" fitToHeight="2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6"/>
  <sheetViews>
    <sheetView view="pageBreakPreview" topLeftCell="A3" zoomScale="60" zoomScaleNormal="75" workbookViewId="0">
      <selection activeCell="B5" sqref="B5:B9"/>
    </sheetView>
  </sheetViews>
  <sheetFormatPr defaultColWidth="8.85546875" defaultRowHeight="15"/>
  <cols>
    <col min="1" max="1" width="3.5703125" style="885" customWidth="1"/>
    <col min="2" max="2" width="15.7109375" style="885" customWidth="1"/>
    <col min="3" max="3" width="10" style="885" customWidth="1"/>
    <col min="4" max="4" width="31.42578125" style="885" customWidth="1"/>
    <col min="5" max="5" width="7.140625" style="885" customWidth="1"/>
    <col min="6" max="6" width="9.140625" style="885" customWidth="1"/>
    <col min="7" max="7" width="5.85546875" style="885" customWidth="1"/>
    <col min="8" max="8" width="5.7109375" style="885" customWidth="1"/>
    <col min="9" max="9" width="5.85546875" style="885" customWidth="1"/>
    <col min="10" max="10" width="3.85546875" style="885" customWidth="1"/>
    <col min="11" max="11" width="4" style="885" customWidth="1"/>
    <col min="12" max="12" width="3.42578125" style="885" customWidth="1"/>
    <col min="13" max="13" width="4.7109375" style="885" customWidth="1"/>
    <col min="14" max="14" width="6.140625" style="885" bestFit="1" customWidth="1"/>
    <col min="15" max="15" width="6" style="885" bestFit="1" customWidth="1"/>
    <col min="16" max="16" width="6" style="885" customWidth="1"/>
    <col min="17" max="17" width="3.5703125" style="885" bestFit="1" customWidth="1"/>
    <col min="18" max="18" width="4" style="885" bestFit="1" customWidth="1"/>
    <col min="19" max="19" width="3.5703125" style="885" bestFit="1" customWidth="1"/>
    <col min="20" max="20" width="3.140625" style="885" customWidth="1"/>
    <col min="21" max="21" width="3.42578125" style="885" customWidth="1"/>
    <col min="22" max="22" width="3" style="885" customWidth="1"/>
    <col min="23" max="23" width="3.7109375" style="885" customWidth="1"/>
    <col min="24" max="24" width="3.85546875" style="885" customWidth="1"/>
    <col min="25" max="25" width="5" style="885" customWidth="1"/>
    <col min="26" max="26" width="4.7109375" style="885" customWidth="1"/>
    <col min="27" max="28" width="6.140625" style="885" bestFit="1" customWidth="1"/>
    <col min="29" max="29" width="6.7109375" style="885" customWidth="1"/>
    <col min="30" max="16384" width="8.85546875" style="885"/>
  </cols>
  <sheetData>
    <row r="2" spans="1:30" ht="18.75" customHeight="1">
      <c r="A2" s="1579" t="s">
        <v>264</v>
      </c>
      <c r="B2" s="1579"/>
      <c r="C2" s="1579"/>
      <c r="D2" s="1579"/>
      <c r="E2" s="1579"/>
      <c r="F2" s="1579"/>
      <c r="G2" s="1579"/>
      <c r="H2" s="1579"/>
      <c r="I2" s="1579"/>
      <c r="J2" s="1579"/>
      <c r="K2" s="1579"/>
      <c r="L2" s="1579"/>
      <c r="M2" s="1579"/>
      <c r="N2" s="1579"/>
      <c r="O2" s="1579"/>
      <c r="P2" s="1579"/>
      <c r="Q2" s="1579"/>
      <c r="R2" s="1579"/>
      <c r="S2" s="1579"/>
      <c r="T2" s="1579"/>
      <c r="U2" s="1579"/>
      <c r="V2" s="1579"/>
      <c r="W2" s="1579"/>
      <c r="X2" s="1579"/>
      <c r="Y2" s="1579"/>
      <c r="Z2" s="1579"/>
      <c r="AA2" s="1579"/>
      <c r="AB2" s="1579"/>
    </row>
    <row r="3" spans="1:30" ht="18.75" customHeight="1">
      <c r="A3" s="1579" t="s">
        <v>246</v>
      </c>
      <c r="B3" s="1579"/>
      <c r="C3" s="1579"/>
      <c r="D3" s="1579"/>
      <c r="E3" s="1579"/>
      <c r="F3" s="1579"/>
      <c r="G3" s="1579"/>
      <c r="H3" s="1579"/>
      <c r="I3" s="1579"/>
      <c r="J3" s="1579"/>
      <c r="K3" s="1579"/>
      <c r="L3" s="1579"/>
      <c r="M3" s="1579"/>
      <c r="N3" s="1579"/>
      <c r="O3" s="1579"/>
      <c r="P3" s="1579"/>
      <c r="Q3" s="1579"/>
      <c r="R3" s="1579"/>
      <c r="S3" s="1579"/>
      <c r="T3" s="1579"/>
      <c r="U3" s="1579"/>
      <c r="V3" s="1579"/>
      <c r="W3" s="1579"/>
      <c r="X3" s="1579"/>
      <c r="Y3" s="1579"/>
      <c r="Z3" s="1579"/>
      <c r="AA3" s="1579"/>
      <c r="AB3" s="1579"/>
    </row>
    <row r="4" spans="1:30" ht="21.75" customHeight="1" thickBot="1">
      <c r="A4" s="1580" t="s">
        <v>462</v>
      </c>
      <c r="B4" s="1580"/>
      <c r="C4" s="1580"/>
      <c r="D4" s="1580"/>
      <c r="E4" s="1580"/>
      <c r="F4" s="1580"/>
      <c r="G4" s="1580"/>
      <c r="H4" s="1580"/>
      <c r="I4" s="1580"/>
      <c r="J4" s="1580"/>
      <c r="K4" s="1580"/>
      <c r="L4" s="1580"/>
      <c r="M4" s="1580"/>
      <c r="N4" s="1580"/>
      <c r="O4" s="1580"/>
      <c r="P4" s="1580"/>
      <c r="Q4" s="1580"/>
      <c r="R4" s="1580"/>
      <c r="S4" s="1580"/>
      <c r="T4" s="1580"/>
      <c r="U4" s="1580"/>
      <c r="V4" s="1580"/>
      <c r="W4" s="1580"/>
      <c r="X4" s="1580"/>
      <c r="Y4" s="1580"/>
      <c r="Z4" s="1580"/>
      <c r="AA4" s="1580"/>
      <c r="AB4" s="1580"/>
    </row>
    <row r="5" spans="1:30" ht="12.75" customHeight="1">
      <c r="A5" s="1581" t="s">
        <v>14</v>
      </c>
      <c r="B5" s="1584" t="s">
        <v>15</v>
      </c>
      <c r="C5" s="1584" t="s">
        <v>16</v>
      </c>
      <c r="D5" s="1584" t="s">
        <v>17</v>
      </c>
      <c r="E5" s="1581" t="s">
        <v>18</v>
      </c>
      <c r="F5" s="1581" t="s">
        <v>19</v>
      </c>
      <c r="G5" s="1581" t="s">
        <v>20</v>
      </c>
      <c r="H5" s="1561" t="s">
        <v>12</v>
      </c>
      <c r="I5" s="1562"/>
      <c r="J5" s="1562"/>
      <c r="K5" s="1562"/>
      <c r="L5" s="1562"/>
      <c r="M5" s="1562"/>
      <c r="N5" s="1563"/>
      <c r="O5" s="1570" t="s">
        <v>13</v>
      </c>
      <c r="P5" s="1562"/>
      <c r="Q5" s="1562"/>
      <c r="R5" s="1562"/>
      <c r="S5" s="1562"/>
      <c r="T5" s="1562"/>
      <c r="U5" s="1562"/>
      <c r="V5" s="1562"/>
      <c r="W5" s="1562"/>
      <c r="X5" s="1562"/>
      <c r="Y5" s="1562"/>
      <c r="Z5" s="1562"/>
      <c r="AA5" s="1562"/>
      <c r="AB5" s="1571"/>
    </row>
    <row r="6" spans="1:30" ht="3.75" customHeight="1" thickBot="1">
      <c r="A6" s="1582"/>
      <c r="B6" s="1585"/>
      <c r="C6" s="1585"/>
      <c r="D6" s="1585"/>
      <c r="E6" s="1582"/>
      <c r="F6" s="1582"/>
      <c r="G6" s="1582"/>
      <c r="H6" s="1564"/>
      <c r="I6" s="1565"/>
      <c r="J6" s="1565"/>
      <c r="K6" s="1565"/>
      <c r="L6" s="1565"/>
      <c r="M6" s="1565"/>
      <c r="N6" s="1566"/>
      <c r="O6" s="1572"/>
      <c r="P6" s="1565"/>
      <c r="Q6" s="1565"/>
      <c r="R6" s="1565"/>
      <c r="S6" s="1565"/>
      <c r="T6" s="1565"/>
      <c r="U6" s="1565"/>
      <c r="V6" s="1565"/>
      <c r="W6" s="1565"/>
      <c r="X6" s="1565"/>
      <c r="Y6" s="1565"/>
      <c r="Z6" s="1565"/>
      <c r="AA6" s="1565"/>
      <c r="AB6" s="1573"/>
    </row>
    <row r="7" spans="1:30" ht="2.25" hidden="1" customHeight="1">
      <c r="A7" s="1582"/>
      <c r="B7" s="1585"/>
      <c r="C7" s="1585"/>
      <c r="D7" s="1585"/>
      <c r="E7" s="1582"/>
      <c r="F7" s="1582"/>
      <c r="G7" s="1582"/>
      <c r="H7" s="1564"/>
      <c r="I7" s="1565"/>
      <c r="J7" s="1565"/>
      <c r="K7" s="1565"/>
      <c r="L7" s="1565"/>
      <c r="M7" s="1565"/>
      <c r="N7" s="1566"/>
      <c r="O7" s="1572"/>
      <c r="P7" s="1565"/>
      <c r="Q7" s="1565"/>
      <c r="R7" s="1565"/>
      <c r="S7" s="1565"/>
      <c r="T7" s="1565"/>
      <c r="U7" s="1565"/>
      <c r="V7" s="1565"/>
      <c r="W7" s="1565"/>
      <c r="X7" s="1565"/>
      <c r="Y7" s="1565"/>
      <c r="Z7" s="1565"/>
      <c r="AA7" s="1565"/>
      <c r="AB7" s="1573"/>
    </row>
    <row r="8" spans="1:30" ht="13.5" hidden="1" customHeight="1">
      <c r="A8" s="1582"/>
      <c r="B8" s="1585"/>
      <c r="C8" s="1585"/>
      <c r="D8" s="1585"/>
      <c r="E8" s="1582"/>
      <c r="F8" s="1582"/>
      <c r="G8" s="1582"/>
      <c r="H8" s="1567"/>
      <c r="I8" s="1568"/>
      <c r="J8" s="1568"/>
      <c r="K8" s="1568"/>
      <c r="L8" s="1568"/>
      <c r="M8" s="1568"/>
      <c r="N8" s="1569"/>
      <c r="O8" s="1574"/>
      <c r="P8" s="1568"/>
      <c r="Q8" s="1568"/>
      <c r="R8" s="1568"/>
      <c r="S8" s="1568"/>
      <c r="T8" s="1568"/>
      <c r="U8" s="1568"/>
      <c r="V8" s="1568"/>
      <c r="W8" s="1568"/>
      <c r="X8" s="1568"/>
      <c r="Y8" s="1568"/>
      <c r="Z8" s="1568"/>
      <c r="AA8" s="1568"/>
      <c r="AB8" s="1575"/>
    </row>
    <row r="9" spans="1:30" ht="118.5" customHeight="1" thickBot="1">
      <c r="A9" s="1583"/>
      <c r="B9" s="1586"/>
      <c r="C9" s="1586"/>
      <c r="D9" s="1586"/>
      <c r="E9" s="1583"/>
      <c r="F9" s="1583"/>
      <c r="G9" s="1583"/>
      <c r="H9" s="39" t="s">
        <v>21</v>
      </c>
      <c r="I9" s="39" t="s">
        <v>22</v>
      </c>
      <c r="J9" s="39" t="s">
        <v>23</v>
      </c>
      <c r="K9" s="39" t="s">
        <v>24</v>
      </c>
      <c r="L9" s="39" t="s">
        <v>25</v>
      </c>
      <c r="M9" s="39" t="s">
        <v>6</v>
      </c>
      <c r="N9" s="39" t="s">
        <v>26</v>
      </c>
      <c r="O9" s="39" t="s">
        <v>21</v>
      </c>
      <c r="P9" s="39" t="s">
        <v>22</v>
      </c>
      <c r="Q9" s="39" t="s">
        <v>27</v>
      </c>
      <c r="R9" s="39" t="s">
        <v>28</v>
      </c>
      <c r="S9" s="39" t="s">
        <v>25</v>
      </c>
      <c r="T9" s="39" t="s">
        <v>6</v>
      </c>
      <c r="U9" s="39" t="s">
        <v>29</v>
      </c>
      <c r="V9" s="39" t="s">
        <v>7</v>
      </c>
      <c r="W9" s="39" t="s">
        <v>8</v>
      </c>
      <c r="X9" s="39" t="s">
        <v>9</v>
      </c>
      <c r="Y9" s="39" t="s">
        <v>10</v>
      </c>
      <c r="Z9" s="39" t="s">
        <v>11</v>
      </c>
      <c r="AA9" s="39" t="s">
        <v>26</v>
      </c>
      <c r="AB9" s="40" t="s">
        <v>0</v>
      </c>
      <c r="AC9" s="558"/>
      <c r="AD9" s="57"/>
    </row>
    <row r="10" spans="1:30">
      <c r="A10" s="38">
        <v>1</v>
      </c>
      <c r="B10" s="38">
        <v>2</v>
      </c>
      <c r="C10" s="38">
        <v>3</v>
      </c>
      <c r="D10" s="38">
        <v>4</v>
      </c>
      <c r="E10" s="38">
        <v>5</v>
      </c>
      <c r="F10" s="38">
        <v>6</v>
      </c>
      <c r="G10" s="38">
        <v>7</v>
      </c>
      <c r="H10" s="38">
        <v>8</v>
      </c>
      <c r="I10" s="38">
        <v>9</v>
      </c>
      <c r="J10" s="38">
        <v>10</v>
      </c>
      <c r="K10" s="38">
        <v>11</v>
      </c>
      <c r="L10" s="38">
        <v>12</v>
      </c>
      <c r="M10" s="38">
        <v>13</v>
      </c>
      <c r="N10" s="38">
        <v>14</v>
      </c>
      <c r="O10" s="38">
        <v>15</v>
      </c>
      <c r="P10" s="38">
        <v>16</v>
      </c>
      <c r="Q10" s="38">
        <v>17</v>
      </c>
      <c r="R10" s="38">
        <v>18</v>
      </c>
      <c r="S10" s="38">
        <v>19</v>
      </c>
      <c r="T10" s="38">
        <v>20</v>
      </c>
      <c r="U10" s="38">
        <v>21</v>
      </c>
      <c r="V10" s="38">
        <v>22</v>
      </c>
      <c r="W10" s="38">
        <v>23</v>
      </c>
      <c r="X10" s="38">
        <v>24</v>
      </c>
      <c r="Y10" s="38">
        <v>25</v>
      </c>
      <c r="Z10" s="38">
        <v>26</v>
      </c>
      <c r="AA10" s="38">
        <v>27</v>
      </c>
      <c r="AB10" s="492">
        <v>28</v>
      </c>
    </row>
    <row r="11" spans="1:30" ht="52.9" customHeight="1" thickBot="1">
      <c r="A11" s="812">
        <v>1</v>
      </c>
      <c r="B11" s="928" t="s">
        <v>182</v>
      </c>
      <c r="C11" s="1395"/>
      <c r="D11" s="1375" t="s">
        <v>390</v>
      </c>
      <c r="E11" s="1391" t="s">
        <v>47</v>
      </c>
      <c r="F11" s="1391">
        <v>575</v>
      </c>
      <c r="G11" s="1391">
        <v>20</v>
      </c>
      <c r="H11" s="1397"/>
      <c r="I11" s="1397"/>
      <c r="J11" s="1397"/>
      <c r="K11" s="1397"/>
      <c r="L11" s="1395"/>
      <c r="M11" s="1395"/>
      <c r="N11" s="875">
        <f t="shared" ref="N11" si="0">SUM(H11:M11)</f>
        <v>0</v>
      </c>
      <c r="O11" s="127">
        <v>30</v>
      </c>
      <c r="P11" s="127">
        <v>30</v>
      </c>
      <c r="Q11" s="127"/>
      <c r="R11" s="127"/>
      <c r="S11" s="1391"/>
      <c r="T11" s="1391"/>
      <c r="U11" s="1391"/>
      <c r="V11" s="1391"/>
      <c r="W11" s="1391"/>
      <c r="X11" s="1391"/>
      <c r="Y11" s="1391"/>
      <c r="Z11" s="1391"/>
      <c r="AA11" s="975">
        <v>60</v>
      </c>
      <c r="AB11" s="1215">
        <f t="shared" ref="AB11:AB12" si="1">N11+AA11</f>
        <v>60</v>
      </c>
      <c r="AC11" s="417"/>
      <c r="AD11" s="62"/>
    </row>
    <row r="12" spans="1:30" ht="19.5" thickBot="1">
      <c r="A12" s="1212"/>
      <c r="B12" s="531" t="s">
        <v>2</v>
      </c>
      <c r="C12" s="531"/>
      <c r="D12" s="531"/>
      <c r="E12" s="532"/>
      <c r="F12" s="532"/>
      <c r="G12" s="499"/>
      <c r="H12" s="499">
        <f t="shared" ref="H12:M12" si="2">SUM(H11:H11)</f>
        <v>0</v>
      </c>
      <c r="I12" s="499">
        <f t="shared" si="2"/>
        <v>0</v>
      </c>
      <c r="J12" s="499">
        <f t="shared" si="2"/>
        <v>0</v>
      </c>
      <c r="K12" s="499">
        <f t="shared" si="2"/>
        <v>0</v>
      </c>
      <c r="L12" s="499">
        <f t="shared" si="2"/>
        <v>0</v>
      </c>
      <c r="M12" s="499">
        <f t="shared" si="2"/>
        <v>0</v>
      </c>
      <c r="N12" s="146">
        <f>SUM(H12:M12)</f>
        <v>0</v>
      </c>
      <c r="O12" s="499">
        <f t="shared" ref="O12:AA12" si="3">SUM(O11:O11)</f>
        <v>30</v>
      </c>
      <c r="P12" s="499">
        <f t="shared" si="3"/>
        <v>30</v>
      </c>
      <c r="Q12" s="499">
        <f t="shared" si="3"/>
        <v>0</v>
      </c>
      <c r="R12" s="499">
        <f t="shared" si="3"/>
        <v>0</v>
      </c>
      <c r="S12" s="499">
        <f t="shared" si="3"/>
        <v>0</v>
      </c>
      <c r="T12" s="499">
        <f t="shared" si="3"/>
        <v>0</v>
      </c>
      <c r="U12" s="499">
        <f t="shared" si="3"/>
        <v>0</v>
      </c>
      <c r="V12" s="499">
        <f t="shared" si="3"/>
        <v>0</v>
      </c>
      <c r="W12" s="499">
        <f t="shared" si="3"/>
        <v>0</v>
      </c>
      <c r="X12" s="499">
        <f t="shared" si="3"/>
        <v>0</v>
      </c>
      <c r="Y12" s="499">
        <f t="shared" si="3"/>
        <v>0</v>
      </c>
      <c r="Z12" s="499">
        <f t="shared" si="3"/>
        <v>0</v>
      </c>
      <c r="AA12" s="1214">
        <f t="shared" si="3"/>
        <v>60</v>
      </c>
      <c r="AB12" s="1074">
        <f t="shared" si="1"/>
        <v>60</v>
      </c>
      <c r="AC12" s="286"/>
    </row>
    <row r="13" spans="1:30" ht="38.25" hidden="1" customHeight="1">
      <c r="A13" s="104" t="s">
        <v>3</v>
      </c>
      <c r="G13" s="104" t="s">
        <v>1</v>
      </c>
    </row>
    <row r="14" spans="1:30" ht="15.75" hidden="1" customHeight="1">
      <c r="A14" s="104" t="s">
        <v>4</v>
      </c>
    </row>
    <row r="15" spans="1:30" ht="16.5" hidden="1" customHeight="1">
      <c r="A15" s="1">
        <v>14</v>
      </c>
      <c r="B15" s="33"/>
      <c r="C15" s="33"/>
      <c r="D15" s="33"/>
      <c r="E15" s="33"/>
      <c r="F15" s="7"/>
      <c r="G15" s="7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4"/>
      <c r="AA15" s="34"/>
      <c r="AB15" s="34"/>
    </row>
    <row r="16" spans="1:30" ht="16.5" hidden="1" customHeight="1">
      <c r="A16" s="33"/>
      <c r="B16" s="31" t="s">
        <v>5</v>
      </c>
      <c r="C16" s="31"/>
      <c r="D16" s="3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34"/>
      <c r="AA16" s="34"/>
      <c r="AB16" s="34"/>
    </row>
    <row r="17" spans="2:31" ht="11.45" customHeight="1">
      <c r="H17" s="1372"/>
    </row>
    <row r="18" spans="2:31" ht="9" customHeight="1"/>
    <row r="19" spans="2:31" ht="18.75">
      <c r="B19" s="1576" t="s">
        <v>247</v>
      </c>
      <c r="C19" s="1577"/>
      <c r="D19" s="1577"/>
      <c r="E19" s="1577"/>
      <c r="F19" s="1577"/>
      <c r="G19" s="1577"/>
      <c r="H19" s="1577"/>
      <c r="I19" s="1577"/>
      <c r="J19" s="1577"/>
      <c r="K19" s="1577"/>
      <c r="L19" s="37"/>
      <c r="M19" s="37"/>
      <c r="N19" s="37"/>
      <c r="O19" s="37"/>
      <c r="P19" s="37"/>
      <c r="Q19" s="37"/>
    </row>
    <row r="20" spans="2:31" ht="18.75">
      <c r="B20" s="272"/>
      <c r="C20" s="1383"/>
      <c r="D20" s="1383"/>
      <c r="E20" s="1383"/>
      <c r="F20" s="1383"/>
      <c r="G20" s="1383"/>
      <c r="H20" s="1383"/>
      <c r="I20" s="1383"/>
      <c r="J20" s="1383"/>
      <c r="K20" s="1383"/>
    </row>
    <row r="21" spans="2:31" ht="18.75">
      <c r="B21" s="1578" t="s">
        <v>248</v>
      </c>
      <c r="C21" s="1578"/>
      <c r="D21" s="1578"/>
      <c r="E21" s="1578"/>
      <c r="F21" s="1578"/>
      <c r="G21" s="1578"/>
      <c r="H21" s="1578"/>
      <c r="I21" s="1578"/>
      <c r="J21" s="1383"/>
      <c r="K21" s="1383"/>
    </row>
    <row r="22" spans="2:31" ht="18.75">
      <c r="B22" s="1383"/>
      <c r="C22" s="1383"/>
      <c r="D22" s="1383"/>
      <c r="E22" s="1383"/>
      <c r="F22" s="1383"/>
      <c r="G22" s="1383"/>
      <c r="H22" s="1383"/>
      <c r="I22" s="1383"/>
      <c r="J22" s="1383"/>
      <c r="K22" s="1383"/>
    </row>
    <row r="23" spans="2:31"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</row>
    <row r="24" spans="2:31" ht="18.75">
      <c r="D24" s="57"/>
      <c r="E24" s="57"/>
      <c r="F24" s="1204"/>
      <c r="G24" s="182"/>
      <c r="H24" s="182"/>
      <c r="I24" s="182"/>
      <c r="J24" s="182"/>
      <c r="K24" s="182"/>
      <c r="L24" s="1205"/>
      <c r="M24" s="1206"/>
      <c r="N24" s="1205"/>
      <c r="O24" s="1207"/>
      <c r="P24" s="307"/>
      <c r="Q24" s="1207"/>
      <c r="R24" s="1207"/>
      <c r="S24" s="1207"/>
      <c r="T24" s="1207"/>
      <c r="U24" s="1207"/>
      <c r="V24" s="1207"/>
      <c r="W24" s="1207"/>
      <c r="X24" s="1207"/>
      <c r="Y24" s="1207"/>
      <c r="Z24" s="1207"/>
      <c r="AA24" s="1207"/>
      <c r="AB24" s="1207"/>
      <c r="AC24" s="307"/>
      <c r="AD24" s="307"/>
      <c r="AE24" s="57"/>
    </row>
    <row r="25" spans="2:31"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</row>
    <row r="26" spans="2:31"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</row>
  </sheetData>
  <mergeCells count="14">
    <mergeCell ref="B21:I21"/>
    <mergeCell ref="H5:N8"/>
    <mergeCell ref="O5:AB8"/>
    <mergeCell ref="B19:K19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20"/>
  <sheetViews>
    <sheetView view="pageBreakPreview" zoomScale="60" zoomScaleNormal="50" workbookViewId="0">
      <selection activeCell="O16" sqref="O16:P18"/>
    </sheetView>
  </sheetViews>
  <sheetFormatPr defaultColWidth="8.85546875" defaultRowHeight="15"/>
  <cols>
    <col min="1" max="1" width="4.42578125" style="885" customWidth="1"/>
    <col min="2" max="2" width="22.7109375" style="885" customWidth="1"/>
    <col min="3" max="3" width="9.7109375" style="885" customWidth="1"/>
    <col min="4" max="4" width="62.7109375" style="885" customWidth="1"/>
    <col min="5" max="5" width="10.140625" style="885" customWidth="1"/>
    <col min="6" max="6" width="7.42578125" style="885" customWidth="1"/>
    <col min="7" max="7" width="7.28515625" style="885" customWidth="1"/>
    <col min="8" max="8" width="5.7109375" style="885" customWidth="1"/>
    <col min="9" max="9" width="6.140625" style="885" customWidth="1"/>
    <col min="10" max="10" width="3.85546875" style="885" customWidth="1"/>
    <col min="11" max="11" width="4" style="885" customWidth="1"/>
    <col min="12" max="12" width="3.42578125" style="885" customWidth="1"/>
    <col min="13" max="13" width="4.7109375" style="885" customWidth="1"/>
    <col min="14" max="14" width="5.5703125" style="885" customWidth="1"/>
    <col min="15" max="15" width="6.85546875" style="885" customWidth="1"/>
    <col min="16" max="16" width="6.140625" style="885" bestFit="1" customWidth="1"/>
    <col min="17" max="17" width="3.5703125" style="885" bestFit="1" customWidth="1"/>
    <col min="18" max="18" width="4" style="885" bestFit="1" customWidth="1"/>
    <col min="19" max="19" width="3.5703125" style="885" bestFit="1" customWidth="1"/>
    <col min="20" max="20" width="3.140625" style="885" customWidth="1"/>
    <col min="21" max="21" width="3.42578125" style="885" customWidth="1"/>
    <col min="22" max="22" width="3" style="885" customWidth="1"/>
    <col min="23" max="23" width="3.7109375" style="885" customWidth="1"/>
    <col min="24" max="24" width="3.85546875" style="885" customWidth="1"/>
    <col min="25" max="25" width="5" style="885" customWidth="1"/>
    <col min="26" max="26" width="4.7109375" style="885" customWidth="1"/>
    <col min="27" max="28" width="6.140625" style="885" bestFit="1" customWidth="1"/>
    <col min="29" max="29" width="6.7109375" style="885" customWidth="1"/>
    <col min="30" max="16384" width="8.85546875" style="885"/>
  </cols>
  <sheetData>
    <row r="2" spans="1:38" ht="18.75" customHeight="1">
      <c r="A2" s="1579" t="s">
        <v>264</v>
      </c>
      <c r="B2" s="1579"/>
      <c r="C2" s="1579"/>
      <c r="D2" s="1579"/>
      <c r="E2" s="1579"/>
      <c r="F2" s="1579"/>
      <c r="G2" s="1579"/>
      <c r="H2" s="1579"/>
      <c r="I2" s="1579"/>
      <c r="J2" s="1579"/>
      <c r="K2" s="1579"/>
      <c r="L2" s="1579"/>
      <c r="M2" s="1579"/>
      <c r="N2" s="1579"/>
      <c r="O2" s="1579"/>
      <c r="P2" s="1579"/>
      <c r="Q2" s="1579"/>
      <c r="R2" s="1579"/>
      <c r="S2" s="1579"/>
      <c r="T2" s="1579"/>
      <c r="U2" s="1579"/>
      <c r="V2" s="1579"/>
      <c r="W2" s="1579"/>
      <c r="X2" s="1579"/>
      <c r="Y2" s="1579"/>
      <c r="Z2" s="1579"/>
      <c r="AA2" s="1579"/>
      <c r="AB2" s="1579"/>
    </row>
    <row r="3" spans="1:38" ht="18.75" customHeight="1">
      <c r="A3" s="1579" t="s">
        <v>246</v>
      </c>
      <c r="B3" s="1579"/>
      <c r="C3" s="1579"/>
      <c r="D3" s="1579"/>
      <c r="E3" s="1579"/>
      <c r="F3" s="1579"/>
      <c r="G3" s="1579"/>
      <c r="H3" s="1579"/>
      <c r="I3" s="1579"/>
      <c r="J3" s="1579"/>
      <c r="K3" s="1579"/>
      <c r="L3" s="1579"/>
      <c r="M3" s="1579"/>
      <c r="N3" s="1579"/>
      <c r="O3" s="1579"/>
      <c r="P3" s="1579"/>
      <c r="Q3" s="1579"/>
      <c r="R3" s="1579"/>
      <c r="S3" s="1579"/>
      <c r="T3" s="1579"/>
      <c r="U3" s="1579"/>
      <c r="V3" s="1579"/>
      <c r="W3" s="1579"/>
      <c r="X3" s="1579"/>
      <c r="Y3" s="1579"/>
      <c r="Z3" s="1579"/>
      <c r="AA3" s="1579"/>
      <c r="AB3" s="1579"/>
    </row>
    <row r="4" spans="1:38" ht="21.75" customHeight="1" thickBot="1">
      <c r="A4" s="1602" t="s">
        <v>463</v>
      </c>
      <c r="B4" s="1602"/>
      <c r="C4" s="1602"/>
      <c r="D4" s="1602"/>
      <c r="E4" s="1602"/>
      <c r="F4" s="1602"/>
      <c r="G4" s="1602"/>
      <c r="H4" s="1602"/>
      <c r="I4" s="1602"/>
      <c r="J4" s="1602"/>
      <c r="K4" s="1602"/>
      <c r="L4" s="1602"/>
      <c r="M4" s="1602"/>
      <c r="N4" s="1602"/>
      <c r="O4" s="1602"/>
      <c r="P4" s="1602"/>
      <c r="Q4" s="1602"/>
      <c r="R4" s="1602"/>
      <c r="S4" s="1602"/>
      <c r="T4" s="1602"/>
      <c r="U4" s="1602"/>
      <c r="V4" s="1602"/>
      <c r="W4" s="1602"/>
      <c r="X4" s="1602"/>
      <c r="Y4" s="1602"/>
      <c r="Z4" s="1602"/>
      <c r="AA4" s="1602"/>
      <c r="AB4" s="1602"/>
    </row>
    <row r="5" spans="1:38" ht="12.75" customHeight="1">
      <c r="A5" s="1581" t="s">
        <v>14</v>
      </c>
      <c r="B5" s="1584" t="s">
        <v>15</v>
      </c>
      <c r="C5" s="1584" t="s">
        <v>16</v>
      </c>
      <c r="D5" s="1584" t="s">
        <v>17</v>
      </c>
      <c r="E5" s="1581" t="s">
        <v>18</v>
      </c>
      <c r="F5" s="1581" t="s">
        <v>19</v>
      </c>
      <c r="G5" s="1581" t="s">
        <v>20</v>
      </c>
      <c r="H5" s="1561" t="s">
        <v>12</v>
      </c>
      <c r="I5" s="1562"/>
      <c r="J5" s="1562"/>
      <c r="K5" s="1562"/>
      <c r="L5" s="1562"/>
      <c r="M5" s="1562"/>
      <c r="N5" s="1563"/>
      <c r="O5" s="1570" t="s">
        <v>13</v>
      </c>
      <c r="P5" s="1562"/>
      <c r="Q5" s="1562"/>
      <c r="R5" s="1562"/>
      <c r="S5" s="1562"/>
      <c r="T5" s="1562"/>
      <c r="U5" s="1562"/>
      <c r="V5" s="1562"/>
      <c r="W5" s="1562"/>
      <c r="X5" s="1562"/>
      <c r="Y5" s="1562"/>
      <c r="Z5" s="1562"/>
      <c r="AA5" s="1562"/>
      <c r="AB5" s="1571"/>
    </row>
    <row r="6" spans="1:38" ht="3.75" customHeight="1" thickBot="1">
      <c r="A6" s="1582"/>
      <c r="B6" s="1585"/>
      <c r="C6" s="1585"/>
      <c r="D6" s="1585"/>
      <c r="E6" s="1582"/>
      <c r="F6" s="1582"/>
      <c r="G6" s="1582"/>
      <c r="H6" s="1564"/>
      <c r="I6" s="1565"/>
      <c r="J6" s="1565"/>
      <c r="K6" s="1565"/>
      <c r="L6" s="1565"/>
      <c r="M6" s="1565"/>
      <c r="N6" s="1566"/>
      <c r="O6" s="1572"/>
      <c r="P6" s="1565"/>
      <c r="Q6" s="1565"/>
      <c r="R6" s="1565"/>
      <c r="S6" s="1565"/>
      <c r="T6" s="1565"/>
      <c r="U6" s="1565"/>
      <c r="V6" s="1565"/>
      <c r="W6" s="1565"/>
      <c r="X6" s="1565"/>
      <c r="Y6" s="1565"/>
      <c r="Z6" s="1565"/>
      <c r="AA6" s="1565"/>
      <c r="AB6" s="1573"/>
    </row>
    <row r="7" spans="1:38" ht="2.25" hidden="1" customHeight="1">
      <c r="A7" s="1582"/>
      <c r="B7" s="1585"/>
      <c r="C7" s="1585"/>
      <c r="D7" s="1585"/>
      <c r="E7" s="1582"/>
      <c r="F7" s="1582"/>
      <c r="G7" s="1582"/>
      <c r="H7" s="1564"/>
      <c r="I7" s="1565"/>
      <c r="J7" s="1565"/>
      <c r="K7" s="1565"/>
      <c r="L7" s="1565"/>
      <c r="M7" s="1565"/>
      <c r="N7" s="1566"/>
      <c r="O7" s="1572"/>
      <c r="P7" s="1565"/>
      <c r="Q7" s="1565"/>
      <c r="R7" s="1565"/>
      <c r="S7" s="1565"/>
      <c r="T7" s="1565"/>
      <c r="U7" s="1565"/>
      <c r="V7" s="1565"/>
      <c r="W7" s="1565"/>
      <c r="X7" s="1565"/>
      <c r="Y7" s="1565"/>
      <c r="Z7" s="1565"/>
      <c r="AA7" s="1565"/>
      <c r="AB7" s="1573"/>
    </row>
    <row r="8" spans="1:38" ht="13.5" hidden="1" customHeight="1">
      <c r="A8" s="1582"/>
      <c r="B8" s="1585"/>
      <c r="C8" s="1585"/>
      <c r="D8" s="1585"/>
      <c r="E8" s="1582"/>
      <c r="F8" s="1582"/>
      <c r="G8" s="1582"/>
      <c r="H8" s="1567"/>
      <c r="I8" s="1568"/>
      <c r="J8" s="1568"/>
      <c r="K8" s="1568"/>
      <c r="L8" s="1568"/>
      <c r="M8" s="1568"/>
      <c r="N8" s="1569"/>
      <c r="O8" s="1574"/>
      <c r="P8" s="1568"/>
      <c r="Q8" s="1568"/>
      <c r="R8" s="1568"/>
      <c r="S8" s="1568"/>
      <c r="T8" s="1568"/>
      <c r="U8" s="1568"/>
      <c r="V8" s="1568"/>
      <c r="W8" s="1568"/>
      <c r="X8" s="1568"/>
      <c r="Y8" s="1568"/>
      <c r="Z8" s="1568"/>
      <c r="AA8" s="1568"/>
      <c r="AB8" s="1573"/>
    </row>
    <row r="9" spans="1:38" ht="118.5" customHeight="1" thickBot="1">
      <c r="A9" s="1583"/>
      <c r="B9" s="1586"/>
      <c r="C9" s="1586"/>
      <c r="D9" s="1586"/>
      <c r="E9" s="1583"/>
      <c r="F9" s="1583"/>
      <c r="G9" s="1583"/>
      <c r="H9" s="39" t="s">
        <v>21</v>
      </c>
      <c r="I9" s="39" t="s">
        <v>22</v>
      </c>
      <c r="J9" s="39" t="s">
        <v>23</v>
      </c>
      <c r="K9" s="39" t="s">
        <v>24</v>
      </c>
      <c r="L9" s="39" t="s">
        <v>25</v>
      </c>
      <c r="M9" s="39" t="s">
        <v>6</v>
      </c>
      <c r="N9" s="39" t="s">
        <v>26</v>
      </c>
      <c r="O9" s="39" t="s">
        <v>21</v>
      </c>
      <c r="P9" s="39" t="s">
        <v>22</v>
      </c>
      <c r="Q9" s="39" t="s">
        <v>27</v>
      </c>
      <c r="R9" s="39" t="s">
        <v>28</v>
      </c>
      <c r="S9" s="39" t="s">
        <v>25</v>
      </c>
      <c r="T9" s="39" t="s">
        <v>6</v>
      </c>
      <c r="U9" s="39" t="s">
        <v>29</v>
      </c>
      <c r="V9" s="39" t="s">
        <v>7</v>
      </c>
      <c r="W9" s="39" t="s">
        <v>8</v>
      </c>
      <c r="X9" s="39" t="s">
        <v>9</v>
      </c>
      <c r="Y9" s="39" t="s">
        <v>10</v>
      </c>
      <c r="Z9" s="39" t="s">
        <v>11</v>
      </c>
      <c r="AA9" s="559" t="s">
        <v>26</v>
      </c>
      <c r="AB9" s="39" t="s">
        <v>0</v>
      </c>
      <c r="AC9" s="558"/>
      <c r="AD9" s="57"/>
    </row>
    <row r="10" spans="1:38">
      <c r="A10" s="38">
        <v>1</v>
      </c>
      <c r="B10" s="38">
        <v>2</v>
      </c>
      <c r="C10" s="38">
        <v>3</v>
      </c>
      <c r="D10" s="38">
        <v>4</v>
      </c>
      <c r="E10" s="38">
        <v>5</v>
      </c>
      <c r="F10" s="38">
        <v>6</v>
      </c>
      <c r="G10" s="38">
        <v>7</v>
      </c>
      <c r="H10" s="38">
        <v>8</v>
      </c>
      <c r="I10" s="38">
        <v>9</v>
      </c>
      <c r="J10" s="38">
        <v>10</v>
      </c>
      <c r="K10" s="38">
        <v>11</v>
      </c>
      <c r="L10" s="38">
        <v>12</v>
      </c>
      <c r="M10" s="38">
        <v>13</v>
      </c>
      <c r="N10" s="38">
        <v>14</v>
      </c>
      <c r="O10" s="38">
        <v>15</v>
      </c>
      <c r="P10" s="38">
        <v>16</v>
      </c>
      <c r="Q10" s="38">
        <v>17</v>
      </c>
      <c r="R10" s="38">
        <v>18</v>
      </c>
      <c r="S10" s="38">
        <v>19</v>
      </c>
      <c r="T10" s="38">
        <v>20</v>
      </c>
      <c r="U10" s="38">
        <v>21</v>
      </c>
      <c r="V10" s="38">
        <v>22</v>
      </c>
      <c r="W10" s="38">
        <v>23</v>
      </c>
      <c r="X10" s="38">
        <v>24</v>
      </c>
      <c r="Y10" s="38">
        <v>25</v>
      </c>
      <c r="Z10" s="38">
        <v>26</v>
      </c>
      <c r="AA10" s="353">
        <v>27</v>
      </c>
      <c r="AB10" s="354">
        <v>28</v>
      </c>
    </row>
    <row r="11" spans="1:38" ht="24.75" customHeight="1">
      <c r="A11" s="881">
        <v>1</v>
      </c>
      <c r="B11" s="1620" t="s">
        <v>182</v>
      </c>
      <c r="C11" s="1371"/>
      <c r="D11" s="1622" t="s">
        <v>216</v>
      </c>
      <c r="E11" s="1391" t="s">
        <v>47</v>
      </c>
      <c r="F11" s="1391" t="s">
        <v>219</v>
      </c>
      <c r="G11" s="1391">
        <v>21</v>
      </c>
      <c r="H11" s="886"/>
      <c r="I11" s="886"/>
      <c r="J11" s="878"/>
      <c r="K11" s="1377"/>
      <c r="L11" s="878"/>
      <c r="M11" s="878"/>
      <c r="N11" s="878"/>
      <c r="O11" s="876">
        <v>30</v>
      </c>
      <c r="P11" s="876">
        <v>30</v>
      </c>
      <c r="Q11" s="878"/>
      <c r="R11" s="878"/>
      <c r="S11" s="878"/>
      <c r="T11" s="878"/>
      <c r="U11" s="878"/>
      <c r="V11" s="878"/>
      <c r="W11" s="878"/>
      <c r="X11" s="878"/>
      <c r="Y11" s="878"/>
      <c r="Z11" s="878"/>
      <c r="AA11" s="1157">
        <f>SUM(O11:Z11)</f>
        <v>60</v>
      </c>
      <c r="AB11" s="1159">
        <f t="shared" ref="AB11:AB14" si="0">N11+AA11</f>
        <v>60</v>
      </c>
      <c r="AC11" s="286"/>
      <c r="AD11" s="286"/>
      <c r="AE11" s="1618"/>
      <c r="AF11" s="192"/>
      <c r="AG11" s="1619"/>
      <c r="AH11" s="335"/>
      <c r="AI11" s="335"/>
      <c r="AJ11" s="336"/>
      <c r="AK11" s="335"/>
      <c r="AL11" s="513"/>
    </row>
    <row r="12" spans="1:38" ht="32.25" customHeight="1">
      <c r="A12" s="880">
        <v>2</v>
      </c>
      <c r="B12" s="1621"/>
      <c r="C12" s="1371"/>
      <c r="D12" s="1623"/>
      <c r="E12" s="1381" t="s">
        <v>47</v>
      </c>
      <c r="F12" s="1381" t="s">
        <v>220</v>
      </c>
      <c r="G12" s="1381">
        <v>21</v>
      </c>
      <c r="H12" s="886"/>
      <c r="I12" s="886"/>
      <c r="J12" s="878"/>
      <c r="K12" s="1368"/>
      <c r="L12" s="878"/>
      <c r="M12" s="878"/>
      <c r="N12" s="878"/>
      <c r="O12" s="876"/>
      <c r="P12" s="876">
        <v>30</v>
      </c>
      <c r="Q12" s="878"/>
      <c r="R12" s="878"/>
      <c r="S12" s="878"/>
      <c r="T12" s="878"/>
      <c r="U12" s="878"/>
      <c r="V12" s="878"/>
      <c r="W12" s="878"/>
      <c r="X12" s="878"/>
      <c r="Y12" s="878"/>
      <c r="Z12" s="878"/>
      <c r="AA12" s="1157">
        <f>SUM(O12:Z12)</f>
        <v>30</v>
      </c>
      <c r="AB12" s="1159">
        <f t="shared" si="0"/>
        <v>30</v>
      </c>
      <c r="AC12" s="286"/>
      <c r="AD12" s="286"/>
      <c r="AE12" s="1618"/>
      <c r="AF12" s="342"/>
      <c r="AG12" s="1619"/>
      <c r="AH12" s="335"/>
      <c r="AI12" s="335"/>
      <c r="AJ12" s="336"/>
      <c r="AK12" s="335"/>
      <c r="AL12" s="182"/>
    </row>
    <row r="13" spans="1:38" ht="24" customHeight="1" thickBot="1">
      <c r="A13" s="1443"/>
      <c r="B13" s="1368"/>
      <c r="C13" s="1444"/>
      <c r="D13" s="1394"/>
      <c r="E13" s="292"/>
      <c r="F13" s="292"/>
      <c r="G13" s="292"/>
      <c r="H13" s="394"/>
      <c r="I13" s="1389"/>
      <c r="J13" s="636"/>
      <c r="K13" s="1368"/>
      <c r="L13" s="1380"/>
      <c r="M13" s="1380"/>
      <c r="N13" s="943"/>
      <c r="O13" s="1167"/>
      <c r="P13" s="1167"/>
      <c r="Q13" s="1167"/>
      <c r="R13" s="1167"/>
      <c r="S13" s="1167"/>
      <c r="T13" s="1167"/>
      <c r="U13" s="1167"/>
      <c r="V13" s="1167"/>
      <c r="W13" s="1167"/>
      <c r="X13" s="1167"/>
      <c r="Y13" s="1167"/>
      <c r="Z13" s="1167"/>
      <c r="AA13" s="1158"/>
      <c r="AB13" s="1445"/>
      <c r="AC13" s="286"/>
      <c r="AD13" s="286"/>
    </row>
    <row r="14" spans="1:38" ht="25.9" customHeight="1" thickBot="1">
      <c r="A14" s="889"/>
      <c r="B14" s="536" t="s">
        <v>2</v>
      </c>
      <c r="C14" s="114"/>
      <c r="D14" s="114"/>
      <c r="E14" s="537"/>
      <c r="F14" s="537"/>
      <c r="G14" s="112"/>
      <c r="H14" s="112">
        <f>SUM(H11:H13)</f>
        <v>0</v>
      </c>
      <c r="I14" s="112">
        <f>SUM(I11:I13)</f>
        <v>0</v>
      </c>
      <c r="J14" s="112"/>
      <c r="K14" s="112"/>
      <c r="L14" s="112"/>
      <c r="M14" s="112"/>
      <c r="N14" s="114">
        <f>SUM(H14:M14)</f>
        <v>0</v>
      </c>
      <c r="O14" s="112">
        <f>SUM(O11:O13)</f>
        <v>30</v>
      </c>
      <c r="P14" s="112">
        <f>SUM(P11:P13)</f>
        <v>60</v>
      </c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13">
        <f>SUM(O14:Z14)</f>
        <v>90</v>
      </c>
      <c r="AB14" s="1168">
        <f t="shared" si="0"/>
        <v>90</v>
      </c>
      <c r="AC14" s="286"/>
      <c r="AD14" s="286"/>
    </row>
    <row r="15" spans="1:38">
      <c r="H15" s="1372"/>
    </row>
    <row r="17" spans="2:17" ht="18.75">
      <c r="B17" s="1576" t="s">
        <v>247</v>
      </c>
      <c r="C17" s="1577"/>
      <c r="D17" s="1577"/>
      <c r="E17" s="1577"/>
      <c r="F17" s="1577"/>
      <c r="G17" s="1577"/>
      <c r="H17" s="1577"/>
      <c r="I17" s="1577"/>
      <c r="J17" s="1577"/>
      <c r="K17" s="1577"/>
      <c r="L17" s="37"/>
      <c r="M17" s="37"/>
      <c r="N17" s="37"/>
      <c r="O17" s="37"/>
      <c r="P17" s="37"/>
      <c r="Q17" s="37"/>
    </row>
    <row r="18" spans="2:17" ht="18.75">
      <c r="B18" s="272"/>
      <c r="C18" s="1383"/>
      <c r="D18" s="1383"/>
      <c r="E18" s="1383"/>
      <c r="F18" s="1383"/>
      <c r="G18" s="1383"/>
      <c r="H18" s="1383"/>
      <c r="I18" s="1383"/>
      <c r="J18" s="1383"/>
      <c r="K18" s="1383"/>
    </row>
    <row r="19" spans="2:17" ht="18.75">
      <c r="B19" s="1578" t="s">
        <v>414</v>
      </c>
      <c r="C19" s="1578"/>
      <c r="D19" s="1578"/>
      <c r="E19" s="1578"/>
      <c r="F19" s="1578"/>
      <c r="G19" s="1578"/>
      <c r="H19" s="1578"/>
      <c r="I19" s="1578"/>
      <c r="J19" s="1383"/>
      <c r="K19" s="1383"/>
      <c r="N19" s="885" t="s">
        <v>252</v>
      </c>
    </row>
    <row r="20" spans="2:17" ht="18.75">
      <c r="B20" s="1383"/>
      <c r="C20" s="1383"/>
      <c r="D20" s="1383"/>
      <c r="E20" s="1383"/>
      <c r="F20" s="1383"/>
      <c r="G20" s="1383"/>
      <c r="H20" s="1383"/>
      <c r="I20" s="1383"/>
      <c r="J20" s="1383"/>
      <c r="K20" s="1383"/>
    </row>
  </sheetData>
  <mergeCells count="18">
    <mergeCell ref="H5:N8"/>
    <mergeCell ref="O5:AB8"/>
    <mergeCell ref="A2:AB2"/>
    <mergeCell ref="A3:AB3"/>
    <mergeCell ref="A4:AB4"/>
    <mergeCell ref="A5:A9"/>
    <mergeCell ref="B5:B9"/>
    <mergeCell ref="C5:C9"/>
    <mergeCell ref="D5:D9"/>
    <mergeCell ref="E5:E9"/>
    <mergeCell ref="F5:F9"/>
    <mergeCell ref="G5:G9"/>
    <mergeCell ref="AE11:AE12"/>
    <mergeCell ref="AG11:AG12"/>
    <mergeCell ref="B17:K17"/>
    <mergeCell ref="B19:I19"/>
    <mergeCell ref="B11:B12"/>
    <mergeCell ref="D11:D12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51</vt:i4>
      </vt:variant>
      <vt:variant>
        <vt:lpstr>Именованные диапазоны</vt:lpstr>
      </vt:variant>
      <vt:variant>
        <vt:i4>34</vt:i4>
      </vt:variant>
    </vt:vector>
  </HeadingPairs>
  <TitlesOfParts>
    <vt:vector size="85" baseType="lpstr">
      <vt:lpstr>D.Əbdüləziz  (2)</vt:lpstr>
      <vt:lpstr>b.m Sevda Bədəlova</vt:lpstr>
      <vt:lpstr>VAKANT</vt:lpstr>
      <vt:lpstr>s.h. dos. Haqverdi M</vt:lpstr>
      <vt:lpstr>s.h. dos. S.Hacızadə</vt:lpstr>
      <vt:lpstr>Kafedraya daxil olan yük</vt:lpstr>
      <vt:lpstr>Kafedranın tam yükü</vt:lpstr>
      <vt:lpstr>S.h._Sonay Rezai</vt:lpstr>
      <vt:lpstr>S.h. Rauf Əliyev </vt:lpstr>
      <vt:lpstr>S.h._Şahnaz Şahbazova</vt:lpstr>
      <vt:lpstr>S.h._Hilalə Cəfərova</vt:lpstr>
      <vt:lpstr>Şahnaz Şahbazova</vt:lpstr>
      <vt:lpstr>Rauf Əliyev</vt:lpstr>
      <vt:lpstr>m.Sevinc Kərimova _ 0,5 ştat</vt:lpstr>
      <vt:lpstr>Sonay Rezai</vt:lpstr>
      <vt:lpstr>Saat hes__Aslan Talıbov (2)</vt:lpstr>
      <vt:lpstr>Saat hes__Kamil Məmtiyev</vt:lpstr>
      <vt:lpstr> Gülnar Mirzəyeva</vt:lpstr>
      <vt:lpstr>Saat hes_Əflatun Məmmədov</vt:lpstr>
      <vt:lpstr>Saat hes__Aslan Talıbov</vt:lpstr>
      <vt:lpstr>Saat hes_Sevinc Kərimova</vt:lpstr>
      <vt:lpstr> Ülviyyə Göyüşova</vt:lpstr>
      <vt:lpstr>Ədalət Kərimov</vt:lpstr>
      <vt:lpstr>Tahirova Lamiyə</vt:lpstr>
      <vt:lpstr>Əli m.</vt:lpstr>
      <vt:lpstr>T.Əliyeva</vt:lpstr>
      <vt:lpstr>Rövşən m.</vt:lpstr>
      <vt:lpstr>A.Hüseynova</vt:lpstr>
      <vt:lpstr>R.Gülməmmədov</vt:lpstr>
      <vt:lpstr>A.Abdullayev</vt:lpstr>
      <vt:lpstr>A.Quliyeva</vt:lpstr>
      <vt:lpstr>A.Məmmədova_yeni</vt:lpstr>
      <vt:lpstr>Rəna Mikayılova</vt:lpstr>
      <vt:lpstr>Xatirə Abbasova</vt:lpstr>
      <vt:lpstr>U.Rzayeva</vt:lpstr>
      <vt:lpstr>Z.Hasanova</vt:lpstr>
      <vt:lpstr>Sevda Hacızadə</vt:lpstr>
      <vt:lpstr>C.Xəlilova</vt:lpstr>
      <vt:lpstr>R.Əzizova</vt:lpstr>
      <vt:lpstr>D.Əbdüləziz </vt:lpstr>
      <vt:lpstr>Məlahət Rüstəmova</vt:lpstr>
      <vt:lpstr>R.Hüseynova</vt:lpstr>
      <vt:lpstr>Ş.Humbatov</vt:lpstr>
      <vt:lpstr>A.Əbilova</vt:lpstr>
      <vt:lpstr>R.Cabbarov</vt:lpstr>
      <vt:lpstr>N.Talıbzadə </vt:lpstr>
      <vt:lpstr>Roza Misirli</vt:lpstr>
      <vt:lpstr> Pərvin Cabbarlı</vt:lpstr>
      <vt:lpstr>Aytac Novruzlu</vt:lpstr>
      <vt:lpstr>Fəridə Abbasova</vt:lpstr>
      <vt:lpstr>Müəllimin yükü fərdi (3)</vt:lpstr>
      <vt:lpstr>' Gülnar Mirzəyeva'!Область_печати</vt:lpstr>
      <vt:lpstr>' Pərvin Cabbarlı'!Область_печати</vt:lpstr>
      <vt:lpstr>' Ülviyyə Göyüşova'!Область_печати</vt:lpstr>
      <vt:lpstr>A.Abdullayev!Область_печати</vt:lpstr>
      <vt:lpstr>A.Əbilova!Область_печати</vt:lpstr>
      <vt:lpstr>A.Məmmədova_yeni!Область_печати</vt:lpstr>
      <vt:lpstr>A.Quliyeva!Область_печати</vt:lpstr>
      <vt:lpstr>'Aytac Novruzlu'!Область_печати</vt:lpstr>
      <vt:lpstr>C.Xəlilova!Область_печати</vt:lpstr>
      <vt:lpstr>'D.Əbdüləziz '!Область_печати</vt:lpstr>
      <vt:lpstr>'D.Əbdüləziz  (2)'!Область_печати</vt:lpstr>
      <vt:lpstr>'Əli m.'!Область_печати</vt:lpstr>
      <vt:lpstr>'Kafedranın tam yükü'!Область_печати</vt:lpstr>
      <vt:lpstr>'N.Talıbzadə '!Область_печати</vt:lpstr>
      <vt:lpstr>R.Cabbarov!Область_печати</vt:lpstr>
      <vt:lpstr>R.Əzizova!Область_печати</vt:lpstr>
      <vt:lpstr>R.Hüseynova!Область_печати</vt:lpstr>
      <vt:lpstr>'Rauf Əliyev'!Область_печати</vt:lpstr>
      <vt:lpstr>'Rəna Mikayılova'!Область_печати</vt:lpstr>
      <vt:lpstr>'Rövşən m.'!Область_печати</vt:lpstr>
      <vt:lpstr>'s.h. dos. Haqverdi M'!Область_печати</vt:lpstr>
      <vt:lpstr>'s.h. dos. S.Hacızadə'!Область_печати</vt:lpstr>
      <vt:lpstr>'S.h. Rauf Əliyev '!Область_печати</vt:lpstr>
      <vt:lpstr>'S.h._Hilalə Cəfərova'!Область_печати</vt:lpstr>
      <vt:lpstr>'S.h._Şahnaz Şahbazova'!Область_печати</vt:lpstr>
      <vt:lpstr>'Saat hes__Aslan Talıbov'!Область_печати</vt:lpstr>
      <vt:lpstr>'Saat hes__Aslan Talıbov (2)'!Область_печати</vt:lpstr>
      <vt:lpstr>'Saat hes__Kamil Məmtiyev'!Область_печати</vt:lpstr>
      <vt:lpstr>'Saat hes_Əflatun Məmmədov'!Область_печати</vt:lpstr>
      <vt:lpstr>'Şahnaz Şahbazova'!Область_печати</vt:lpstr>
      <vt:lpstr>'Sevda Hacızadə'!Область_печати</vt:lpstr>
      <vt:lpstr>T.Əliyeva!Область_печати</vt:lpstr>
      <vt:lpstr>U.Rzayeva!Область_печати</vt:lpstr>
      <vt:lpstr>Z.Hasanova!Область_печати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shobe001</dc:creator>
  <cp:lastModifiedBy>Əli Abbhasov</cp:lastModifiedBy>
  <cp:lastPrinted>2023-02-06T12:25:18Z</cp:lastPrinted>
  <dcterms:created xsi:type="dcterms:W3CDTF">2018-03-05T06:31:17Z</dcterms:created>
  <dcterms:modified xsi:type="dcterms:W3CDTF">2023-02-06T12:25:29Z</dcterms:modified>
</cp:coreProperties>
</file>