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n_Dərs yükü_22-23_rengsiz\Daxil olan dərs yükləri\"/>
    </mc:Choice>
  </mc:AlternateContent>
  <bookViews>
    <workbookView xWindow="0" yWindow="0" windowWidth="16365" windowHeight="5700"/>
  </bookViews>
  <sheets>
    <sheet name="Rəqəmsal texnol və tətb inform" sheetId="1" r:id="rId1"/>
  </sheets>
  <definedNames>
    <definedName name="_xlnm.Print_Area" localSheetId="0">'Rəqəmsal texnol və tətb inform'!$A$1:$AA$42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9" i="1" l="1"/>
  <c r="M39" i="1"/>
  <c r="I39" i="1"/>
  <c r="H39" i="1"/>
  <c r="G39" i="1"/>
  <c r="Q38" i="1"/>
  <c r="X38" i="1" s="1"/>
  <c r="K38" i="1"/>
  <c r="L38" i="1" s="1"/>
  <c r="Y38" i="1" s="1"/>
  <c r="X37" i="1"/>
  <c r="Q37" i="1"/>
  <c r="K37" i="1"/>
  <c r="L37" i="1" s="1"/>
  <c r="Y37" i="1" s="1"/>
  <c r="Q35" i="1"/>
  <c r="X35" i="1" s="1"/>
  <c r="L35" i="1"/>
  <c r="Y35" i="1" s="1"/>
  <c r="K35" i="1"/>
  <c r="Q33" i="1"/>
  <c r="X33" i="1" s="1"/>
  <c r="L33" i="1"/>
  <c r="Y33" i="1" s="1"/>
  <c r="K33" i="1"/>
  <c r="X32" i="1"/>
  <c r="Q32" i="1"/>
  <c r="K32" i="1"/>
  <c r="L32" i="1" s="1"/>
  <c r="Y32" i="1" s="1"/>
  <c r="X31" i="1"/>
  <c r="Q31" i="1"/>
  <c r="K31" i="1"/>
  <c r="L31" i="1" s="1"/>
  <c r="Y31" i="1" s="1"/>
  <c r="Q29" i="1"/>
  <c r="X29" i="1" s="1"/>
  <c r="L29" i="1"/>
  <c r="Y29" i="1" s="1"/>
  <c r="K29" i="1"/>
  <c r="Q28" i="1"/>
  <c r="X28" i="1" s="1"/>
  <c r="L28" i="1"/>
  <c r="Y28" i="1" s="1"/>
  <c r="K28" i="1"/>
  <c r="X26" i="1"/>
  <c r="Q26" i="1"/>
  <c r="K26" i="1"/>
  <c r="L26" i="1" s="1"/>
  <c r="Y26" i="1" s="1"/>
  <c r="X25" i="1"/>
  <c r="Q25" i="1"/>
  <c r="K25" i="1"/>
  <c r="L25" i="1" s="1"/>
  <c r="Y25" i="1" s="1"/>
  <c r="Q24" i="1"/>
  <c r="X24" i="1" s="1"/>
  <c r="L24" i="1"/>
  <c r="Y24" i="1" s="1"/>
  <c r="K24" i="1"/>
  <c r="Q22" i="1"/>
  <c r="X22" i="1" s="1"/>
  <c r="L22" i="1"/>
  <c r="Y22" i="1" s="1"/>
  <c r="K22" i="1"/>
  <c r="X21" i="1"/>
  <c r="Q21" i="1"/>
  <c r="K21" i="1"/>
  <c r="L21" i="1" s="1"/>
  <c r="Y21" i="1" s="1"/>
  <c r="X19" i="1"/>
  <c r="Q19" i="1"/>
  <c r="K19" i="1"/>
  <c r="L19" i="1" s="1"/>
  <c r="Y19" i="1" s="1"/>
  <c r="Q18" i="1"/>
  <c r="X18" i="1" s="1"/>
  <c r="L18" i="1"/>
  <c r="Y18" i="1" s="1"/>
  <c r="K18" i="1"/>
  <c r="Q17" i="1"/>
  <c r="X17" i="1" s="1"/>
  <c r="L17" i="1"/>
  <c r="Y17" i="1" s="1"/>
  <c r="K17" i="1"/>
  <c r="X15" i="1"/>
  <c r="Q15" i="1"/>
  <c r="K15" i="1"/>
  <c r="L15" i="1" s="1"/>
  <c r="Y15" i="1" s="1"/>
  <c r="X14" i="1"/>
  <c r="Q14" i="1"/>
  <c r="K14" i="1"/>
  <c r="L14" i="1" s="1"/>
  <c r="Y14" i="1" s="1"/>
  <c r="Q12" i="1"/>
  <c r="X12" i="1" s="1"/>
  <c r="L12" i="1"/>
  <c r="Y12" i="1" s="1"/>
  <c r="K12" i="1"/>
  <c r="Q11" i="1"/>
  <c r="X11" i="1" s="1"/>
  <c r="L11" i="1"/>
  <c r="Y11" i="1" s="1"/>
  <c r="K11" i="1"/>
  <c r="X9" i="1"/>
  <c r="Q9" i="1"/>
  <c r="K9" i="1"/>
  <c r="L9" i="1" s="1"/>
  <c r="Y9" i="1" s="1"/>
  <c r="X7" i="1"/>
  <c r="Q7" i="1"/>
  <c r="K7" i="1"/>
  <c r="L7" i="1" s="1"/>
  <c r="Y7" i="1" s="1"/>
  <c r="Q6" i="1"/>
  <c r="X6" i="1" s="1"/>
  <c r="L6" i="1"/>
  <c r="Y6" i="1" s="1"/>
  <c r="K6" i="1"/>
  <c r="Q5" i="1"/>
  <c r="X5" i="1" s="1"/>
  <c r="L5" i="1"/>
  <c r="Y5" i="1" s="1"/>
  <c r="K5" i="1"/>
  <c r="X3" i="1"/>
  <c r="X39" i="1" s="1"/>
  <c r="Q3" i="1"/>
  <c r="Q39" i="1" s="1"/>
  <c r="K3" i="1"/>
  <c r="L3" i="1" s="1"/>
  <c r="L39" i="1" l="1"/>
  <c r="Y3" i="1"/>
  <c r="Y39" i="1" s="1"/>
  <c r="K39" i="1"/>
</calcChain>
</file>

<file path=xl/sharedStrings.xml><?xml version="1.0" encoding="utf-8"?>
<sst xmlns="http://schemas.openxmlformats.org/spreadsheetml/2006/main" count="90" uniqueCount="47">
  <si>
    <t>Fənnin adı</t>
  </si>
  <si>
    <t>kod</t>
  </si>
  <si>
    <t>kredit</t>
  </si>
  <si>
    <t>Kurs</t>
  </si>
  <si>
    <t>Qrup</t>
  </si>
  <si>
    <t>Tələbə sayı</t>
  </si>
  <si>
    <t>Mühazirə</t>
  </si>
  <si>
    <t>Məşğələ</t>
  </si>
  <si>
    <t>Laboratoriya</t>
  </si>
  <si>
    <t>Məsləhət</t>
  </si>
  <si>
    <t>İmtahan</t>
  </si>
  <si>
    <t>I sem- cəmi</t>
  </si>
  <si>
    <t>Pr rəhb</t>
  </si>
  <si>
    <t>Istehsalat təcrübəsi</t>
  </si>
  <si>
    <t>Elmi-ped, elmi-təd təcr</t>
  </si>
  <si>
    <t>Buraxılış işi</t>
  </si>
  <si>
    <t>Magist dissert</t>
  </si>
  <si>
    <t>Doktorantura</t>
  </si>
  <si>
    <t>II sem -  cəmi</t>
  </si>
  <si>
    <t>Yekun</t>
  </si>
  <si>
    <t>00029</t>
  </si>
  <si>
    <t>I</t>
  </si>
  <si>
    <t>Mühəndislər üçün proqramlaşdırma</t>
  </si>
  <si>
    <t>00624</t>
  </si>
  <si>
    <t>II</t>
  </si>
  <si>
    <t>Proqramlaşdırmanın əsasları</t>
  </si>
  <si>
    <t>00680</t>
  </si>
  <si>
    <t>00679</t>
  </si>
  <si>
    <t>III</t>
  </si>
  <si>
    <t>Siqnallar və sistemlər</t>
  </si>
  <si>
    <r>
      <rPr>
        <sz val="14"/>
        <color theme="8" tint="-0.249977111117893"/>
        <rFont val="Times New Roman"/>
        <family val="1"/>
        <charset val="204"/>
      </rPr>
      <t xml:space="preserve">İnformasiya texnologiyaları (ixtisas üzrə) </t>
    </r>
    <r>
      <rPr>
        <sz val="14"/>
        <rFont val="Times New Roman"/>
        <family val="1"/>
        <charset val="204"/>
      </rPr>
      <t xml:space="preserve">      Politologiya        İnformasiyanın idarə edilməsi     Sahibkarlığın əsasları və biznesə giriş      </t>
    </r>
  </si>
  <si>
    <r>
      <rPr>
        <sz val="14"/>
        <color theme="8" tint="-0.249977111117893"/>
        <rFont val="Times New Roman"/>
        <family val="1"/>
        <charset val="204"/>
      </rPr>
      <t xml:space="preserve">İnformasiya texnologiyaları (ixtisas üzrə)  </t>
    </r>
    <r>
      <rPr>
        <sz val="14"/>
        <rFont val="Times New Roman"/>
        <family val="1"/>
        <charset val="204"/>
      </rPr>
      <t xml:space="preserve">     Politologiya        İnformasiyanın idarə edilməsi     Sahibkarlığın əsasları və biznesə giriş      </t>
    </r>
  </si>
  <si>
    <r>
      <rPr>
        <sz val="14"/>
        <color theme="8" tint="-0.249977111117893"/>
        <rFont val="Times New Roman"/>
        <family val="1"/>
        <charset val="204"/>
      </rPr>
      <t>İnformasiya texnologiyaları (ixtisas üzrə)</t>
    </r>
    <r>
      <rPr>
        <sz val="14"/>
        <rFont val="Times New Roman"/>
        <family val="1"/>
        <charset val="204"/>
      </rPr>
      <t xml:space="preserve">       Politologiya        İnformasiyanın idarə edilməsi     Sahibkarlığın əsasları və biznesə giriş      </t>
    </r>
  </si>
  <si>
    <r>
      <rPr>
        <sz val="14"/>
        <color theme="8" tint="-0.249977111117893"/>
        <rFont val="Times New Roman"/>
        <family val="1"/>
        <charset val="204"/>
      </rPr>
      <t xml:space="preserve">İnformasiya texnologiyaları (ixtisas üzrə)   </t>
    </r>
    <r>
      <rPr>
        <sz val="14"/>
        <rFont val="Times New Roman"/>
        <family val="1"/>
        <charset val="204"/>
      </rPr>
      <t xml:space="preserve">    Politologiya        İnformasiyanın idarə edilməsi     Sahibkarlığın əsasları və biznesə giriş      </t>
    </r>
  </si>
  <si>
    <r>
      <t xml:space="preserve">Mühəndislər üçün proqramlaşdırma </t>
    </r>
    <r>
      <rPr>
        <sz val="14"/>
        <color rgb="FFFF0000"/>
        <rFont val="Times New Roman"/>
        <family val="1"/>
        <charset val="204"/>
      </rPr>
      <t>Xatira x</t>
    </r>
  </si>
  <si>
    <r>
      <rPr>
        <sz val="14"/>
        <color theme="8" tint="-0.249977111117893"/>
        <rFont val="Times New Roman"/>
        <family val="1"/>
        <charset val="204"/>
      </rPr>
      <t xml:space="preserve">İnformasiya texnologiyaları (ixtisas üzrə) </t>
    </r>
    <r>
      <rPr>
        <sz val="14"/>
        <rFont val="Times New Roman"/>
        <family val="1"/>
        <charset val="204"/>
      </rPr>
      <t xml:space="preserve">  </t>
    </r>
    <r>
      <rPr>
        <sz val="14"/>
        <color rgb="FFC00000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  Politologiya        İnformasiyanın idarə edilməsi     Sahibkarlığın əsasları və biznesə giriş      </t>
    </r>
  </si>
  <si>
    <r>
      <t xml:space="preserve">3 </t>
    </r>
    <r>
      <rPr>
        <sz val="14"/>
        <color rgb="FFFF0000"/>
        <rFont val="Times New Roman"/>
        <family val="1"/>
        <charset val="204"/>
      </rPr>
      <t>Musa m</t>
    </r>
  </si>
  <si>
    <r>
      <t xml:space="preserve">3 </t>
    </r>
    <r>
      <rPr>
        <sz val="14"/>
        <color rgb="FFFF0000"/>
        <rFont val="Times New Roman"/>
        <family val="1"/>
        <charset val="204"/>
      </rPr>
      <t>Sevda H</t>
    </r>
  </si>
  <si>
    <r>
      <t xml:space="preserve">3 </t>
    </r>
    <r>
      <rPr>
        <sz val="14"/>
        <color rgb="FFFF0000"/>
        <rFont val="Times New Roman"/>
        <family val="1"/>
        <charset val="204"/>
      </rPr>
      <t>Gülşen x</t>
    </r>
  </si>
  <si>
    <r>
      <t xml:space="preserve">3 </t>
    </r>
    <r>
      <rPr>
        <sz val="14"/>
        <color rgb="FFFF0000"/>
        <rFont val="Times New Roman"/>
        <family val="1"/>
        <charset val="204"/>
      </rPr>
      <t>Heyran x</t>
    </r>
  </si>
  <si>
    <r>
      <t xml:space="preserve">3 </t>
    </r>
    <r>
      <rPr>
        <sz val="14"/>
        <color rgb="FFFF0000"/>
        <rFont val="Times New Roman"/>
        <family val="1"/>
        <charset val="204"/>
      </rPr>
      <t>Ceyran</t>
    </r>
  </si>
  <si>
    <r>
      <t>Siqnallar və sistemlər O</t>
    </r>
    <r>
      <rPr>
        <sz val="14"/>
        <color rgb="FFFF0000"/>
        <rFont val="Times New Roman"/>
        <family val="1"/>
        <charset val="204"/>
      </rPr>
      <t>rucova Məlahət</t>
    </r>
  </si>
  <si>
    <r>
      <t>Mühəndislər üçün proqramlaşdırma</t>
    </r>
    <r>
      <rPr>
        <sz val="14"/>
        <color rgb="FFFF0000"/>
        <rFont val="Times New Roman"/>
        <family val="1"/>
        <charset val="204"/>
      </rPr>
      <t xml:space="preserve"> Bayram m</t>
    </r>
  </si>
  <si>
    <r>
      <t xml:space="preserve">Proqramlaşdırmanın əsasları  </t>
    </r>
    <r>
      <rPr>
        <sz val="14"/>
        <color rgb="FFFF0000"/>
        <rFont val="Times New Roman"/>
        <family val="1"/>
        <charset val="204"/>
      </rPr>
      <t>Ülviyyə Göyüşova</t>
    </r>
  </si>
  <si>
    <r>
      <t xml:space="preserve">Proqramlaşdırmanın əsasları  </t>
    </r>
    <r>
      <rPr>
        <sz val="14"/>
        <color rgb="FFFF0000"/>
        <rFont val="Times New Roman"/>
        <family val="1"/>
        <charset val="204"/>
      </rPr>
      <t>Mahile Salmanova</t>
    </r>
  </si>
  <si>
    <r>
      <t>3</t>
    </r>
    <r>
      <rPr>
        <sz val="14"/>
        <color rgb="FFFF0000"/>
        <rFont val="Times New Roman"/>
        <family val="1"/>
        <charset val="204"/>
      </rPr>
      <t xml:space="preserve"> Sevinc K.</t>
    </r>
  </si>
  <si>
    <r>
      <t xml:space="preserve">Kompüter texnologiyaları və proqramlaşdırma </t>
    </r>
    <r>
      <rPr>
        <sz val="14"/>
        <color rgb="FFFF0000"/>
        <rFont val="Times New Roman"/>
        <family val="1"/>
        <charset val="204"/>
      </rPr>
      <t>tarana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</si>
</sst>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4"/>
      <color theme="8" tint="-0.249977111117893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C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textRotation="90"/>
    </xf>
    <xf numFmtId="0" fontId="2" fillId="0" borderId="2" xfId="0" applyFont="1" applyFill="1" applyBorder="1" applyAlignment="1">
      <alignment textRotation="9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9"/>
  <sheetViews>
    <sheetView tabSelected="1" topLeftCell="A10" zoomScale="70" zoomScaleNormal="70" workbookViewId="0">
      <selection activeCell="A17" sqref="A17"/>
    </sheetView>
  </sheetViews>
  <sheetFormatPr defaultColWidth="9.140625" defaultRowHeight="15" x14ac:dyDescent="0.25"/>
  <cols>
    <col min="1" max="1" width="148.5703125" style="14" bestFit="1" customWidth="1"/>
    <col min="2" max="2" width="9.140625" style="14"/>
    <col min="3" max="3" width="11.5703125" style="14" bestFit="1" customWidth="1"/>
    <col min="4" max="13" width="9.140625" style="14"/>
    <col min="14" max="14" width="7" style="14" customWidth="1"/>
    <col min="15" max="15" width="4.28515625" style="14" customWidth="1"/>
    <col min="16" max="16" width="4.85546875" style="14" customWidth="1"/>
    <col min="17" max="17" width="9.140625" style="14"/>
    <col min="18" max="18" width="4.28515625" style="14" customWidth="1"/>
    <col min="19" max="19" width="9.140625" style="14" hidden="1" customWidth="1"/>
    <col min="20" max="20" width="3" style="14" customWidth="1"/>
    <col min="21" max="21" width="4.42578125" style="14" customWidth="1"/>
    <col min="22" max="22" width="0.85546875" style="14" customWidth="1"/>
    <col min="23" max="23" width="4" style="14" customWidth="1"/>
    <col min="24" max="16384" width="9.140625" style="14"/>
  </cols>
  <sheetData>
    <row r="2" spans="1:25" ht="68.25" customHeight="1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2" t="s">
        <v>18</v>
      </c>
      <c r="Y2" s="1" t="s">
        <v>19</v>
      </c>
    </row>
    <row r="3" spans="1:25" ht="18.75" x14ac:dyDescent="0.3">
      <c r="A3" s="3" t="s">
        <v>46</v>
      </c>
      <c r="B3" s="3" t="s">
        <v>20</v>
      </c>
      <c r="C3" s="4">
        <v>6</v>
      </c>
      <c r="D3" s="4" t="s">
        <v>21</v>
      </c>
      <c r="E3" s="4">
        <v>706</v>
      </c>
      <c r="F3" s="4">
        <v>30</v>
      </c>
      <c r="G3" s="4">
        <v>30</v>
      </c>
      <c r="H3" s="4">
        <v>30</v>
      </c>
      <c r="I3" s="4"/>
      <c r="J3" s="4"/>
      <c r="K3" s="5">
        <f>IF(AH3=0,0,IF(Z3=1,ROUND(F3/3,0),0))</f>
        <v>0</v>
      </c>
      <c r="L3" s="6">
        <f>SUM(G3:K3)</f>
        <v>60</v>
      </c>
      <c r="M3" s="7"/>
      <c r="N3" s="4"/>
      <c r="O3" s="4"/>
      <c r="P3" s="4"/>
      <c r="Q3" s="4">
        <f>IF(AH3=0,0,IF(Z3=2,ROUND(F3/3,0),0))</f>
        <v>0</v>
      </c>
      <c r="R3" s="4"/>
      <c r="S3" s="4"/>
      <c r="T3" s="4"/>
      <c r="U3" s="4"/>
      <c r="V3" s="4"/>
      <c r="W3" s="4"/>
      <c r="X3" s="8">
        <f>SUM(M3:W3)</f>
        <v>0</v>
      </c>
      <c r="Y3" s="9">
        <f>L3+X3</f>
        <v>60</v>
      </c>
    </row>
    <row r="4" spans="1:25" ht="18.75" x14ac:dyDescent="0.3">
      <c r="A4" s="3"/>
      <c r="B4" s="3"/>
      <c r="C4" s="4"/>
      <c r="D4" s="4"/>
      <c r="E4" s="4"/>
      <c r="F4" s="4"/>
      <c r="G4" s="4"/>
      <c r="H4" s="4"/>
      <c r="I4" s="4"/>
      <c r="J4" s="4"/>
      <c r="K4" s="5"/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9"/>
    </row>
    <row r="5" spans="1:25" ht="18.75" x14ac:dyDescent="0.3">
      <c r="A5" s="3" t="s">
        <v>42</v>
      </c>
      <c r="B5" s="3" t="s">
        <v>23</v>
      </c>
      <c r="C5" s="4">
        <v>5</v>
      </c>
      <c r="D5" s="4" t="s">
        <v>24</v>
      </c>
      <c r="E5" s="4">
        <v>724</v>
      </c>
      <c r="F5" s="4">
        <v>22</v>
      </c>
      <c r="G5" s="4">
        <v>30</v>
      </c>
      <c r="H5" s="4">
        <v>30</v>
      </c>
      <c r="I5" s="4"/>
      <c r="J5" s="4"/>
      <c r="K5" s="5">
        <f>IF(AH5=0,0,IF(Z5=1,ROUND(F5/3,0),0))</f>
        <v>0</v>
      </c>
      <c r="L5" s="6">
        <f>SUM(G5:K5)</f>
        <v>60</v>
      </c>
      <c r="M5" s="4"/>
      <c r="N5" s="4"/>
      <c r="O5" s="4"/>
      <c r="P5" s="4"/>
      <c r="Q5" s="4">
        <f>IF(AH5=0,0,IF(Z5=2,ROUND(F5/3,0),0))</f>
        <v>0</v>
      </c>
      <c r="R5" s="4"/>
      <c r="S5" s="4"/>
      <c r="T5" s="4"/>
      <c r="U5" s="4"/>
      <c r="V5" s="4"/>
      <c r="W5" s="4"/>
      <c r="X5" s="8">
        <f>SUM(M5:W5)</f>
        <v>0</v>
      </c>
      <c r="Y5" s="9">
        <f>L5+X5</f>
        <v>60</v>
      </c>
    </row>
    <row r="6" spans="1:25" ht="18.75" x14ac:dyDescent="0.3">
      <c r="A6" s="3" t="s">
        <v>22</v>
      </c>
      <c r="B6" s="3" t="s">
        <v>23</v>
      </c>
      <c r="C6" s="4">
        <v>5</v>
      </c>
      <c r="D6" s="4" t="s">
        <v>24</v>
      </c>
      <c r="E6" s="4">
        <v>726</v>
      </c>
      <c r="F6" s="4">
        <v>22</v>
      </c>
      <c r="G6" s="4"/>
      <c r="H6" s="4">
        <v>30</v>
      </c>
      <c r="I6" s="4"/>
      <c r="J6" s="4"/>
      <c r="K6" s="5">
        <f>IF(AH6=0,0,IF(Z6=1,ROUND(F6/3,0),0))</f>
        <v>0</v>
      </c>
      <c r="L6" s="6">
        <f>SUM(G6:K6)</f>
        <v>30</v>
      </c>
      <c r="M6" s="4"/>
      <c r="N6" s="4"/>
      <c r="O6" s="4"/>
      <c r="P6" s="4"/>
      <c r="Q6" s="4">
        <f>IF(AH6=0,0,IF(Z6=2,ROUND(F6/3,0),0))</f>
        <v>0</v>
      </c>
      <c r="R6" s="4"/>
      <c r="S6" s="4"/>
      <c r="T6" s="4"/>
      <c r="U6" s="4"/>
      <c r="V6" s="4"/>
      <c r="W6" s="4"/>
      <c r="X6" s="8">
        <f>SUM(M6:W6)</f>
        <v>0</v>
      </c>
      <c r="Y6" s="9">
        <f>L6+X6</f>
        <v>30</v>
      </c>
    </row>
    <row r="7" spans="1:25" ht="18.75" x14ac:dyDescent="0.3">
      <c r="A7" s="3" t="s">
        <v>22</v>
      </c>
      <c r="B7" s="3" t="s">
        <v>23</v>
      </c>
      <c r="C7" s="4">
        <v>5</v>
      </c>
      <c r="D7" s="4" t="s">
        <v>24</v>
      </c>
      <c r="E7" s="4">
        <v>728</v>
      </c>
      <c r="F7" s="4">
        <v>21</v>
      </c>
      <c r="G7" s="4"/>
      <c r="H7" s="4">
        <v>30</v>
      </c>
      <c r="I7" s="4"/>
      <c r="J7" s="4"/>
      <c r="K7" s="5">
        <f>IF(AH7=0,0,IF(Z7=1,ROUND(F7/3,0),0))</f>
        <v>0</v>
      </c>
      <c r="L7" s="6">
        <f>SUM(G7:K7)</f>
        <v>30</v>
      </c>
      <c r="M7" s="4"/>
      <c r="N7" s="4"/>
      <c r="O7" s="4"/>
      <c r="P7" s="4"/>
      <c r="Q7" s="4">
        <f>IF(AH7=0,0,IF(Z7=2,ROUND(F7/3,0),0))</f>
        <v>0</v>
      </c>
      <c r="R7" s="4"/>
      <c r="S7" s="4"/>
      <c r="T7" s="4"/>
      <c r="U7" s="4"/>
      <c r="V7" s="4"/>
      <c r="W7" s="4"/>
      <c r="X7" s="8">
        <f>SUM(M7:W7)</f>
        <v>0</v>
      </c>
      <c r="Y7" s="9">
        <f>L7+X7</f>
        <v>30</v>
      </c>
    </row>
    <row r="8" spans="1:25" ht="18.75" x14ac:dyDescent="0.3">
      <c r="A8" s="3"/>
      <c r="B8" s="3"/>
      <c r="C8" s="4"/>
      <c r="D8" s="4"/>
      <c r="E8" s="4"/>
      <c r="F8" s="4"/>
      <c r="G8" s="4"/>
      <c r="H8" s="4"/>
      <c r="I8" s="4"/>
      <c r="J8" s="4"/>
      <c r="K8" s="5"/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9"/>
    </row>
    <row r="9" spans="1:25" ht="18.75" x14ac:dyDescent="0.3">
      <c r="A9" s="3" t="s">
        <v>34</v>
      </c>
      <c r="B9" s="3" t="s">
        <v>23</v>
      </c>
      <c r="C9" s="4">
        <v>5</v>
      </c>
      <c r="D9" s="4" t="s">
        <v>24</v>
      </c>
      <c r="E9" s="4">
        <v>725</v>
      </c>
      <c r="F9" s="4">
        <v>15</v>
      </c>
      <c r="G9" s="4">
        <v>30</v>
      </c>
      <c r="H9" s="4">
        <v>30</v>
      </c>
      <c r="I9" s="4"/>
      <c r="J9" s="4"/>
      <c r="K9" s="5">
        <f>IF(AH9=0,0,IF(Z9=1,ROUND(F9/3,0),0))</f>
        <v>0</v>
      </c>
      <c r="L9" s="6">
        <f>SUM(G9:K9)</f>
        <v>60</v>
      </c>
      <c r="M9" s="4"/>
      <c r="N9" s="4"/>
      <c r="O9" s="4"/>
      <c r="P9" s="4"/>
      <c r="Q9" s="4">
        <f>IF(AH9=0,0,IF(Z9=2,ROUND(F9/3,0),0))</f>
        <v>0</v>
      </c>
      <c r="R9" s="4"/>
      <c r="S9" s="4"/>
      <c r="T9" s="4"/>
      <c r="U9" s="4"/>
      <c r="V9" s="4"/>
      <c r="W9" s="4"/>
      <c r="X9" s="8">
        <f>SUM(M9:W9)</f>
        <v>0</v>
      </c>
      <c r="Y9" s="9">
        <f>L9+X9</f>
        <v>60</v>
      </c>
    </row>
    <row r="10" spans="1:25" ht="18.75" x14ac:dyDescent="0.3">
      <c r="A10" s="3"/>
      <c r="B10" s="3"/>
      <c r="C10" s="4"/>
      <c r="D10" s="4"/>
      <c r="E10" s="4"/>
      <c r="F10" s="4"/>
      <c r="G10" s="4"/>
      <c r="H10" s="4"/>
      <c r="I10" s="4"/>
      <c r="J10" s="4"/>
      <c r="K10" s="5"/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9"/>
    </row>
    <row r="11" spans="1:25" ht="18.75" x14ac:dyDescent="0.3">
      <c r="A11" s="3" t="s">
        <v>43</v>
      </c>
      <c r="B11" s="3" t="s">
        <v>26</v>
      </c>
      <c r="C11" s="4">
        <v>5</v>
      </c>
      <c r="D11" s="4" t="s">
        <v>24</v>
      </c>
      <c r="E11" s="4">
        <v>734</v>
      </c>
      <c r="F11" s="4">
        <v>17</v>
      </c>
      <c r="G11" s="4">
        <v>30</v>
      </c>
      <c r="H11" s="4">
        <v>15</v>
      </c>
      <c r="I11" s="4"/>
      <c r="J11" s="4"/>
      <c r="K11" s="5">
        <f>IF(AH11=0,0,IF(Z11=1,ROUND(F11/3,0),0))</f>
        <v>0</v>
      </c>
      <c r="L11" s="6">
        <f>SUM(G11:K11)</f>
        <v>45</v>
      </c>
      <c r="M11" s="7"/>
      <c r="N11" s="4"/>
      <c r="O11" s="4"/>
      <c r="P11" s="4"/>
      <c r="Q11" s="4">
        <f>IF(AH11=0,0,IF(Z11=2,ROUND(F11/3,0),0))</f>
        <v>0</v>
      </c>
      <c r="R11" s="4"/>
      <c r="S11" s="4"/>
      <c r="T11" s="4"/>
      <c r="U11" s="4"/>
      <c r="V11" s="4"/>
      <c r="W11" s="4"/>
      <c r="X11" s="8">
        <f>SUM(M11:W11)</f>
        <v>0</v>
      </c>
      <c r="Y11" s="9">
        <f>L11+X11</f>
        <v>45</v>
      </c>
    </row>
    <row r="12" spans="1:25" ht="18.75" x14ac:dyDescent="0.3">
      <c r="A12" s="3" t="s">
        <v>25</v>
      </c>
      <c r="B12" s="3" t="s">
        <v>26</v>
      </c>
      <c r="C12" s="4">
        <v>5</v>
      </c>
      <c r="D12" s="4" t="s">
        <v>24</v>
      </c>
      <c r="E12" s="4">
        <v>736</v>
      </c>
      <c r="F12" s="4">
        <v>17</v>
      </c>
      <c r="G12" s="4"/>
      <c r="H12" s="4">
        <v>15</v>
      </c>
      <c r="I12" s="4"/>
      <c r="J12" s="4"/>
      <c r="K12" s="5">
        <f>IF(AH12=0,0,IF(Z12=1,ROUND(F12/3,0),0))</f>
        <v>0</v>
      </c>
      <c r="L12" s="6">
        <f>SUM(G12:K12)</f>
        <v>15</v>
      </c>
      <c r="M12" s="7"/>
      <c r="N12" s="4"/>
      <c r="O12" s="4"/>
      <c r="P12" s="4"/>
      <c r="Q12" s="4">
        <f>IF(AH12=0,0,IF(Z12=2,ROUND(F12/3,0),0))</f>
        <v>0</v>
      </c>
      <c r="R12" s="4"/>
      <c r="S12" s="4"/>
      <c r="T12" s="4"/>
      <c r="U12" s="4"/>
      <c r="V12" s="4"/>
      <c r="W12" s="4"/>
      <c r="X12" s="8">
        <f>SUM(M12:W12)</f>
        <v>0</v>
      </c>
      <c r="Y12" s="9">
        <f>L12+X12</f>
        <v>15</v>
      </c>
    </row>
    <row r="13" spans="1:25" ht="18.75" x14ac:dyDescent="0.3">
      <c r="A13" s="3"/>
      <c r="B13" s="3"/>
      <c r="C13" s="4"/>
      <c r="D13" s="4"/>
      <c r="E13" s="4"/>
      <c r="F13" s="4"/>
      <c r="G13" s="4"/>
      <c r="H13" s="4"/>
      <c r="I13" s="4"/>
      <c r="J13" s="4"/>
      <c r="K13" s="5"/>
      <c r="L13" s="6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8"/>
      <c r="Y13" s="9"/>
    </row>
    <row r="14" spans="1:25" ht="18.75" x14ac:dyDescent="0.3">
      <c r="A14" s="3" t="s">
        <v>44</v>
      </c>
      <c r="B14" s="3" t="s">
        <v>27</v>
      </c>
      <c r="C14" s="4">
        <v>4</v>
      </c>
      <c r="D14" s="4" t="s">
        <v>24</v>
      </c>
      <c r="E14" s="4">
        <v>300</v>
      </c>
      <c r="F14" s="4">
        <v>20</v>
      </c>
      <c r="G14" s="4"/>
      <c r="H14" s="4"/>
      <c r="I14" s="4"/>
      <c r="J14" s="4"/>
      <c r="K14" s="5">
        <f>IF(AH14=0,0,IF(Z14=1,ROUND(F14/3,0),0))</f>
        <v>0</v>
      </c>
      <c r="L14" s="6">
        <f>SUM(G14:K14)</f>
        <v>0</v>
      </c>
      <c r="M14" s="4">
        <v>15</v>
      </c>
      <c r="N14" s="4">
        <v>30</v>
      </c>
      <c r="O14" s="4"/>
      <c r="P14" s="4"/>
      <c r="Q14" s="4">
        <f>IF(AH14=0,0,IF(Z14=2,ROUND(F14/3,0),0))</f>
        <v>0</v>
      </c>
      <c r="R14" s="4"/>
      <c r="S14" s="4"/>
      <c r="T14" s="4"/>
      <c r="U14" s="4"/>
      <c r="V14" s="4"/>
      <c r="W14" s="4"/>
      <c r="X14" s="8">
        <f>SUM(M14:W14)</f>
        <v>45</v>
      </c>
      <c r="Y14" s="9">
        <f>L14+X14</f>
        <v>45</v>
      </c>
    </row>
    <row r="15" spans="1:25" ht="18.75" x14ac:dyDescent="0.3">
      <c r="A15" s="3" t="s">
        <v>25</v>
      </c>
      <c r="B15" s="3" t="s">
        <v>27</v>
      </c>
      <c r="C15" s="4">
        <v>4</v>
      </c>
      <c r="D15" s="4" t="s">
        <v>24</v>
      </c>
      <c r="E15" s="4">
        <v>302</v>
      </c>
      <c r="F15" s="4">
        <v>20</v>
      </c>
      <c r="G15" s="4"/>
      <c r="H15" s="4"/>
      <c r="I15" s="4"/>
      <c r="J15" s="4"/>
      <c r="K15" s="5">
        <f>IF(AH15=0,0,IF(Z15=1,ROUND(F15/3,0),0))</f>
        <v>0</v>
      </c>
      <c r="L15" s="6">
        <f>SUM(G15:K15)</f>
        <v>0</v>
      </c>
      <c r="M15" s="4"/>
      <c r="N15" s="4">
        <v>30</v>
      </c>
      <c r="O15" s="4"/>
      <c r="P15" s="4"/>
      <c r="Q15" s="4">
        <f>IF(AH15=0,0,IF(Z15=2,ROUND(F15/3,0),0))</f>
        <v>0</v>
      </c>
      <c r="R15" s="4"/>
      <c r="S15" s="4"/>
      <c r="T15" s="4"/>
      <c r="U15" s="4"/>
      <c r="V15" s="4"/>
      <c r="W15" s="4"/>
      <c r="X15" s="8">
        <f>SUM(M15:W15)</f>
        <v>30</v>
      </c>
      <c r="Y15" s="9">
        <f>L15+X15</f>
        <v>30</v>
      </c>
    </row>
    <row r="16" spans="1:25" ht="18.75" x14ac:dyDescent="0.3">
      <c r="A16" s="3"/>
      <c r="B16" s="3"/>
      <c r="C16" s="4"/>
      <c r="D16" s="4"/>
      <c r="E16" s="4"/>
      <c r="F16" s="4"/>
      <c r="G16" s="4"/>
      <c r="H16" s="4"/>
      <c r="I16" s="4"/>
      <c r="J16" s="4"/>
      <c r="K16" s="5"/>
      <c r="L16" s="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8"/>
      <c r="Y16" s="9"/>
    </row>
    <row r="17" spans="1:25" ht="18.75" x14ac:dyDescent="0.3">
      <c r="A17" s="10" t="s">
        <v>35</v>
      </c>
      <c r="B17" s="10"/>
      <c r="C17" s="11" t="s">
        <v>45</v>
      </c>
      <c r="D17" s="11" t="s">
        <v>28</v>
      </c>
      <c r="E17" s="11">
        <v>310</v>
      </c>
      <c r="F17" s="11">
        <v>19</v>
      </c>
      <c r="G17" s="11">
        <v>30</v>
      </c>
      <c r="H17" s="11">
        <v>15</v>
      </c>
      <c r="I17" s="11"/>
      <c r="J17" s="4"/>
      <c r="K17" s="5">
        <f>IF(AH17=0,0,IF(Z17=1,ROUND(F17/3,0),0))</f>
        <v>0</v>
      </c>
      <c r="L17" s="6">
        <f>SUM(G17:K17)</f>
        <v>45</v>
      </c>
      <c r="M17" s="11"/>
      <c r="N17" s="11"/>
      <c r="O17" s="11"/>
      <c r="P17" s="11"/>
      <c r="Q17" s="11">
        <f>IF(AH17=0,0,IF(Z17=2,ROUND(F17/3,0),0))</f>
        <v>0</v>
      </c>
      <c r="R17" s="11"/>
      <c r="S17" s="11"/>
      <c r="T17" s="11"/>
      <c r="U17" s="11"/>
      <c r="V17" s="11"/>
      <c r="W17" s="11"/>
      <c r="X17" s="8">
        <f>SUM(M17:W17)</f>
        <v>0</v>
      </c>
      <c r="Y17" s="9">
        <f>L17+X17</f>
        <v>45</v>
      </c>
    </row>
    <row r="18" spans="1:25" ht="18.75" x14ac:dyDescent="0.3">
      <c r="A18" s="10" t="s">
        <v>31</v>
      </c>
      <c r="B18" s="10"/>
      <c r="C18" s="11">
        <v>3</v>
      </c>
      <c r="D18" s="11" t="s">
        <v>28</v>
      </c>
      <c r="E18" s="11">
        <v>312</v>
      </c>
      <c r="F18" s="11">
        <v>18</v>
      </c>
      <c r="G18" s="11"/>
      <c r="H18" s="11">
        <v>15</v>
      </c>
      <c r="I18" s="11"/>
      <c r="J18" s="4"/>
      <c r="K18" s="5">
        <f>IF(AH18=0,0,IF(Z18=1,ROUND(F18/3,0),0))</f>
        <v>0</v>
      </c>
      <c r="L18" s="6">
        <f>SUM(G18:K18)</f>
        <v>15</v>
      </c>
      <c r="M18" s="11"/>
      <c r="N18" s="11"/>
      <c r="O18" s="11"/>
      <c r="P18" s="11"/>
      <c r="Q18" s="11">
        <f>IF(AH18=0,0,IF(Z18=2,ROUND(F18/3,0),0))</f>
        <v>0</v>
      </c>
      <c r="R18" s="11"/>
      <c r="S18" s="11"/>
      <c r="T18" s="11"/>
      <c r="U18" s="11"/>
      <c r="V18" s="11"/>
      <c r="W18" s="11"/>
      <c r="X18" s="8">
        <f>SUM(M18:W18)</f>
        <v>0</v>
      </c>
      <c r="Y18" s="9">
        <f>L18+X18</f>
        <v>15</v>
      </c>
    </row>
    <row r="19" spans="1:25" ht="18.75" x14ac:dyDescent="0.3">
      <c r="A19" s="10" t="s">
        <v>32</v>
      </c>
      <c r="B19" s="11"/>
      <c r="C19" s="11">
        <v>3</v>
      </c>
      <c r="D19" s="11" t="s">
        <v>28</v>
      </c>
      <c r="E19" s="11">
        <v>718</v>
      </c>
      <c r="F19" s="11">
        <v>30</v>
      </c>
      <c r="G19" s="11"/>
      <c r="H19" s="11">
        <v>15</v>
      </c>
      <c r="I19" s="11"/>
      <c r="J19" s="4"/>
      <c r="K19" s="5">
        <f>IF(AH19=0,0,IF(Z19=1,ROUND(F19/3,0),0))</f>
        <v>0</v>
      </c>
      <c r="L19" s="6">
        <f>SUM(G19:K19)</f>
        <v>15</v>
      </c>
      <c r="M19" s="11"/>
      <c r="N19" s="11"/>
      <c r="O19" s="11"/>
      <c r="P19" s="11"/>
      <c r="Q19" s="11">
        <f>IF(AH19=0,0,IF(Z19=2,ROUND(F19/3,0),0))</f>
        <v>0</v>
      </c>
      <c r="R19" s="11"/>
      <c r="S19" s="11"/>
      <c r="T19" s="11"/>
      <c r="U19" s="11"/>
      <c r="V19" s="11"/>
      <c r="W19" s="11"/>
      <c r="X19" s="8">
        <f>SUM(M19:W19)</f>
        <v>0</v>
      </c>
      <c r="Y19" s="9">
        <f>L19+X19</f>
        <v>15</v>
      </c>
    </row>
    <row r="20" spans="1:25" ht="18.75" x14ac:dyDescent="0.3">
      <c r="A20" s="12"/>
      <c r="B20" s="3"/>
      <c r="C20" s="4"/>
      <c r="D20" s="4"/>
      <c r="E20" s="4"/>
      <c r="F20" s="4"/>
      <c r="G20" s="4"/>
      <c r="H20" s="4"/>
      <c r="I20" s="4"/>
      <c r="J20" s="4"/>
      <c r="K20" s="5"/>
      <c r="L20" s="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9"/>
    </row>
    <row r="21" spans="1:25" ht="18.75" x14ac:dyDescent="0.3">
      <c r="A21" s="10" t="s">
        <v>30</v>
      </c>
      <c r="B21" s="11"/>
      <c r="C21" s="11" t="s">
        <v>40</v>
      </c>
      <c r="D21" s="11" t="s">
        <v>28</v>
      </c>
      <c r="E21" s="11">
        <v>792</v>
      </c>
      <c r="F21" s="11">
        <v>20</v>
      </c>
      <c r="G21" s="11">
        <v>30</v>
      </c>
      <c r="H21" s="11">
        <v>15</v>
      </c>
      <c r="I21" s="11"/>
      <c r="J21" s="4"/>
      <c r="K21" s="5">
        <f>IF(AH21=0,0,IF(Z21=1,ROUND(F21/3,0),0))</f>
        <v>0</v>
      </c>
      <c r="L21" s="6">
        <f>SUM(G21:K21)</f>
        <v>45</v>
      </c>
      <c r="M21" s="11"/>
      <c r="N21" s="11"/>
      <c r="O21" s="11"/>
      <c r="P21" s="11"/>
      <c r="Q21" s="11">
        <f>IF(AH21=0,0,IF(Z21=2,ROUND(F21/3,0),0))</f>
        <v>0</v>
      </c>
      <c r="R21" s="11"/>
      <c r="S21" s="11"/>
      <c r="T21" s="11"/>
      <c r="U21" s="11"/>
      <c r="V21" s="11"/>
      <c r="W21" s="11"/>
      <c r="X21" s="8">
        <f>SUM(M21:W21)</f>
        <v>0</v>
      </c>
      <c r="Y21" s="9">
        <f>L21+X21</f>
        <v>45</v>
      </c>
    </row>
    <row r="22" spans="1:25" ht="18.75" x14ac:dyDescent="0.3">
      <c r="A22" s="10" t="s">
        <v>32</v>
      </c>
      <c r="B22" s="11"/>
      <c r="C22" s="11">
        <v>3</v>
      </c>
      <c r="D22" s="11" t="s">
        <v>28</v>
      </c>
      <c r="E22" s="11">
        <v>798</v>
      </c>
      <c r="F22" s="11">
        <v>18</v>
      </c>
      <c r="G22" s="11"/>
      <c r="H22" s="11">
        <v>15</v>
      </c>
      <c r="I22" s="11"/>
      <c r="J22" s="4"/>
      <c r="K22" s="5">
        <f>IF(AH22=0,0,IF(Z22=1,ROUND(F22/3,0),0))</f>
        <v>0</v>
      </c>
      <c r="L22" s="6">
        <f>SUM(G22:K22)</f>
        <v>15</v>
      </c>
      <c r="M22" s="11"/>
      <c r="N22" s="11"/>
      <c r="O22" s="11"/>
      <c r="P22" s="11"/>
      <c r="Q22" s="11">
        <f>IF(AH22=0,0,IF(Z22=2,ROUND(F22/3,0),0))</f>
        <v>0</v>
      </c>
      <c r="R22" s="11"/>
      <c r="S22" s="11"/>
      <c r="T22" s="11"/>
      <c r="U22" s="11"/>
      <c r="V22" s="11"/>
      <c r="W22" s="11"/>
      <c r="X22" s="8">
        <f>SUM(M22:W22)</f>
        <v>0</v>
      </c>
      <c r="Y22" s="9">
        <f>L22+X22</f>
        <v>15</v>
      </c>
    </row>
    <row r="23" spans="1:25" ht="18.75" x14ac:dyDescent="0.3">
      <c r="A23" s="12"/>
      <c r="B23" s="4"/>
      <c r="C23" s="4"/>
      <c r="D23" s="4"/>
      <c r="E23" s="4"/>
      <c r="F23" s="4"/>
      <c r="G23" s="4"/>
      <c r="H23" s="4"/>
      <c r="I23" s="4"/>
      <c r="J23" s="4"/>
      <c r="K23" s="5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  <c r="Y23" s="9"/>
    </row>
    <row r="24" spans="1:25" ht="18.75" x14ac:dyDescent="0.3">
      <c r="A24" s="10" t="s">
        <v>32</v>
      </c>
      <c r="B24" s="11"/>
      <c r="C24" s="11" t="s">
        <v>37</v>
      </c>
      <c r="D24" s="11" t="s">
        <v>28</v>
      </c>
      <c r="E24" s="11">
        <v>770</v>
      </c>
      <c r="F24" s="11">
        <v>22</v>
      </c>
      <c r="G24" s="11">
        <v>30</v>
      </c>
      <c r="H24" s="11">
        <v>15</v>
      </c>
      <c r="I24" s="11"/>
      <c r="J24" s="4"/>
      <c r="K24" s="5">
        <f>IF(AH24=0,0,IF(Z24=1,ROUND(F24/3,0),0))</f>
        <v>0</v>
      </c>
      <c r="L24" s="6">
        <f>SUM(G24:K24)</f>
        <v>45</v>
      </c>
      <c r="M24" s="11"/>
      <c r="N24" s="11"/>
      <c r="O24" s="11"/>
      <c r="P24" s="11"/>
      <c r="Q24" s="11">
        <f>IF(AH24=0,0,IF(Z24=2,ROUND(F24/3,0),0))</f>
        <v>0</v>
      </c>
      <c r="R24" s="11"/>
      <c r="S24" s="11"/>
      <c r="T24" s="11"/>
      <c r="U24" s="11"/>
      <c r="V24" s="11"/>
      <c r="W24" s="11"/>
      <c r="X24" s="8">
        <f>SUM(M24:W24)</f>
        <v>0</v>
      </c>
      <c r="Y24" s="9">
        <f>L24+X24</f>
        <v>45</v>
      </c>
    </row>
    <row r="25" spans="1:25" ht="18.75" x14ac:dyDescent="0.3">
      <c r="A25" s="10" t="s">
        <v>32</v>
      </c>
      <c r="B25" s="11"/>
      <c r="C25" s="11">
        <v>3</v>
      </c>
      <c r="D25" s="11" t="s">
        <v>28</v>
      </c>
      <c r="E25" s="11">
        <v>772</v>
      </c>
      <c r="F25" s="11">
        <v>22</v>
      </c>
      <c r="G25" s="11"/>
      <c r="H25" s="11">
        <v>15</v>
      </c>
      <c r="I25" s="11"/>
      <c r="J25" s="4"/>
      <c r="K25" s="5">
        <f>IF(AH25=0,0,IF(Z25=1,ROUND(F25/3,0),0))</f>
        <v>0</v>
      </c>
      <c r="L25" s="6">
        <f>SUM(G25:K25)</f>
        <v>15</v>
      </c>
      <c r="M25" s="11"/>
      <c r="N25" s="11"/>
      <c r="O25" s="11"/>
      <c r="P25" s="11"/>
      <c r="Q25" s="11">
        <f>IF(AH25=0,0,IF(Z25=2,ROUND(F25/3,0),0))</f>
        <v>0</v>
      </c>
      <c r="R25" s="11"/>
      <c r="S25" s="11"/>
      <c r="T25" s="11"/>
      <c r="U25" s="11"/>
      <c r="V25" s="11"/>
      <c r="W25" s="11"/>
      <c r="X25" s="8">
        <f>SUM(M25:W25)</f>
        <v>0</v>
      </c>
      <c r="Y25" s="9">
        <f>L25+X25</f>
        <v>15</v>
      </c>
    </row>
    <row r="26" spans="1:25" ht="18.75" x14ac:dyDescent="0.3">
      <c r="A26" s="10" t="s">
        <v>32</v>
      </c>
      <c r="B26" s="11"/>
      <c r="C26" s="11">
        <v>3</v>
      </c>
      <c r="D26" s="11" t="s">
        <v>28</v>
      </c>
      <c r="E26" s="11">
        <v>774</v>
      </c>
      <c r="F26" s="11">
        <v>21</v>
      </c>
      <c r="G26" s="11"/>
      <c r="H26" s="11">
        <v>15</v>
      </c>
      <c r="I26" s="11"/>
      <c r="J26" s="4"/>
      <c r="K26" s="5">
        <f>IF(AH26=0,0,IF(Z26=1,ROUND(F26/3,0),0))</f>
        <v>0</v>
      </c>
      <c r="L26" s="6">
        <f>SUM(G26:K26)</f>
        <v>15</v>
      </c>
      <c r="M26" s="11"/>
      <c r="N26" s="11"/>
      <c r="O26" s="11"/>
      <c r="P26" s="11"/>
      <c r="Q26" s="11">
        <f>IF(AH26=0,0,IF(Z26=2,ROUND(F26/3,0),0))</f>
        <v>0</v>
      </c>
      <c r="R26" s="11"/>
      <c r="S26" s="11"/>
      <c r="T26" s="11"/>
      <c r="U26" s="11"/>
      <c r="V26" s="11"/>
      <c r="W26" s="11"/>
      <c r="X26" s="8">
        <f>SUM(M26:W26)</f>
        <v>0</v>
      </c>
      <c r="Y26" s="9">
        <f>L26+X26</f>
        <v>15</v>
      </c>
    </row>
    <row r="27" spans="1:25" ht="18.75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5"/>
      <c r="L27" s="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8"/>
      <c r="Y27" s="9"/>
    </row>
    <row r="28" spans="1:25" ht="18.75" x14ac:dyDescent="0.3">
      <c r="A28" s="10" t="s">
        <v>30</v>
      </c>
      <c r="B28" s="11"/>
      <c r="C28" s="11" t="s">
        <v>39</v>
      </c>
      <c r="D28" s="11" t="s">
        <v>28</v>
      </c>
      <c r="E28" s="11">
        <v>795</v>
      </c>
      <c r="F28" s="11">
        <v>7</v>
      </c>
      <c r="G28" s="11">
        <v>30</v>
      </c>
      <c r="H28" s="11">
        <v>15</v>
      </c>
      <c r="I28" s="11"/>
      <c r="J28" s="4"/>
      <c r="K28" s="5">
        <f>IF(AH28=0,0,IF(Z28=1,ROUND(F28/3,0),0))</f>
        <v>0</v>
      </c>
      <c r="L28" s="6">
        <f>SUM(G28:K28)</f>
        <v>45</v>
      </c>
      <c r="M28" s="11"/>
      <c r="N28" s="11"/>
      <c r="O28" s="11"/>
      <c r="P28" s="11"/>
      <c r="Q28" s="11">
        <f>IF(AH28=0,0,IF(Z28=2,ROUND(F28/3,0),0))</f>
        <v>0</v>
      </c>
      <c r="R28" s="11"/>
      <c r="S28" s="11"/>
      <c r="T28" s="11"/>
      <c r="U28" s="11"/>
      <c r="V28" s="11"/>
      <c r="W28" s="11"/>
      <c r="X28" s="8">
        <f>SUM(M28:W28)</f>
        <v>0</v>
      </c>
      <c r="Y28" s="9">
        <f>L28+X28</f>
        <v>45</v>
      </c>
    </row>
    <row r="29" spans="1:25" ht="18.75" x14ac:dyDescent="0.3">
      <c r="A29" s="10" t="s">
        <v>30</v>
      </c>
      <c r="B29" s="11"/>
      <c r="C29" s="11">
        <v>3</v>
      </c>
      <c r="D29" s="11" t="s">
        <v>28</v>
      </c>
      <c r="E29" s="11">
        <v>775</v>
      </c>
      <c r="F29" s="11">
        <v>9</v>
      </c>
      <c r="G29" s="11"/>
      <c r="H29" s="11">
        <v>15</v>
      </c>
      <c r="I29" s="11"/>
      <c r="J29" s="4"/>
      <c r="K29" s="5">
        <f>IF(AH29=0,0,IF(Z29=1,ROUND(F29/3,0),0))</f>
        <v>0</v>
      </c>
      <c r="L29" s="6">
        <f>SUM(G29:K29)</f>
        <v>15</v>
      </c>
      <c r="M29" s="11"/>
      <c r="N29" s="11"/>
      <c r="O29" s="11"/>
      <c r="P29" s="11"/>
      <c r="Q29" s="11">
        <f>IF(AH29=0,0,IF(Z29=2,ROUND(F29/3,0),0))</f>
        <v>0</v>
      </c>
      <c r="R29" s="11"/>
      <c r="S29" s="11"/>
      <c r="T29" s="11"/>
      <c r="U29" s="11"/>
      <c r="V29" s="11"/>
      <c r="W29" s="11"/>
      <c r="X29" s="8">
        <f>SUM(M29:W29)</f>
        <v>0</v>
      </c>
      <c r="Y29" s="9">
        <f>L29+X29</f>
        <v>15</v>
      </c>
    </row>
    <row r="30" spans="1:25" ht="18.75" x14ac:dyDescent="0.3">
      <c r="A30" s="10"/>
      <c r="B30" s="11"/>
      <c r="C30" s="11"/>
      <c r="D30" s="11"/>
      <c r="E30" s="11"/>
      <c r="F30" s="11"/>
      <c r="G30" s="11"/>
      <c r="H30" s="11"/>
      <c r="I30" s="10"/>
      <c r="J30" s="11"/>
      <c r="K30" s="5"/>
      <c r="L30" s="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8"/>
      <c r="Y30" s="9"/>
    </row>
    <row r="31" spans="1:25" ht="18.75" x14ac:dyDescent="0.3">
      <c r="A31" s="10" t="s">
        <v>33</v>
      </c>
      <c r="B31" s="11"/>
      <c r="C31" s="11" t="s">
        <v>38</v>
      </c>
      <c r="D31" s="11" t="s">
        <v>28</v>
      </c>
      <c r="E31" s="11">
        <v>764</v>
      </c>
      <c r="F31" s="11">
        <v>27</v>
      </c>
      <c r="G31" s="11"/>
      <c r="H31" s="11"/>
      <c r="I31" s="11"/>
      <c r="J31" s="11"/>
      <c r="K31" s="5">
        <f>IF(AH31=0,0,IF(Z31=1,ROUND(F31/3,0),0))</f>
        <v>0</v>
      </c>
      <c r="L31" s="6">
        <f>SUM(G31:K31)</f>
        <v>0</v>
      </c>
      <c r="M31" s="11">
        <v>30</v>
      </c>
      <c r="N31" s="11">
        <v>15</v>
      </c>
      <c r="O31" s="11"/>
      <c r="P31" s="4"/>
      <c r="Q31" s="11">
        <f>IF(AH31=0,0,IF(Z31=2,ROUND(F31/3,0),0))</f>
        <v>0</v>
      </c>
      <c r="R31" s="11"/>
      <c r="S31" s="11"/>
      <c r="T31" s="11"/>
      <c r="U31" s="11"/>
      <c r="V31" s="11"/>
      <c r="W31" s="11"/>
      <c r="X31" s="8">
        <f>SUM(M31:W31)</f>
        <v>45</v>
      </c>
      <c r="Y31" s="9">
        <f>L31+X31</f>
        <v>45</v>
      </c>
    </row>
    <row r="32" spans="1:25" ht="18.75" x14ac:dyDescent="0.3">
      <c r="A32" s="10" t="s">
        <v>32</v>
      </c>
      <c r="B32" s="11"/>
      <c r="C32" s="11">
        <v>3</v>
      </c>
      <c r="D32" s="11" t="s">
        <v>28</v>
      </c>
      <c r="E32" s="11">
        <v>766</v>
      </c>
      <c r="F32" s="11">
        <v>25</v>
      </c>
      <c r="G32" s="11"/>
      <c r="H32" s="11"/>
      <c r="I32" s="11"/>
      <c r="J32" s="11"/>
      <c r="K32" s="5">
        <f>IF(AH32=0,0,IF(Z32=1,ROUND(F32/3,0),0))</f>
        <v>0</v>
      </c>
      <c r="L32" s="6">
        <f>SUM(G32:K32)</f>
        <v>0</v>
      </c>
      <c r="M32" s="11"/>
      <c r="N32" s="11">
        <v>15</v>
      </c>
      <c r="O32" s="11"/>
      <c r="P32" s="4"/>
      <c r="Q32" s="11">
        <f>IF(AH32=0,0,IF(Z32=2,ROUND(F32/3,0),0))</f>
        <v>0</v>
      </c>
      <c r="R32" s="11"/>
      <c r="S32" s="11"/>
      <c r="T32" s="11"/>
      <c r="U32" s="11"/>
      <c r="V32" s="11"/>
      <c r="W32" s="11"/>
      <c r="X32" s="8">
        <f>SUM(M32:W32)</f>
        <v>15</v>
      </c>
      <c r="Y32" s="9">
        <f>L32+X32</f>
        <v>15</v>
      </c>
    </row>
    <row r="33" spans="1:25" ht="18.75" x14ac:dyDescent="0.3">
      <c r="A33" s="10" t="s">
        <v>33</v>
      </c>
      <c r="B33" s="11"/>
      <c r="C33" s="11">
        <v>3</v>
      </c>
      <c r="D33" s="11" t="s">
        <v>28</v>
      </c>
      <c r="E33" s="11">
        <v>768</v>
      </c>
      <c r="F33" s="11">
        <v>24</v>
      </c>
      <c r="G33" s="11"/>
      <c r="H33" s="11"/>
      <c r="I33" s="11"/>
      <c r="J33" s="11"/>
      <c r="K33" s="5">
        <f>IF(AH33=0,0,IF(Z33=1,ROUND(F33/3,0),0))</f>
        <v>0</v>
      </c>
      <c r="L33" s="6">
        <f>SUM(G33:K33)</f>
        <v>0</v>
      </c>
      <c r="M33" s="11"/>
      <c r="N33" s="11">
        <v>15</v>
      </c>
      <c r="O33" s="11"/>
      <c r="P33" s="4"/>
      <c r="Q33" s="11">
        <f>IF(AH33=0,0,IF(Z33=2,ROUND(F33/3,0),0))</f>
        <v>0</v>
      </c>
      <c r="R33" s="11"/>
      <c r="S33" s="11"/>
      <c r="T33" s="11"/>
      <c r="U33" s="11"/>
      <c r="V33" s="11"/>
      <c r="W33" s="11"/>
      <c r="X33" s="8">
        <f>SUM(M33:W33)</f>
        <v>15</v>
      </c>
      <c r="Y33" s="9">
        <f>L33+X33</f>
        <v>15</v>
      </c>
    </row>
    <row r="34" spans="1:25" ht="18.75" x14ac:dyDescent="0.3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5"/>
      <c r="L34" s="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8"/>
      <c r="Y34" s="9"/>
    </row>
    <row r="35" spans="1:25" ht="18.75" x14ac:dyDescent="0.3">
      <c r="A35" s="10" t="s">
        <v>31</v>
      </c>
      <c r="B35" s="11"/>
      <c r="C35" s="11" t="s">
        <v>36</v>
      </c>
      <c r="D35" s="11" t="s">
        <v>28</v>
      </c>
      <c r="E35" s="11">
        <v>765</v>
      </c>
      <c r="F35" s="11">
        <v>20</v>
      </c>
      <c r="G35" s="11"/>
      <c r="H35" s="11"/>
      <c r="I35" s="11"/>
      <c r="J35" s="11"/>
      <c r="K35" s="5">
        <f>IF(AH35=0,0,IF(Z35=1,ROUND(F35/3,0),0))</f>
        <v>0</v>
      </c>
      <c r="L35" s="6">
        <f>SUM(G35:K35)</f>
        <v>0</v>
      </c>
      <c r="M35" s="11">
        <v>30</v>
      </c>
      <c r="N35" s="11">
        <v>15</v>
      </c>
      <c r="O35" s="11"/>
      <c r="P35" s="4"/>
      <c r="Q35" s="11">
        <f>IF(AH35=0,0,IF(Z35=2,ROUND(F35/3,0),0))</f>
        <v>0</v>
      </c>
      <c r="R35" s="11"/>
      <c r="S35" s="11"/>
      <c r="T35" s="11"/>
      <c r="U35" s="11"/>
      <c r="V35" s="11"/>
      <c r="W35" s="11"/>
      <c r="X35" s="8">
        <f>SUM(M35:W35)</f>
        <v>45</v>
      </c>
      <c r="Y35" s="9">
        <f>L35+X35</f>
        <v>45</v>
      </c>
    </row>
    <row r="36" spans="1:25" ht="18.75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5"/>
      <c r="L36" s="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8"/>
      <c r="Y36" s="9"/>
    </row>
    <row r="37" spans="1:25" ht="18.75" x14ac:dyDescent="0.3">
      <c r="A37" s="10" t="s">
        <v>41</v>
      </c>
      <c r="B37" s="4"/>
      <c r="C37" s="13">
        <v>6</v>
      </c>
      <c r="D37" s="13" t="s">
        <v>28</v>
      </c>
      <c r="E37" s="13">
        <v>718</v>
      </c>
      <c r="F37" s="13">
        <v>30</v>
      </c>
      <c r="G37" s="13">
        <v>30</v>
      </c>
      <c r="H37" s="13">
        <v>15</v>
      </c>
      <c r="I37" s="13">
        <v>15</v>
      </c>
      <c r="J37" s="13"/>
      <c r="K37" s="5">
        <f>IF(AH37=0,0,IF(Z37=1,ROUND(F37/3,0),0))</f>
        <v>0</v>
      </c>
      <c r="L37" s="6">
        <f>SUM(G37:K37)</f>
        <v>60</v>
      </c>
      <c r="M37" s="7"/>
      <c r="N37" s="4"/>
      <c r="O37" s="4"/>
      <c r="P37" s="4"/>
      <c r="Q37" s="4">
        <f>IF(AH37=0,0,IF(Z37=2,ROUND(F37/3,0),0))</f>
        <v>0</v>
      </c>
      <c r="R37" s="4"/>
      <c r="S37" s="4"/>
      <c r="T37" s="4"/>
      <c r="U37" s="4"/>
      <c r="V37" s="4"/>
      <c r="W37" s="4"/>
      <c r="X37" s="8">
        <f>SUM(M37:W37)</f>
        <v>0</v>
      </c>
      <c r="Y37" s="9">
        <f>L37+X37</f>
        <v>60</v>
      </c>
    </row>
    <row r="38" spans="1:25" ht="18.75" x14ac:dyDescent="0.3">
      <c r="A38" s="10" t="s">
        <v>29</v>
      </c>
      <c r="B38" s="4"/>
      <c r="C38" s="13">
        <v>6</v>
      </c>
      <c r="D38" s="13" t="s">
        <v>28</v>
      </c>
      <c r="E38" s="13">
        <v>718</v>
      </c>
      <c r="F38" s="13">
        <v>30</v>
      </c>
      <c r="G38" s="13"/>
      <c r="H38" s="13"/>
      <c r="I38" s="13">
        <v>15</v>
      </c>
      <c r="J38" s="13"/>
      <c r="K38" s="5">
        <f>IF(AH38=0,0,IF(Z38=1,ROUND(F38/3,0),0))</f>
        <v>0</v>
      </c>
      <c r="L38" s="6">
        <f>SUM(G38:K38)</f>
        <v>15</v>
      </c>
      <c r="M38" s="7"/>
      <c r="N38" s="4"/>
      <c r="O38" s="4"/>
      <c r="P38" s="4"/>
      <c r="Q38" s="4">
        <f>IF(AH38=0,0,IF(Z38=2,ROUND(F38/3,0),0))</f>
        <v>0</v>
      </c>
      <c r="R38" s="4"/>
      <c r="S38" s="4"/>
      <c r="T38" s="4"/>
      <c r="U38" s="4"/>
      <c r="V38" s="4"/>
      <c r="W38" s="4"/>
      <c r="X38" s="8">
        <f>SUM(M38:W38)</f>
        <v>0</v>
      </c>
      <c r="Y38" s="9">
        <f>L38+X38</f>
        <v>15</v>
      </c>
    </row>
    <row r="39" spans="1:25" ht="18.75" x14ac:dyDescent="0.3">
      <c r="G39" s="15">
        <f t="shared" ref="G39:N39" si="0">SUM(G3:G38)</f>
        <v>270</v>
      </c>
      <c r="H39" s="15">
        <f t="shared" si="0"/>
        <v>345</v>
      </c>
      <c r="I39" s="15">
        <f t="shared" si="0"/>
        <v>30</v>
      </c>
      <c r="J39" s="15"/>
      <c r="K39" s="15">
        <f t="shared" si="0"/>
        <v>0</v>
      </c>
      <c r="L39" s="15">
        <f t="shared" si="0"/>
        <v>645</v>
      </c>
      <c r="M39" s="15">
        <f t="shared" si="0"/>
        <v>75</v>
      </c>
      <c r="N39" s="15">
        <f t="shared" si="0"/>
        <v>120</v>
      </c>
      <c r="O39" s="15"/>
      <c r="P39" s="15"/>
      <c r="Q39" s="15">
        <f>SUM(Q3:Q38)</f>
        <v>0</v>
      </c>
      <c r="R39" s="15"/>
      <c r="S39" s="15"/>
      <c r="T39" s="15"/>
      <c r="U39" s="15"/>
      <c r="V39" s="15"/>
      <c r="W39" s="15"/>
      <c r="X39" s="15">
        <f>SUM(X3:X38)</f>
        <v>195</v>
      </c>
      <c r="Y39" s="15">
        <f>SUM(Y3:Y38)</f>
        <v>840</v>
      </c>
    </row>
  </sheetData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Rəqəmsal texnol və tətb inform</vt:lpstr>
      <vt:lpstr>'Rəqəmsal texnol və tətb inform'!Область_печати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Tofiq Osmanov</dc:creator>
  <cp:lastModifiedBy>Əli Abbhasov</cp:lastModifiedBy>
  <cp:lastPrinted>2022-06-14T05:57:24Z</cp:lastPrinted>
  <dcterms:created xsi:type="dcterms:W3CDTF">2022-04-29T08:05:22Z</dcterms:created>
  <dcterms:modified xsi:type="dcterms:W3CDTF">2022-09-15T10:45:59Z</dcterms:modified>
</cp:coreProperties>
</file>