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65" windowHeight="5700"/>
  </bookViews>
  <sheets>
    <sheet name="İKT" sheetId="37" r:id="rId1"/>
  </sheets>
  <definedNames>
    <definedName name="_xlnm.Print_Area" localSheetId="0">İKT!$A$1:$AB$92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37" l="1"/>
  <c r="X51" i="37"/>
  <c r="X10" i="37"/>
  <c r="L10" i="37"/>
  <c r="Y51" i="37" l="1"/>
  <c r="Y10" i="37"/>
  <c r="X4" i="37" l="1"/>
  <c r="X5" i="37"/>
  <c r="X6" i="37"/>
  <c r="X7" i="37"/>
  <c r="X8" i="37"/>
  <c r="X9" i="37"/>
  <c r="X11" i="37"/>
  <c r="X12" i="37"/>
  <c r="X13" i="37"/>
  <c r="X14" i="37"/>
  <c r="X15" i="37"/>
  <c r="X16" i="37"/>
  <c r="X17" i="37"/>
  <c r="X18" i="37"/>
  <c r="X19" i="37"/>
  <c r="X20" i="37"/>
  <c r="X21" i="37"/>
  <c r="X22" i="37"/>
  <c r="X23" i="37"/>
  <c r="X24" i="37"/>
  <c r="X25" i="37"/>
  <c r="X26" i="37"/>
  <c r="X27" i="37"/>
  <c r="X28" i="37"/>
  <c r="X29" i="37"/>
  <c r="X30" i="37"/>
  <c r="X31" i="37"/>
  <c r="X32" i="37"/>
  <c r="X33" i="37"/>
  <c r="X34" i="37"/>
  <c r="X35" i="37"/>
  <c r="X36" i="37"/>
  <c r="X37" i="37"/>
  <c r="X38" i="37"/>
  <c r="X39" i="37"/>
  <c r="X40" i="37"/>
  <c r="X41" i="37"/>
  <c r="X42" i="37"/>
  <c r="X43" i="37"/>
  <c r="X44" i="37"/>
  <c r="X45" i="37"/>
  <c r="X47" i="37"/>
  <c r="X49" i="37"/>
  <c r="X50" i="37"/>
  <c r="X52" i="37"/>
  <c r="X53" i="37"/>
  <c r="X54" i="37"/>
  <c r="X55" i="37"/>
  <c r="X56" i="37"/>
  <c r="X57" i="37"/>
  <c r="X58" i="37"/>
  <c r="X59" i="37"/>
  <c r="X60" i="37"/>
  <c r="X61" i="37"/>
  <c r="X62" i="37"/>
  <c r="X63" i="37"/>
  <c r="X64" i="37"/>
  <c r="X65" i="37"/>
  <c r="X66" i="37"/>
  <c r="X67" i="37"/>
  <c r="X68" i="37"/>
  <c r="X69" i="37"/>
  <c r="X70" i="37"/>
  <c r="X71" i="37"/>
  <c r="X72" i="37"/>
  <c r="X73" i="37"/>
  <c r="X74" i="37"/>
  <c r="X75" i="37"/>
  <c r="X76" i="37"/>
  <c r="X77" i="37"/>
  <c r="X78" i="37"/>
  <c r="X79" i="37"/>
  <c r="X80" i="37"/>
  <c r="X81" i="37"/>
  <c r="X82" i="37"/>
  <c r="X83" i="37"/>
  <c r="X84" i="37"/>
  <c r="X85" i="37"/>
  <c r="X86" i="37"/>
  <c r="X87" i="37"/>
  <c r="X88" i="37"/>
  <c r="X3" i="37"/>
  <c r="L4" i="37"/>
  <c r="L5" i="37"/>
  <c r="L6" i="37"/>
  <c r="L7" i="37"/>
  <c r="L8" i="37"/>
  <c r="L9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7" i="37"/>
  <c r="L49" i="37"/>
  <c r="L50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3" i="37"/>
  <c r="Y88" i="37" l="1"/>
  <c r="Y84" i="37"/>
  <c r="Y80" i="37"/>
  <c r="Y76" i="37"/>
  <c r="Y72" i="37"/>
  <c r="Y68" i="37"/>
  <c r="Y64" i="37"/>
  <c r="Y3" i="37"/>
  <c r="Y61" i="37"/>
  <c r="Y53" i="37"/>
  <c r="Y49" i="37"/>
  <c r="Y43" i="37"/>
  <c r="Y39" i="37"/>
  <c r="Y35" i="37"/>
  <c r="Y31" i="37"/>
  <c r="Y27" i="37"/>
  <c r="Y23" i="37"/>
  <c r="Y19" i="37"/>
  <c r="Y15" i="37"/>
  <c r="Y11" i="37"/>
  <c r="Y6" i="37"/>
  <c r="Y85" i="37"/>
  <c r="Y81" i="37"/>
  <c r="Y77" i="37"/>
  <c r="Y73" i="37"/>
  <c r="Y69" i="37"/>
  <c r="Y65" i="37"/>
  <c r="Y58" i="37"/>
  <c r="Y54" i="37"/>
  <c r="Y50" i="37"/>
  <c r="Y44" i="37"/>
  <c r="Y40" i="37"/>
  <c r="Y36" i="37"/>
  <c r="Y32" i="37"/>
  <c r="Y28" i="37"/>
  <c r="Y24" i="37"/>
  <c r="Y20" i="37"/>
  <c r="Y16" i="37"/>
  <c r="Y12" i="37"/>
  <c r="Y38" i="37"/>
  <c r="Y47" i="37"/>
  <c r="Y7" i="37"/>
  <c r="Y87" i="37"/>
  <c r="Y83" i="37"/>
  <c r="Y79" i="37"/>
  <c r="Y75" i="37"/>
  <c r="Y71" i="37"/>
  <c r="Y67" i="37"/>
  <c r="Y56" i="37"/>
  <c r="Y86" i="37"/>
  <c r="Y82" i="37"/>
  <c r="Y78" i="37"/>
  <c r="Y74" i="37"/>
  <c r="Y70" i="37"/>
  <c r="Y66" i="37"/>
  <c r="Y63" i="37"/>
  <c r="Y59" i="37"/>
  <c r="Y55" i="37"/>
  <c r="Y41" i="37"/>
  <c r="Y33" i="37"/>
  <c r="Y29" i="37"/>
  <c r="Y25" i="37"/>
  <c r="Y21" i="37"/>
  <c r="Y17" i="37"/>
  <c r="Y13" i="37"/>
  <c r="Y8" i="37"/>
  <c r="Y60" i="37"/>
  <c r="Y52" i="37"/>
  <c r="Y42" i="37"/>
  <c r="Y34" i="37"/>
  <c r="Y26" i="37"/>
  <c r="Y18" i="37"/>
  <c r="Y5" i="37"/>
  <c r="Y57" i="37"/>
  <c r="Y30" i="37"/>
  <c r="Y22" i="37"/>
  <c r="Y14" i="37"/>
  <c r="Y9" i="37"/>
  <c r="Y4" i="37"/>
  <c r="Y62" i="37"/>
  <c r="Y37" i="37"/>
  <c r="Y45" i="37"/>
  <c r="H90" i="37" l="1"/>
  <c r="I90" i="37"/>
  <c r="K90" i="37"/>
  <c r="L90" i="37"/>
  <c r="M90" i="37"/>
  <c r="N90" i="37"/>
  <c r="O90" i="37"/>
  <c r="Q90" i="37"/>
  <c r="R90" i="37"/>
  <c r="S90" i="37"/>
  <c r="T90" i="37"/>
  <c r="U90" i="37"/>
  <c r="V90" i="37"/>
  <c r="W90" i="37"/>
  <c r="X90" i="37"/>
  <c r="Y90" i="37"/>
  <c r="G90" i="37"/>
</calcChain>
</file>

<file path=xl/sharedStrings.xml><?xml version="1.0" encoding="utf-8"?>
<sst xmlns="http://schemas.openxmlformats.org/spreadsheetml/2006/main" count="202" uniqueCount="117">
  <si>
    <t>Fənnin adı</t>
  </si>
  <si>
    <t>kod</t>
  </si>
  <si>
    <t>kredit</t>
  </si>
  <si>
    <t>Kurs</t>
  </si>
  <si>
    <t>Qrup</t>
  </si>
  <si>
    <t>Tələbə sayı</t>
  </si>
  <si>
    <t>Mühazirə</t>
  </si>
  <si>
    <t>Məşğələ</t>
  </si>
  <si>
    <t>Laboratoriya</t>
  </si>
  <si>
    <t>Məsləhət</t>
  </si>
  <si>
    <t>İmtahan</t>
  </si>
  <si>
    <t>I sem- cəmi</t>
  </si>
  <si>
    <t>Pr rəhb</t>
  </si>
  <si>
    <t>Istehsalat təcrübəsi</t>
  </si>
  <si>
    <t>Elmi-ped, elmi-təd təcr</t>
  </si>
  <si>
    <t>Buraxılış işi</t>
  </si>
  <si>
    <t>Magist dissert</t>
  </si>
  <si>
    <t>Doktorantura</t>
  </si>
  <si>
    <t>II sem -  cəmi</t>
  </si>
  <si>
    <t>Yekun</t>
  </si>
  <si>
    <t>V</t>
  </si>
  <si>
    <t>II</t>
  </si>
  <si>
    <t>III</t>
  </si>
  <si>
    <t>IV</t>
  </si>
  <si>
    <t>I</t>
  </si>
  <si>
    <t xml:space="preserve"> </t>
  </si>
  <si>
    <t>İnformasiya texnologiyaları(ixtisas üzrə) İnformasiyanın idarə edilməsi Sahibkarlığın əsasları və biznesə giriş Politologiya</t>
  </si>
  <si>
    <t>İKT-baza kompüter bilikəri</t>
  </si>
  <si>
    <t>2658/3</t>
  </si>
  <si>
    <t>2641 r/b</t>
  </si>
  <si>
    <t>2429 r/b</t>
  </si>
  <si>
    <t>2030/3</t>
  </si>
  <si>
    <t>2555r/b</t>
  </si>
  <si>
    <t>1527yq</t>
  </si>
  <si>
    <t>2557r/b</t>
  </si>
  <si>
    <t>1603yq</t>
  </si>
  <si>
    <t>1637yq</t>
  </si>
  <si>
    <t>1511yq</t>
  </si>
  <si>
    <t>1634yq</t>
  </si>
  <si>
    <t>1642yq</t>
  </si>
  <si>
    <t>1644yq</t>
  </si>
  <si>
    <t>Multimedia texnologiyaları</t>
  </si>
  <si>
    <t>1667yq</t>
  </si>
  <si>
    <t>1663yq</t>
  </si>
  <si>
    <t>1664yq</t>
  </si>
  <si>
    <t>1622yq</t>
  </si>
  <si>
    <t>1665yq</t>
  </si>
  <si>
    <t>1669yq</t>
  </si>
  <si>
    <t>1668yq</t>
  </si>
  <si>
    <t>Yeni informasiya texnologiyaları  1609y İnternet texnologiyalar 1541y İnformasiya sistemlərinin menecmenti</t>
  </si>
  <si>
    <t>1540yq</t>
  </si>
  <si>
    <t>1542yq</t>
  </si>
  <si>
    <t>1506yq</t>
  </si>
  <si>
    <r>
      <t xml:space="preserve">İnformasiya kommunikasiya texnologiyaları </t>
    </r>
    <r>
      <rPr>
        <sz val="14"/>
        <color rgb="FFC00000"/>
        <rFont val="Times New Roman"/>
        <family val="1"/>
        <charset val="204"/>
      </rPr>
      <t>(Rövşən m.)</t>
    </r>
  </si>
  <si>
    <r>
      <rPr>
        <sz val="14"/>
        <color rgb="FFFF0000"/>
        <rFont val="Times New Roman"/>
        <family val="1"/>
        <charset val="204"/>
      </rPr>
      <t xml:space="preserve">Rəqəmsal sistemlər </t>
    </r>
    <r>
      <rPr>
        <sz val="14"/>
        <color theme="1"/>
        <rFont val="Times New Roman"/>
        <family val="1"/>
        <charset val="204"/>
      </rPr>
      <t xml:space="preserve">   İS-layihələndirilməsi </t>
    </r>
    <r>
      <rPr>
        <sz val="14"/>
        <color rgb="FFFF0000"/>
        <rFont val="Times New Roman"/>
        <family val="1"/>
        <charset val="204"/>
      </rPr>
      <t>(Tarana)</t>
    </r>
  </si>
  <si>
    <r>
      <rPr>
        <sz val="14"/>
        <color rgb="FFFF0000"/>
        <rFont val="Times New Roman"/>
        <family val="1"/>
        <charset val="204"/>
      </rPr>
      <t xml:space="preserve">İnformasiya iqtisadiyyatı </t>
    </r>
    <r>
      <rPr>
        <sz val="14"/>
        <color theme="1"/>
        <rFont val="Times New Roman"/>
        <family val="1"/>
        <charset val="204"/>
      </rPr>
      <t xml:space="preserve">  1643y 3D modelləşdirmə texnologiyaları 1537y Kommunikasiya vasitələri </t>
    </r>
    <r>
      <rPr>
        <sz val="14"/>
        <color rgb="FFFF0000"/>
        <rFont val="Times New Roman"/>
        <family val="1"/>
        <charset val="204"/>
      </rPr>
      <t>Aida x</t>
    </r>
  </si>
  <si>
    <r>
      <t xml:space="preserve">İKT-baza kompüter bilikəri </t>
    </r>
    <r>
      <rPr>
        <sz val="14"/>
        <color rgb="FFFF0000"/>
        <rFont val="Times New Roman"/>
        <family val="1"/>
        <charset val="204"/>
      </rPr>
      <t>Rəna H</t>
    </r>
  </si>
  <si>
    <t>Kompüter arxitekturası Məleykə x</t>
  </si>
  <si>
    <r>
      <t xml:space="preserve">İKT-baza kompüter bilikəri </t>
    </r>
    <r>
      <rPr>
        <sz val="14"/>
        <color rgb="FFFF0000"/>
        <rFont val="Times New Roman"/>
        <family val="1"/>
        <charset val="204"/>
      </rPr>
      <t>Azadova</t>
    </r>
  </si>
  <si>
    <r>
      <t xml:space="preserve">İstehsalat təcrübəsi </t>
    </r>
    <r>
      <rPr>
        <sz val="14"/>
        <color rgb="FFFF0000"/>
        <rFont val="Times New Roman"/>
        <family val="1"/>
        <charset val="204"/>
      </rPr>
      <t>Azadova</t>
    </r>
  </si>
  <si>
    <r>
      <rPr>
        <sz val="14"/>
        <color rgb="FFFF0000"/>
        <rFont val="Times New Roman"/>
        <family val="1"/>
        <charset val="204"/>
      </rPr>
      <t>1515y Korporativ informasiya sistemləri</t>
    </r>
    <r>
      <rPr>
        <sz val="14"/>
        <color theme="1"/>
        <rFont val="Times New Roman"/>
        <family val="1"/>
        <charset val="204"/>
      </rPr>
      <t xml:space="preserve"> Böyük həcmli verilənlərin intellektual təhlili(Data Mining)1617y Müəssisənin avtomatlaşdırılmış informasiya sistemləri  </t>
    </r>
    <r>
      <rPr>
        <sz val="14"/>
        <color rgb="FFFF0000"/>
        <rFont val="Times New Roman"/>
        <family val="1"/>
        <charset val="204"/>
      </rPr>
      <t>Rövşə</t>
    </r>
    <r>
      <rPr>
        <sz val="14"/>
        <color theme="1"/>
        <rFont val="Times New Roman"/>
        <family val="1"/>
        <charset val="204"/>
      </rPr>
      <t xml:space="preserve">n m </t>
    </r>
  </si>
  <si>
    <r>
      <rPr>
        <sz val="14"/>
        <color theme="5"/>
        <rFont val="Times New Roman"/>
        <family val="1"/>
        <charset val="204"/>
      </rPr>
      <t xml:space="preserve">İnformasiya iqtisadiyyatı </t>
    </r>
    <r>
      <rPr>
        <sz val="14"/>
        <color theme="1"/>
        <rFont val="Times New Roman"/>
        <family val="1"/>
        <charset val="204"/>
      </rPr>
      <t xml:space="preserve">  1643y 3D modelləşdirmə texnologiyaları 1537y Kommunikasiya vasitələri  </t>
    </r>
    <r>
      <rPr>
        <sz val="14"/>
        <color rgb="FFFF0000"/>
        <rFont val="Times New Roman"/>
        <family val="1"/>
        <charset val="204"/>
      </rPr>
      <t>Rövşən m</t>
    </r>
  </si>
  <si>
    <r>
      <rPr>
        <sz val="14"/>
        <color rgb="FFFF0000"/>
        <rFont val="Times New Roman"/>
        <family val="1"/>
        <charset val="204"/>
      </rPr>
      <t>İnformasiyanın işlənməsinin kodlaşdırılmas</t>
    </r>
    <r>
      <rPr>
        <sz val="14"/>
        <color theme="1"/>
        <rFont val="Times New Roman"/>
        <family val="1"/>
        <charset val="204"/>
      </rPr>
      <t>ı    1633y Əməliyyat sistemləri  1530y İnformasiya sistemlərinin inteqrasiyası</t>
    </r>
  </si>
  <si>
    <r>
      <t xml:space="preserve">Təhlükəsiz proqramlaşdırma  Proqram təminatının keyfiyyəti və testləşdirmə  </t>
    </r>
    <r>
      <rPr>
        <sz val="14"/>
        <color rgb="FFFF0000"/>
        <rFont val="Times New Roman"/>
        <family val="1"/>
        <charset val="204"/>
      </rPr>
      <t>Obyyektyönümlü proqramlaşdırma</t>
    </r>
  </si>
  <si>
    <r>
      <t xml:space="preserve">İKT-baza kompüter bilikəri  </t>
    </r>
    <r>
      <rPr>
        <sz val="14"/>
        <color rgb="FFFF0000"/>
        <rFont val="Times New Roman"/>
        <family val="1"/>
        <charset val="204"/>
      </rPr>
      <t>Ceyran</t>
    </r>
  </si>
  <si>
    <r>
      <t xml:space="preserve">İnformasiya texnologiyaları(ixtisas üzrə) </t>
    </r>
    <r>
      <rPr>
        <sz val="14"/>
        <color rgb="FFFF0000"/>
        <rFont val="Times New Roman"/>
        <family val="1"/>
        <charset val="204"/>
      </rPr>
      <t>Ceyran</t>
    </r>
    <r>
      <rPr>
        <sz val="14"/>
        <color theme="1"/>
        <rFont val="Times New Roman"/>
        <family val="1"/>
        <charset val="204"/>
      </rPr>
      <t xml:space="preserve"> İnformasiyanın idarə edilməsi Sahibkarlığın əsasları və biznesə giriş Politologiya</t>
    </r>
  </si>
  <si>
    <r>
      <t xml:space="preserve">Bilik mühəndisliyi </t>
    </r>
    <r>
      <rPr>
        <sz val="14"/>
        <color rgb="FFFF0000"/>
        <rFont val="Times New Roman"/>
        <family val="1"/>
        <charset val="204"/>
      </rPr>
      <t>Ulya</t>
    </r>
  </si>
  <si>
    <r>
      <t xml:space="preserve">Yeni informasiya texnologiyaları </t>
    </r>
    <r>
      <rPr>
        <sz val="14"/>
        <color rgb="FFFF0000"/>
        <rFont val="Times New Roman"/>
        <family val="1"/>
        <charset val="204"/>
      </rPr>
      <t xml:space="preserve"> Ulya 1</t>
    </r>
    <r>
      <rPr>
        <sz val="14"/>
        <color theme="1"/>
        <rFont val="Times New Roman"/>
        <family val="1"/>
        <charset val="204"/>
      </rPr>
      <t>609y İnternet texnologiyalar 1541y İnformasiya sistemlərinin menecmenti</t>
    </r>
  </si>
  <si>
    <r>
      <t xml:space="preserve">İKT-baza kompüter bilikəri  </t>
    </r>
    <r>
      <rPr>
        <sz val="14"/>
        <color rgb="FFFF0000"/>
        <rFont val="Times New Roman"/>
        <family val="1"/>
        <charset val="204"/>
      </rPr>
      <t>farida</t>
    </r>
  </si>
  <si>
    <t>3 Bayram m</t>
  </si>
  <si>
    <r>
      <t xml:space="preserve">İnsan kompüter interfeysləri </t>
    </r>
    <r>
      <rPr>
        <sz val="14"/>
        <color rgb="FFFF0000"/>
        <rFont val="Times New Roman"/>
        <family val="1"/>
        <charset val="204"/>
      </rPr>
      <t xml:space="preserve"> Dilara x</t>
    </r>
  </si>
  <si>
    <r>
      <t xml:space="preserve">İnformatika </t>
    </r>
    <r>
      <rPr>
        <sz val="14"/>
        <color rgb="FFC00000"/>
        <rFont val="Times New Roman"/>
        <family val="1"/>
        <charset val="204"/>
      </rPr>
      <t xml:space="preserve"> Rüstəmova</t>
    </r>
  </si>
  <si>
    <r>
      <t>İKT-baza kompüter bilikəri</t>
    </r>
    <r>
      <rPr>
        <sz val="14"/>
        <color rgb="FFC00000"/>
        <rFont val="Times New Roman"/>
        <family val="1"/>
        <charset val="204"/>
      </rPr>
      <t xml:space="preserve"> rüstəmova</t>
    </r>
  </si>
  <si>
    <r>
      <t xml:space="preserve">İnformasiya texnologiyaları </t>
    </r>
    <r>
      <rPr>
        <sz val="14"/>
        <color rgb="FFFF0000"/>
        <rFont val="Times New Roman"/>
        <family val="1"/>
        <charset val="204"/>
      </rPr>
      <t>Lamiya</t>
    </r>
  </si>
  <si>
    <r>
      <t xml:space="preserve">İnformasiya texnologiyaları(ixtisas üzrə) İnformasiyanın idarə edilməsi Sahibkarlığın əsasları və biznesə giriş Politologiya </t>
    </r>
    <r>
      <rPr>
        <sz val="14"/>
        <color rgb="FFFF0000"/>
        <rFont val="Times New Roman"/>
        <family val="1"/>
        <charset val="204"/>
      </rPr>
      <t>Ulya</t>
    </r>
  </si>
  <si>
    <r>
      <t xml:space="preserve">İnformasiya texnologiyaları(ixtisas üzrə) İnformasiyanın idarə edilməsi Sahibkarlığın əsasları və biznesə giriş Politologiya </t>
    </r>
    <r>
      <rPr>
        <sz val="14"/>
        <color rgb="FFFF0000"/>
        <rFont val="Times New Roman"/>
        <family val="1"/>
        <charset val="204"/>
      </rPr>
      <t>Reyhan x</t>
    </r>
  </si>
  <si>
    <r>
      <t xml:space="preserve">İnformasiya texnologiyaları(ixtisas üzrə) </t>
    </r>
    <r>
      <rPr>
        <sz val="14"/>
        <color rgb="FFFF0000"/>
        <rFont val="Times New Roman"/>
        <family val="1"/>
        <charset val="204"/>
      </rPr>
      <t xml:space="preserve">Aytac x </t>
    </r>
    <r>
      <rPr>
        <sz val="14"/>
        <color theme="1"/>
        <rFont val="Times New Roman"/>
        <family val="1"/>
        <charset val="204"/>
      </rPr>
      <t xml:space="preserve">   İnformasiyanın idarə edilməsi   Sahibkarlığın əsasları və biznesə giriş    Politologiya</t>
    </r>
  </si>
  <si>
    <r>
      <rPr>
        <sz val="14"/>
        <color rgb="FFFF0000"/>
        <rFont val="Times New Roman"/>
        <family val="1"/>
        <charset val="204"/>
      </rPr>
      <t>Multimedia texnologiyaları</t>
    </r>
    <r>
      <rPr>
        <sz val="14"/>
        <color theme="1"/>
        <rFont val="Times New Roman"/>
        <family val="1"/>
        <charset val="204"/>
      </rPr>
      <t xml:space="preserve">  1639y İqtisadi məsələlərin həlli paketləri  1640y Verilənlər bazasının əsasları</t>
    </r>
  </si>
  <si>
    <r>
      <rPr>
        <sz val="14"/>
        <color rgb="FFFF0000"/>
        <rFont val="Times New Roman"/>
        <family val="1"/>
        <charset val="204"/>
      </rPr>
      <t>Mühəndis layihələndirmə sistemləri</t>
    </r>
    <r>
      <rPr>
        <sz val="14"/>
        <color theme="1"/>
        <rFont val="Times New Roman"/>
        <family val="1"/>
        <charset val="204"/>
      </rPr>
      <t xml:space="preserve"> Mühəndis sistemlərinin informasiya təhlükəsizliyi  İdarəetmə sistemləri  </t>
    </r>
  </si>
  <si>
    <r>
      <t xml:space="preserve">Verilənlərin strukturu və alqoritmlər </t>
    </r>
    <r>
      <rPr>
        <sz val="14"/>
        <color rgb="FFFF0000"/>
        <rFont val="Times New Roman"/>
        <family val="1"/>
        <charset val="204"/>
      </rPr>
      <t>Nurana</t>
    </r>
  </si>
  <si>
    <r>
      <t>Verilənlər bazası sistemləri</t>
    </r>
    <r>
      <rPr>
        <sz val="14"/>
        <color rgb="FFFF0000"/>
        <rFont val="Times New Roman"/>
        <family val="1"/>
        <charset val="204"/>
      </rPr>
      <t xml:space="preserve"> Sevinc K</t>
    </r>
  </si>
  <si>
    <r>
      <rPr>
        <sz val="14"/>
        <color rgb="FFFF0000"/>
        <rFont val="Times New Roman"/>
        <family val="1"/>
        <charset val="204"/>
      </rPr>
      <t xml:space="preserve">Biznesdə informasiya sistemləri </t>
    </r>
    <r>
      <rPr>
        <sz val="14"/>
        <color theme="1"/>
        <rFont val="Times New Roman"/>
        <family val="1"/>
        <charset val="204"/>
      </rPr>
      <t xml:space="preserve"> İnformasiya sistemlərinin işlənməsi İnformasiya sistemlərinin strateji idarə edilməsi</t>
    </r>
  </si>
  <si>
    <r>
      <rPr>
        <sz val="14"/>
        <color rgb="FFFF0000"/>
        <rFont val="Times New Roman"/>
        <family val="1"/>
        <charset val="204"/>
      </rPr>
      <t>Sistem proqramlaşdırılması</t>
    </r>
    <r>
      <rPr>
        <sz val="14"/>
        <color theme="1"/>
        <rFont val="Times New Roman"/>
        <family val="1"/>
        <charset val="204"/>
      </rPr>
      <t xml:space="preserve">  1645y Çoxluqlar və münasibətlər nəzəriyyəsi  1513y İqtisadi informasiyanın işlənməsi texnologiyaları</t>
    </r>
  </si>
  <si>
    <r>
      <t xml:space="preserve">3 </t>
    </r>
    <r>
      <rPr>
        <sz val="14"/>
        <color rgb="FFFF0000"/>
        <rFont val="Times New Roman"/>
        <family val="1"/>
        <charset val="204"/>
      </rPr>
      <t>Musa m</t>
    </r>
  </si>
  <si>
    <r>
      <rPr>
        <sz val="14"/>
        <color rgb="FFFF0000"/>
        <rFont val="Times New Roman"/>
        <family val="1"/>
        <charset val="204"/>
      </rPr>
      <t>Tətbiqi proqram paketləri</t>
    </r>
    <r>
      <rPr>
        <sz val="14"/>
        <color theme="1"/>
        <rFont val="Times New Roman"/>
        <family val="1"/>
        <charset val="204"/>
      </rPr>
      <t xml:space="preserve">  Proqram təminatının işlənməsi metodları  Kompüter qrafikası</t>
    </r>
  </si>
  <si>
    <r>
      <t>Mühəndis qrafikası  1617y</t>
    </r>
    <r>
      <rPr>
        <sz val="14"/>
        <color rgb="FFFF0000"/>
        <rFont val="Times New Roman"/>
        <family val="1"/>
        <charset val="204"/>
      </rPr>
      <t>Müəssisənin avtomatlaşdırılmış informasiya sistemləri</t>
    </r>
    <r>
      <rPr>
        <sz val="14"/>
        <color theme="1"/>
        <rFont val="Times New Roman"/>
        <family val="1"/>
        <charset val="204"/>
      </rPr>
      <t xml:space="preserve">   1643y 3D-modelləşdirmə texnologiyaları</t>
    </r>
  </si>
  <si>
    <r>
      <t>5</t>
    </r>
    <r>
      <rPr>
        <sz val="14"/>
        <color rgb="FFFF0000"/>
        <rFont val="Times New Roman"/>
        <family val="1"/>
        <charset val="204"/>
      </rPr>
      <t xml:space="preserve"> Hafiz m</t>
    </r>
  </si>
  <si>
    <r>
      <t xml:space="preserve">3 </t>
    </r>
    <r>
      <rPr>
        <sz val="14"/>
        <color rgb="FFFF0000"/>
        <rFont val="Times New Roman"/>
        <family val="1"/>
        <charset val="204"/>
      </rPr>
      <t>Mətləb m</t>
    </r>
  </si>
  <si>
    <r>
      <rPr>
        <sz val="14"/>
        <color rgb="FFFF0000"/>
        <rFont val="Times New Roman"/>
        <family val="1"/>
        <charset val="204"/>
      </rPr>
      <t>Kompüter qrafikası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FF0000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1544y Coğrafi informasiya sistemləri  1543y Dizayn informasiya texnologiyaları </t>
    </r>
  </si>
  <si>
    <r>
      <rPr>
        <sz val="14"/>
        <color theme="8" tint="-0.499984740745262"/>
        <rFont val="Times New Roman"/>
        <family val="1"/>
        <charset val="204"/>
      </rPr>
      <t>Veb sistemləri texnologiyaları</t>
    </r>
    <r>
      <rPr>
        <sz val="14"/>
        <color theme="1"/>
        <rFont val="Times New Roman"/>
        <family val="1"/>
        <charset val="204"/>
      </rPr>
      <t xml:space="preserve">  </t>
    </r>
    <r>
      <rPr>
        <sz val="14"/>
        <color rgb="FFFF0000"/>
        <rFont val="Times New Roman"/>
        <family val="1"/>
        <charset val="204"/>
      </rPr>
      <t>Həmdulla m</t>
    </r>
  </si>
  <si>
    <r>
      <t xml:space="preserve">İnformasiya texnologiyalarının əsasları  </t>
    </r>
    <r>
      <rPr>
        <sz val="14"/>
        <color rgb="FFFF0000"/>
        <rFont val="Times New Roman"/>
        <family val="1"/>
        <charset val="204"/>
      </rPr>
      <t>Gülşən x</t>
    </r>
  </si>
  <si>
    <r>
      <t xml:space="preserve">4 </t>
    </r>
    <r>
      <rPr>
        <sz val="14"/>
        <color rgb="FFFF0000"/>
        <rFont val="Times New Roman"/>
        <family val="1"/>
        <charset val="204"/>
      </rPr>
      <t>Səadət x</t>
    </r>
  </si>
  <si>
    <r>
      <t>İ</t>
    </r>
    <r>
      <rPr>
        <sz val="14"/>
        <color rgb="FFFF0000"/>
        <rFont val="Times New Roman"/>
        <family val="1"/>
        <charset val="204"/>
      </rPr>
      <t>nternet texnologiyaları</t>
    </r>
    <r>
      <rPr>
        <sz val="14"/>
        <color theme="1"/>
        <rFont val="Times New Roman"/>
        <family val="1"/>
        <charset val="204"/>
      </rPr>
      <t xml:space="preserve">    Süni intellekt və ekspert sistemləri  İnformasiya texnologiyalarının riyazi elementləri</t>
    </r>
  </si>
  <si>
    <r>
      <t xml:space="preserve">3 </t>
    </r>
    <r>
      <rPr>
        <sz val="14"/>
        <color rgb="FFFF0000"/>
        <rFont val="Times New Roman"/>
        <family val="1"/>
        <charset val="204"/>
      </rPr>
      <t>Heyran x</t>
    </r>
  </si>
  <si>
    <r>
      <rPr>
        <sz val="14"/>
        <color rgb="FFFF0000"/>
        <rFont val="Times New Roman"/>
        <family val="1"/>
        <charset val="204"/>
      </rPr>
      <t>Kompüter qrafikası</t>
    </r>
    <r>
      <rPr>
        <sz val="14"/>
        <color theme="1"/>
        <rFont val="Times New Roman"/>
        <family val="1"/>
        <charset val="204"/>
      </rPr>
      <t xml:space="preserve">  1544y Coğrafi informasiya sistemləri  1543y Dizayn informasiya texnologiyaları </t>
    </r>
  </si>
  <si>
    <r>
      <rPr>
        <sz val="14"/>
        <color rgb="FFFF0000"/>
        <rFont val="Times New Roman"/>
        <family val="1"/>
        <charset val="204"/>
      </rPr>
      <t xml:space="preserve"> 1515y Korporativ informasiya sistemləri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rgb="FF002060"/>
        <rFont val="Times New Roman"/>
        <family val="1"/>
        <charset val="204"/>
      </rPr>
      <t>Sonay</t>
    </r>
    <r>
      <rPr>
        <sz val="14"/>
        <color theme="1"/>
        <rFont val="Times New Roman"/>
        <family val="1"/>
        <charset val="204"/>
      </rPr>
      <t xml:space="preserve"> Böyük həcmli verilənlərin intellektual təhlili(Data Mining)1617y Müəssisənin avtomatlaşdırılmış informasiya sistemləri </t>
    </r>
  </si>
  <si>
    <r>
      <t>5</t>
    </r>
    <r>
      <rPr>
        <sz val="14"/>
        <color rgb="FFFF0000"/>
        <rFont val="Times New Roman"/>
        <family val="1"/>
        <charset val="204"/>
      </rPr>
      <t xml:space="preserve"> Sevinc K</t>
    </r>
  </si>
  <si>
    <r>
      <t xml:space="preserve">7 </t>
    </r>
    <r>
      <rPr>
        <sz val="14"/>
        <color rgb="FFFF0000"/>
        <rFont val="Times New Roman"/>
        <family val="1"/>
        <charset val="204"/>
      </rPr>
      <t>Bayram m</t>
    </r>
  </si>
  <si>
    <r>
      <rPr>
        <sz val="14"/>
        <color rgb="FFFF0000"/>
        <rFont val="Times New Roman"/>
        <family val="1"/>
        <charset val="204"/>
      </rPr>
      <t>Rəqəmsal kommunikasiya</t>
    </r>
    <r>
      <rPr>
        <sz val="14"/>
        <color theme="1"/>
        <rFont val="Times New Roman"/>
        <family val="1"/>
        <charset val="204"/>
      </rPr>
      <t xml:space="preserve"> Rəqəmsal iqtisadiyyat    Rəqəmsal kortoqrafiya və coğrafi informasiya sistemləri</t>
    </r>
  </si>
  <si>
    <r>
      <t xml:space="preserve">İKT-baza kompüter bilikəri </t>
    </r>
    <r>
      <rPr>
        <sz val="14"/>
        <color rgb="FFFF0000"/>
        <rFont val="Times New Roman"/>
        <family val="1"/>
        <charset val="204"/>
      </rPr>
      <t>Heyran x</t>
    </r>
  </si>
  <si>
    <r>
      <t>5 M</t>
    </r>
    <r>
      <rPr>
        <sz val="14"/>
        <color rgb="FFFF0000"/>
        <rFont val="Times New Roman"/>
        <family val="1"/>
        <charset val="204"/>
      </rPr>
      <t>usa m</t>
    </r>
  </si>
  <si>
    <t xml:space="preserve">İT layihələrinin idarə edilməsi  </t>
  </si>
  <si>
    <r>
      <t xml:space="preserve">Kompüter şəbəkələri </t>
    </r>
    <r>
      <rPr>
        <sz val="14"/>
        <color rgb="FFFF0000"/>
        <rFont val="Times New Roman"/>
        <family val="1"/>
        <charset val="204"/>
      </rPr>
      <t>Könül</t>
    </r>
  </si>
  <si>
    <r>
      <t xml:space="preserve">6 </t>
    </r>
    <r>
      <rPr>
        <sz val="14"/>
        <color rgb="FFFF0000"/>
        <rFont val="Times New Roman"/>
        <family val="1"/>
        <charset val="204"/>
      </rPr>
      <t>Gülşən x</t>
    </r>
  </si>
  <si>
    <r>
      <t xml:space="preserve">İKT-baza kompüter bilikəri </t>
    </r>
    <r>
      <rPr>
        <sz val="14"/>
        <color rgb="FFFF0000"/>
        <rFont val="Times New Roman"/>
        <family val="1"/>
        <charset val="204"/>
      </rPr>
      <t>Rövşən m</t>
    </r>
  </si>
  <si>
    <r>
      <t>5</t>
    </r>
    <r>
      <rPr>
        <sz val="14"/>
        <color rgb="FFFF0000"/>
        <rFont val="Times New Roman"/>
        <family val="1"/>
        <charset val="204"/>
      </rPr>
      <t xml:space="preserve"> Aida x</t>
    </r>
  </si>
  <si>
    <t>6 Mətləb</t>
  </si>
  <si>
    <r>
      <t>5</t>
    </r>
    <r>
      <rPr>
        <sz val="14"/>
        <color rgb="FFFF0000"/>
        <rFont val="Times New Roman"/>
        <family val="1"/>
        <charset val="204"/>
      </rPr>
      <t xml:space="preserve"> Heyran x</t>
    </r>
  </si>
  <si>
    <r>
      <t>İstehsalat təcrübəsi H</t>
    </r>
    <r>
      <rPr>
        <sz val="14"/>
        <color rgb="FFFF0000"/>
        <rFont val="Times New Roman"/>
        <family val="1"/>
        <charset val="204"/>
      </rPr>
      <t>eyran x</t>
    </r>
    <r>
      <rPr>
        <sz val="14"/>
        <color rgb="FFC00000"/>
        <rFont val="Times New Roman"/>
        <family val="1"/>
        <charset val="204"/>
      </rPr>
      <t xml:space="preserve"> 60 ssat  </t>
    </r>
    <r>
      <rPr>
        <sz val="14"/>
        <color rgb="FF002060"/>
        <rFont val="Times New Roman"/>
        <family val="1"/>
        <charset val="204"/>
      </rPr>
      <t xml:space="preserve"> Roza - 80 saat</t>
    </r>
  </si>
  <si>
    <r>
      <t>6</t>
    </r>
    <r>
      <rPr>
        <sz val="14"/>
        <color rgb="FFFF0000"/>
        <rFont val="Times New Roman"/>
        <family val="1"/>
        <charset val="204"/>
      </rPr>
      <t xml:space="preserve"> x</t>
    </r>
  </si>
  <si>
    <r>
      <t xml:space="preserve">İnformasiya texnologiyaları(ixtisas üzrə) İnformasiyanın idarə edilməsi Sahibkarlığın əsasları və biznesə giriş Politologiya </t>
    </r>
    <r>
      <rPr>
        <sz val="14"/>
        <color rgb="FFFF0000"/>
        <rFont val="Times New Roman"/>
        <family val="1"/>
        <charset val="204"/>
      </rPr>
      <t>Vekil m</t>
    </r>
  </si>
  <si>
    <r>
      <t>Proqramlaşmanın əsasları</t>
    </r>
    <r>
      <rPr>
        <sz val="14"/>
        <color rgb="FFFF0000"/>
        <rFont val="Times New Roman"/>
        <family val="1"/>
        <charset val="204"/>
      </rPr>
      <t xml:space="preserve"> Mahile x</t>
    </r>
  </si>
  <si>
    <r>
      <t>Müasir proqramlaşdırma dilləri</t>
    </r>
    <r>
      <rPr>
        <sz val="14"/>
        <color rgb="FFFF0000"/>
        <rFont val="Times New Roman"/>
        <family val="1"/>
        <charset val="204"/>
      </rPr>
      <t xml:space="preserve"> Mahile x</t>
    </r>
  </si>
  <si>
    <r>
      <t>Əməliyyat sistemləri</t>
    </r>
    <r>
      <rPr>
        <sz val="14"/>
        <color rgb="FFFF0000"/>
        <rFont val="Times New Roman"/>
        <family val="1"/>
        <charset val="204"/>
      </rPr>
      <t xml:space="preserve"> Ləman x</t>
    </r>
  </si>
  <si>
    <r>
      <rPr>
        <sz val="14"/>
        <color rgb="FFFF0000"/>
        <rFont val="Times New Roman"/>
        <family val="1"/>
        <charset val="204"/>
      </rPr>
      <t>İstifadəçi interfeysinin dizaynı</t>
    </r>
    <r>
      <rPr>
        <sz val="14"/>
        <color theme="1"/>
        <rFont val="Times New Roman"/>
        <family val="1"/>
        <charset val="204"/>
      </rPr>
      <t xml:space="preserve">  Kompilyatorlar və interpretatorlar   Proqramlaşdırma və problemlərin həlli  Alqoritmin analizi və hazırlanması üsulları</t>
    </r>
  </si>
  <si>
    <r>
      <t xml:space="preserve">İnsan-kompüter interfeysi </t>
    </r>
    <r>
      <rPr>
        <sz val="14"/>
        <color rgb="FFFF0000"/>
        <rFont val="Times New Roman"/>
        <family val="1"/>
        <charset val="204"/>
      </rPr>
      <t>Rəna H</t>
    </r>
  </si>
  <si>
    <r>
      <rPr>
        <sz val="14"/>
        <color rgb="FFFF0000"/>
        <rFont val="Times New Roman"/>
        <family val="1"/>
        <charset val="204"/>
      </rPr>
      <t>Elektron biznes</t>
    </r>
    <r>
      <rPr>
        <sz val="14"/>
        <color theme="1"/>
        <rFont val="Times New Roman"/>
        <family val="1"/>
        <charset val="204"/>
      </rPr>
      <t xml:space="preserve">  </t>
    </r>
    <r>
      <rPr>
        <sz val="14"/>
        <color rgb="FFFF0000"/>
        <rFont val="Times New Roman"/>
        <family val="1"/>
        <charset val="204"/>
      </rPr>
      <t>Aida x</t>
    </r>
    <r>
      <rPr>
        <sz val="14"/>
        <color theme="1"/>
        <rFont val="Times New Roman"/>
        <family val="1"/>
        <charset val="204"/>
      </rPr>
      <t>1635y Süni intellekt və ekspert sistemləri   1531y İnformasiya texnologiyaların hüquqi aspektləri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</si>
</sst>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186"/>
      <scheme val="minor"/>
    </font>
    <font>
      <sz val="14"/>
      <color rgb="FFC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5"/>
      <name val="Times New Roman"/>
      <family val="1"/>
      <charset val="204"/>
    </font>
    <font>
      <b/>
      <sz val="14"/>
      <color theme="5"/>
      <name val="Times New Roman"/>
      <family val="1"/>
      <charset val="204"/>
    </font>
    <font>
      <sz val="14"/>
      <color rgb="FF002060"/>
      <name val="Times New Roman"/>
      <family val="1"/>
      <charset val="204"/>
    </font>
    <font>
      <b/>
      <sz val="14"/>
      <color rgb="FF002060"/>
      <name val="Times New Roman"/>
      <family val="1"/>
      <charset val="204"/>
    </font>
    <font>
      <sz val="14"/>
      <color theme="8" tint="-0.49998474074526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8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10" fillId="0" borderId="0"/>
    <xf numFmtId="0" fontId="11" fillId="0" borderId="0"/>
    <xf numFmtId="0" fontId="11" fillId="0" borderId="0"/>
    <xf numFmtId="0" fontId="12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textRotation="90"/>
    </xf>
    <xf numFmtId="0" fontId="1" fillId="0" borderId="4" xfId="0" applyFont="1" applyFill="1" applyBorder="1" applyAlignment="1">
      <alignment textRotation="90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textRotation="90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80">
    <cellStyle name="Normal 2" xfId="18"/>
    <cellStyle name="Обычный" xfId="0" builtinId="0"/>
    <cellStyle name="Обычный 10" xfId="5"/>
    <cellStyle name="Обычный 10 2" xfId="19"/>
    <cellStyle name="Обычный 11" xfId="8"/>
    <cellStyle name="Обычный 11 2" xfId="20"/>
    <cellStyle name="Обычный 12" xfId="2"/>
    <cellStyle name="Обычный 12 2" xfId="21"/>
    <cellStyle name="Обычный 13" xfId="6"/>
    <cellStyle name="Обычный 13 2" xfId="22"/>
    <cellStyle name="Обычный 14" xfId="9"/>
    <cellStyle name="Обычный 14 2" xfId="23"/>
    <cellStyle name="Обычный 15" xfId="4"/>
    <cellStyle name="Обычный 15 2" xfId="24"/>
    <cellStyle name="Обычный 16" xfId="25"/>
    <cellStyle name="Обычный 16 2" xfId="26"/>
    <cellStyle name="Обычный 17" xfId="27"/>
    <cellStyle name="Обычный 17 2" xfId="28"/>
    <cellStyle name="Обычный 18" xfId="11"/>
    <cellStyle name="Обычный 18 2" xfId="29"/>
    <cellStyle name="Обычный 19" xfId="30"/>
    <cellStyle name="Обычный 2" xfId="13"/>
    <cellStyle name="Обычный 2 2" xfId="16"/>
    <cellStyle name="Обычный 2 2 2" xfId="32"/>
    <cellStyle name="Обычный 2 2 3" xfId="31"/>
    <cellStyle name="Обычный 2 3" xfId="33"/>
    <cellStyle name="Обычный 2 3 2" xfId="34"/>
    <cellStyle name="Обычный 2 4" xfId="35"/>
    <cellStyle name="Обычный 2 4 2" xfId="36"/>
    <cellStyle name="Обычный 2 5" xfId="37"/>
    <cellStyle name="Обычный 2 6" xfId="38"/>
    <cellStyle name="Обычный 2 7" xfId="39"/>
    <cellStyle name="Обычный 2 8" xfId="78"/>
    <cellStyle name="Обычный 20" xfId="40"/>
    <cellStyle name="Обычный 21" xfId="3"/>
    <cellStyle name="Обычный 21 2" xfId="41"/>
    <cellStyle name="Обычный 22" xfId="7"/>
    <cellStyle name="Обычный 22 2" xfId="42"/>
    <cellStyle name="Обычный 23" xfId="10"/>
    <cellStyle name="Обычный 23 2" xfId="43"/>
    <cellStyle name="Обычный 24" xfId="44"/>
    <cellStyle name="Обычный 25" xfId="14"/>
    <cellStyle name="Обычный 25 2" xfId="45"/>
    <cellStyle name="Обычный 26" xfId="46"/>
    <cellStyle name="Обычный 27" xfId="47"/>
    <cellStyle name="Обычный 28" xfId="48"/>
    <cellStyle name="Обычный 29" xfId="49"/>
    <cellStyle name="Обычный 3" xfId="50"/>
    <cellStyle name="Обычный 3 2" xfId="51"/>
    <cellStyle name="Обычный 30" xfId="52"/>
    <cellStyle name="Обычный 31" xfId="53"/>
    <cellStyle name="Обычный 32" xfId="54"/>
    <cellStyle name="Обычный 33" xfId="55"/>
    <cellStyle name="Обычный 34" xfId="56"/>
    <cellStyle name="Обычный 35" xfId="57"/>
    <cellStyle name="Обычный 36" xfId="58"/>
    <cellStyle name="Обычный 37" xfId="12"/>
    <cellStyle name="Обычный 37 2" xfId="59"/>
    <cellStyle name="Обычный 38" xfId="60"/>
    <cellStyle name="Обычный 39" xfId="61"/>
    <cellStyle name="Обычный 4" xfId="62"/>
    <cellStyle name="Обычный 4 2" xfId="63"/>
    <cellStyle name="Обычный 4 3" xfId="75"/>
    <cellStyle name="Обычный 40" xfId="74"/>
    <cellStyle name="Обычный 40 2" xfId="64"/>
    <cellStyle name="Обычный 41" xfId="65"/>
    <cellStyle name="Обычный 42" xfId="66"/>
    <cellStyle name="Обычный 43" xfId="76"/>
    <cellStyle name="Обычный 44" xfId="77"/>
    <cellStyle name="Обычный 45" xfId="79"/>
    <cellStyle name="Обычный 5" xfId="67"/>
    <cellStyle name="Обычный 5 2" xfId="68"/>
    <cellStyle name="Обычный 6" xfId="69"/>
    <cellStyle name="Обычный 6 2" xfId="70"/>
    <cellStyle name="Обычный 7" xfId="71"/>
    <cellStyle name="Обычный 8" xfId="1"/>
    <cellStyle name="Обычный 8 2" xfId="72"/>
    <cellStyle name="Обычный 9" xfId="15"/>
    <cellStyle name="Обычный 9 2" xfId="73"/>
    <cellStyle name="Процентный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AA90"/>
  <sheetViews>
    <sheetView showZeros="0" tabSelected="1" view="pageBreakPreview" topLeftCell="A61" zoomScale="50" zoomScaleNormal="62" zoomScaleSheetLayoutView="50" workbookViewId="0">
      <selection activeCell="A87" sqref="A87"/>
    </sheetView>
  </sheetViews>
  <sheetFormatPr defaultColWidth="9.140625" defaultRowHeight="18.75" x14ac:dyDescent="0.3"/>
  <cols>
    <col min="1" max="1" width="96" style="6" customWidth="1"/>
    <col min="2" max="2" width="9.140625" style="6" customWidth="1"/>
    <col min="3" max="3" width="14.85546875" style="6" customWidth="1"/>
    <col min="4" max="4" width="7.5703125" style="6" customWidth="1"/>
    <col min="5" max="5" width="9" style="6" customWidth="1"/>
    <col min="6" max="9" width="7.5703125" style="6" customWidth="1"/>
    <col min="10" max="10" width="9" style="6" customWidth="1"/>
    <col min="11" max="11" width="7.5703125" style="6" customWidth="1"/>
    <col min="12" max="12" width="11" style="6" bestFit="1" customWidth="1"/>
    <col min="13" max="18" width="7.5703125" style="6" customWidth="1"/>
    <col min="19" max="19" width="6.42578125" style="6" customWidth="1"/>
    <col min="20" max="20" width="7.5703125" style="6" customWidth="1"/>
    <col min="21" max="21" width="4.140625" style="6" customWidth="1"/>
    <col min="22" max="22" width="4.85546875" style="6" customWidth="1"/>
    <col min="23" max="23" width="4.140625" style="6" customWidth="1"/>
    <col min="24" max="24" width="8.42578125" style="6" customWidth="1"/>
    <col min="25" max="25" width="10.140625" style="6" customWidth="1"/>
    <col min="26" max="27" width="6" style="7" customWidth="1"/>
    <col min="28" max="16384" width="9.140625" style="6"/>
  </cols>
  <sheetData>
    <row r="2" spans="1:27" ht="85.5" customHeight="1" x14ac:dyDescent="0.3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2" t="s">
        <v>18</v>
      </c>
      <c r="Y2" s="1" t="s">
        <v>19</v>
      </c>
      <c r="Z2" s="5"/>
      <c r="AA2" s="5"/>
    </row>
    <row r="3" spans="1:27" x14ac:dyDescent="0.3">
      <c r="A3" s="9" t="s">
        <v>53</v>
      </c>
      <c r="B3" s="9">
        <v>0</v>
      </c>
      <c r="C3" s="8">
        <v>8</v>
      </c>
      <c r="D3" s="8" t="s">
        <v>24</v>
      </c>
      <c r="E3" s="8">
        <v>2542</v>
      </c>
      <c r="F3" s="8">
        <v>15</v>
      </c>
      <c r="G3" s="8">
        <v>20</v>
      </c>
      <c r="H3" s="8">
        <v>0</v>
      </c>
      <c r="I3" s="8">
        <v>0</v>
      </c>
      <c r="J3" s="8"/>
      <c r="K3" s="4">
        <v>0</v>
      </c>
      <c r="L3" s="12">
        <f>G3+H3+I3+J3+K3</f>
        <v>20</v>
      </c>
      <c r="M3" s="10">
        <v>0</v>
      </c>
      <c r="N3" s="8">
        <v>0</v>
      </c>
      <c r="O3" s="8">
        <v>0</v>
      </c>
      <c r="P3" s="8"/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11">
        <f>M3+N3+O3+P3+Q3+R3+S3+T3+U3+V3+W3</f>
        <v>0</v>
      </c>
      <c r="Y3" s="3">
        <f>L3+X3</f>
        <v>20</v>
      </c>
    </row>
    <row r="4" spans="1:27" x14ac:dyDescent="0.3">
      <c r="A4" s="9"/>
      <c r="B4" s="9"/>
      <c r="C4" s="8"/>
      <c r="D4" s="8"/>
      <c r="E4" s="8"/>
      <c r="F4" s="8"/>
      <c r="G4" s="8"/>
      <c r="H4" s="8"/>
      <c r="I4" s="8"/>
      <c r="J4" s="8"/>
      <c r="K4" s="4"/>
      <c r="L4" s="12">
        <f t="shared" ref="L4:L63" si="0">G4+H4+I4+J4+K4</f>
        <v>0</v>
      </c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11">
        <f t="shared" ref="X4:X63" si="1">M4+N4+O4+P4+Q4+R4+S4+T4+U4+V4+W4</f>
        <v>0</v>
      </c>
      <c r="Y4" s="3">
        <f t="shared" ref="Y4:Y63" si="2">L4+X4</f>
        <v>0</v>
      </c>
    </row>
    <row r="5" spans="1:27" x14ac:dyDescent="0.3">
      <c r="A5" s="9" t="s">
        <v>90</v>
      </c>
      <c r="B5" s="9">
        <v>0</v>
      </c>
      <c r="C5" s="8">
        <v>8</v>
      </c>
      <c r="D5" s="8" t="s">
        <v>24</v>
      </c>
      <c r="E5" s="8">
        <v>2594</v>
      </c>
      <c r="F5" s="8">
        <v>10</v>
      </c>
      <c r="G5" s="8">
        <v>20</v>
      </c>
      <c r="H5" s="8">
        <v>0</v>
      </c>
      <c r="I5" s="8">
        <v>0</v>
      </c>
      <c r="J5" s="8"/>
      <c r="K5" s="4">
        <v>0</v>
      </c>
      <c r="L5" s="12">
        <f t="shared" si="0"/>
        <v>20</v>
      </c>
      <c r="M5" s="10">
        <v>0</v>
      </c>
      <c r="N5" s="8">
        <v>0</v>
      </c>
      <c r="O5" s="8">
        <v>0</v>
      </c>
      <c r="P5" s="8"/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11">
        <f t="shared" si="1"/>
        <v>0</v>
      </c>
      <c r="Y5" s="3">
        <f t="shared" si="2"/>
        <v>20</v>
      </c>
    </row>
    <row r="6" spans="1:27" x14ac:dyDescent="0.3">
      <c r="A6" s="9"/>
      <c r="B6" s="9"/>
      <c r="C6" s="8"/>
      <c r="D6" s="8"/>
      <c r="E6" s="8"/>
      <c r="F6" s="8"/>
      <c r="G6" s="8"/>
      <c r="H6" s="8"/>
      <c r="I6" s="8"/>
      <c r="J6" s="8"/>
      <c r="K6" s="4"/>
      <c r="L6" s="12">
        <f t="shared" si="0"/>
        <v>0</v>
      </c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11">
        <f t="shared" si="1"/>
        <v>0</v>
      </c>
      <c r="Y6" s="3">
        <f t="shared" si="2"/>
        <v>0</v>
      </c>
    </row>
    <row r="7" spans="1:27" x14ac:dyDescent="0.3">
      <c r="A7" s="9" t="s">
        <v>65</v>
      </c>
      <c r="B7" s="9" t="s">
        <v>25</v>
      </c>
      <c r="C7" s="8">
        <v>3</v>
      </c>
      <c r="D7" s="8" t="s">
        <v>24</v>
      </c>
      <c r="E7" s="8">
        <v>2662</v>
      </c>
      <c r="F7" s="8">
        <v>30</v>
      </c>
      <c r="G7" s="8">
        <v>0</v>
      </c>
      <c r="H7" s="8">
        <v>0</v>
      </c>
      <c r="I7" s="8">
        <v>0</v>
      </c>
      <c r="J7" s="8"/>
      <c r="K7" s="4">
        <v>0</v>
      </c>
      <c r="L7" s="12">
        <f t="shared" si="0"/>
        <v>0</v>
      </c>
      <c r="M7" s="10">
        <v>14</v>
      </c>
      <c r="N7" s="8">
        <v>0</v>
      </c>
      <c r="O7" s="8">
        <v>0</v>
      </c>
      <c r="P7" s="8"/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11">
        <f t="shared" si="1"/>
        <v>14</v>
      </c>
      <c r="Y7" s="3">
        <f t="shared" si="2"/>
        <v>14</v>
      </c>
    </row>
    <row r="8" spans="1:27" x14ac:dyDescent="0.3">
      <c r="A8" s="9">
        <v>0</v>
      </c>
      <c r="B8" s="9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/>
      <c r="K8" s="4">
        <v>0</v>
      </c>
      <c r="L8" s="12">
        <f t="shared" si="0"/>
        <v>0</v>
      </c>
      <c r="M8" s="10">
        <v>0</v>
      </c>
      <c r="N8" s="8">
        <v>0</v>
      </c>
      <c r="O8" s="8">
        <v>0</v>
      </c>
      <c r="P8" s="8"/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11">
        <f t="shared" si="1"/>
        <v>0</v>
      </c>
      <c r="Y8" s="3">
        <f t="shared" si="2"/>
        <v>0</v>
      </c>
    </row>
    <row r="9" spans="1:27" x14ac:dyDescent="0.3">
      <c r="A9" s="9" t="s">
        <v>26</v>
      </c>
      <c r="B9" s="9" t="s">
        <v>25</v>
      </c>
      <c r="C9" s="8">
        <v>3</v>
      </c>
      <c r="D9" s="8" t="s">
        <v>24</v>
      </c>
      <c r="E9" s="8">
        <v>2645</v>
      </c>
      <c r="F9" s="8">
        <v>10</v>
      </c>
      <c r="G9" s="8">
        <v>0</v>
      </c>
      <c r="H9" s="8">
        <v>0</v>
      </c>
      <c r="I9" s="8">
        <v>0</v>
      </c>
      <c r="J9" s="8"/>
      <c r="K9" s="4">
        <v>0</v>
      </c>
      <c r="L9" s="12">
        <f t="shared" si="0"/>
        <v>0</v>
      </c>
      <c r="M9" s="10">
        <v>14</v>
      </c>
      <c r="N9" s="8">
        <v>0</v>
      </c>
      <c r="O9" s="8">
        <v>0</v>
      </c>
      <c r="P9" s="8"/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11">
        <f t="shared" si="1"/>
        <v>14</v>
      </c>
      <c r="Y9" s="3">
        <f t="shared" si="2"/>
        <v>14</v>
      </c>
    </row>
    <row r="10" spans="1:27" ht="37.5" x14ac:dyDescent="0.3">
      <c r="A10" s="13" t="s">
        <v>74</v>
      </c>
      <c r="B10" s="9" t="s">
        <v>25</v>
      </c>
      <c r="C10" s="8">
        <v>3</v>
      </c>
      <c r="D10" s="8" t="s">
        <v>24</v>
      </c>
      <c r="E10" s="8">
        <v>2433</v>
      </c>
      <c r="F10" s="8">
        <v>15</v>
      </c>
      <c r="G10" s="8">
        <v>0</v>
      </c>
      <c r="H10" s="8">
        <v>0</v>
      </c>
      <c r="I10" s="8">
        <v>0</v>
      </c>
      <c r="J10" s="8"/>
      <c r="K10" s="4">
        <v>0</v>
      </c>
      <c r="L10" s="12">
        <f>G10+H10+I10+J10+K10</f>
        <v>0</v>
      </c>
      <c r="M10" s="10"/>
      <c r="N10" s="8">
        <v>0</v>
      </c>
      <c r="O10" s="8">
        <v>0</v>
      </c>
      <c r="P10" s="8"/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11">
        <f>M10+N10+O10+P10+Q10+R10+S10+T10+U10+V10+W10</f>
        <v>0</v>
      </c>
      <c r="Y10" s="3">
        <f>L10+X10</f>
        <v>0</v>
      </c>
    </row>
    <row r="11" spans="1:27" ht="37.5" x14ac:dyDescent="0.3">
      <c r="A11" s="13" t="s">
        <v>110</v>
      </c>
      <c r="B11" s="9" t="s">
        <v>25</v>
      </c>
      <c r="C11" s="17">
        <v>3</v>
      </c>
      <c r="D11" s="17" t="s">
        <v>24</v>
      </c>
      <c r="E11" s="17">
        <v>2466</v>
      </c>
      <c r="F11" s="17">
        <v>25</v>
      </c>
      <c r="G11" s="8">
        <v>0</v>
      </c>
      <c r="H11" s="8">
        <v>0</v>
      </c>
      <c r="I11" s="8">
        <v>0</v>
      </c>
      <c r="J11" s="8"/>
      <c r="K11" s="4">
        <v>0</v>
      </c>
      <c r="L11" s="12">
        <f t="shared" si="0"/>
        <v>0</v>
      </c>
      <c r="M11" s="10">
        <v>14</v>
      </c>
      <c r="N11" s="8">
        <v>0</v>
      </c>
      <c r="O11" s="8">
        <v>0</v>
      </c>
      <c r="P11" s="8"/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11">
        <f t="shared" si="1"/>
        <v>14</v>
      </c>
      <c r="Y11" s="3">
        <f t="shared" si="2"/>
        <v>14</v>
      </c>
    </row>
    <row r="12" spans="1:27" ht="37.5" x14ac:dyDescent="0.3">
      <c r="A12" s="13" t="s">
        <v>26</v>
      </c>
      <c r="B12" s="9" t="s">
        <v>25</v>
      </c>
      <c r="C12" s="17">
        <v>3</v>
      </c>
      <c r="D12" s="17" t="s">
        <v>24</v>
      </c>
      <c r="E12" s="17">
        <v>2038</v>
      </c>
      <c r="F12" s="17">
        <v>20</v>
      </c>
      <c r="G12" s="8">
        <v>0</v>
      </c>
      <c r="H12" s="8">
        <v>0</v>
      </c>
      <c r="I12" s="8">
        <v>0</v>
      </c>
      <c r="J12" s="8"/>
      <c r="K12" s="4">
        <v>0</v>
      </c>
      <c r="L12" s="12">
        <f t="shared" si="0"/>
        <v>0</v>
      </c>
      <c r="M12" s="10"/>
      <c r="N12" s="8">
        <v>0</v>
      </c>
      <c r="O12" s="8">
        <v>0</v>
      </c>
      <c r="P12" s="8"/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11">
        <f t="shared" si="1"/>
        <v>0</v>
      </c>
      <c r="Y12" s="3">
        <f t="shared" si="2"/>
        <v>0</v>
      </c>
    </row>
    <row r="13" spans="1:27" x14ac:dyDescent="0.3">
      <c r="A13" s="9">
        <v>0</v>
      </c>
      <c r="B13" s="9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/>
      <c r="K13" s="4">
        <v>0</v>
      </c>
      <c r="L13" s="12">
        <f t="shared" si="0"/>
        <v>0</v>
      </c>
      <c r="M13" s="10">
        <v>0</v>
      </c>
      <c r="N13" s="8">
        <v>0</v>
      </c>
      <c r="O13" s="8">
        <v>0</v>
      </c>
      <c r="P13" s="8"/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11">
        <f t="shared" si="1"/>
        <v>0</v>
      </c>
      <c r="Y13" s="3">
        <f t="shared" si="2"/>
        <v>0</v>
      </c>
    </row>
    <row r="14" spans="1:27" ht="37.5" x14ac:dyDescent="0.3">
      <c r="A14" s="13" t="s">
        <v>110</v>
      </c>
      <c r="B14" s="9" t="s">
        <v>25</v>
      </c>
      <c r="C14" s="8">
        <v>3</v>
      </c>
      <c r="D14" s="8" t="s">
        <v>24</v>
      </c>
      <c r="E14" s="8">
        <v>2840</v>
      </c>
      <c r="F14" s="8">
        <v>25</v>
      </c>
      <c r="G14" s="8">
        <v>0</v>
      </c>
      <c r="H14" s="8">
        <v>0</v>
      </c>
      <c r="I14" s="8">
        <v>0</v>
      </c>
      <c r="J14" s="8"/>
      <c r="K14" s="4">
        <v>0</v>
      </c>
      <c r="L14" s="12">
        <f t="shared" si="0"/>
        <v>0</v>
      </c>
      <c r="M14" s="10">
        <v>14</v>
      </c>
      <c r="N14" s="8">
        <v>0</v>
      </c>
      <c r="O14" s="8">
        <v>0</v>
      </c>
      <c r="P14" s="8"/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11">
        <f t="shared" si="1"/>
        <v>14</v>
      </c>
      <c r="Y14" s="3">
        <f t="shared" si="2"/>
        <v>14</v>
      </c>
    </row>
    <row r="15" spans="1:27" x14ac:dyDescent="0.3">
      <c r="A15" s="9"/>
      <c r="B15" s="9"/>
      <c r="C15" s="8"/>
      <c r="D15" s="8"/>
      <c r="E15" s="8"/>
      <c r="F15" s="8"/>
      <c r="G15" s="8"/>
      <c r="H15" s="8"/>
      <c r="I15" s="8"/>
      <c r="J15" s="8"/>
      <c r="K15" s="4"/>
      <c r="L15" s="12">
        <f t="shared" si="0"/>
        <v>0</v>
      </c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11">
        <f t="shared" si="1"/>
        <v>0</v>
      </c>
      <c r="Y15" s="3">
        <f t="shared" si="2"/>
        <v>0</v>
      </c>
    </row>
    <row r="16" spans="1:27" x14ac:dyDescent="0.3">
      <c r="A16" s="16" t="s">
        <v>57</v>
      </c>
      <c r="B16" s="9">
        <v>0</v>
      </c>
      <c r="C16" s="15">
        <v>8</v>
      </c>
      <c r="D16" s="15" t="s">
        <v>24</v>
      </c>
      <c r="E16" s="15">
        <v>2594</v>
      </c>
      <c r="F16" s="15">
        <v>10</v>
      </c>
      <c r="G16" s="15">
        <v>0</v>
      </c>
      <c r="H16" s="8">
        <v>0</v>
      </c>
      <c r="I16" s="8">
        <v>0</v>
      </c>
      <c r="J16" s="8"/>
      <c r="K16" s="4">
        <v>0</v>
      </c>
      <c r="L16" s="12">
        <f t="shared" si="0"/>
        <v>0</v>
      </c>
      <c r="M16" s="10">
        <v>20</v>
      </c>
      <c r="N16" s="8">
        <v>0</v>
      </c>
      <c r="O16" s="8">
        <v>0</v>
      </c>
      <c r="P16" s="8"/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11">
        <f t="shared" si="1"/>
        <v>20</v>
      </c>
      <c r="Y16" s="3">
        <f t="shared" si="2"/>
        <v>20</v>
      </c>
    </row>
    <row r="17" spans="1:25" x14ac:dyDescent="0.3">
      <c r="A17" s="9">
        <v>0</v>
      </c>
      <c r="B17" s="9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/>
      <c r="K17" s="4">
        <v>0</v>
      </c>
      <c r="L17" s="12">
        <f t="shared" si="0"/>
        <v>0</v>
      </c>
      <c r="M17" s="10">
        <v>0</v>
      </c>
      <c r="N17" s="8">
        <v>0</v>
      </c>
      <c r="O17" s="8">
        <v>0</v>
      </c>
      <c r="P17" s="8"/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11">
        <f t="shared" si="1"/>
        <v>0</v>
      </c>
      <c r="Y17" s="3">
        <f t="shared" si="2"/>
        <v>0</v>
      </c>
    </row>
    <row r="18" spans="1:25" x14ac:dyDescent="0.3">
      <c r="A18" s="9" t="s">
        <v>111</v>
      </c>
      <c r="B18" s="9">
        <v>0</v>
      </c>
      <c r="C18" s="8">
        <v>6</v>
      </c>
      <c r="D18" s="8" t="s">
        <v>24</v>
      </c>
      <c r="E18" s="8">
        <v>2594</v>
      </c>
      <c r="F18" s="8">
        <v>10</v>
      </c>
      <c r="G18" s="8">
        <v>0</v>
      </c>
      <c r="H18" s="8">
        <v>0</v>
      </c>
      <c r="I18" s="8">
        <v>0</v>
      </c>
      <c r="J18" s="8"/>
      <c r="K18" s="4">
        <v>0</v>
      </c>
      <c r="L18" s="12">
        <f t="shared" si="0"/>
        <v>0</v>
      </c>
      <c r="M18" s="10">
        <v>20</v>
      </c>
      <c r="N18" s="8">
        <v>0</v>
      </c>
      <c r="O18" s="8">
        <v>0</v>
      </c>
      <c r="P18" s="8"/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1">
        <f t="shared" si="1"/>
        <v>20</v>
      </c>
      <c r="Y18" s="3">
        <f t="shared" si="2"/>
        <v>20</v>
      </c>
    </row>
    <row r="19" spans="1:25" x14ac:dyDescent="0.3">
      <c r="A19" s="9">
        <v>0</v>
      </c>
      <c r="B19" s="9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/>
      <c r="K19" s="4">
        <v>0</v>
      </c>
      <c r="L19" s="12">
        <f t="shared" si="0"/>
        <v>0</v>
      </c>
      <c r="M19" s="10">
        <v>0</v>
      </c>
      <c r="N19" s="8">
        <v>0</v>
      </c>
      <c r="O19" s="8">
        <v>0</v>
      </c>
      <c r="P19" s="8"/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11">
        <f t="shared" si="1"/>
        <v>0</v>
      </c>
      <c r="Y19" s="3">
        <f t="shared" si="2"/>
        <v>0</v>
      </c>
    </row>
    <row r="20" spans="1:25" x14ac:dyDescent="0.3">
      <c r="A20" s="9" t="s">
        <v>112</v>
      </c>
      <c r="B20" s="9" t="s">
        <v>25</v>
      </c>
      <c r="C20" s="8">
        <v>6</v>
      </c>
      <c r="D20" s="8" t="s">
        <v>21</v>
      </c>
      <c r="E20" s="8">
        <v>2592</v>
      </c>
      <c r="F20" s="8">
        <v>10</v>
      </c>
      <c r="G20" s="8">
        <v>20</v>
      </c>
      <c r="H20" s="8">
        <v>0</v>
      </c>
      <c r="I20" s="8">
        <v>0</v>
      </c>
      <c r="J20" s="8"/>
      <c r="K20" s="4">
        <v>0</v>
      </c>
      <c r="L20" s="12">
        <f t="shared" si="0"/>
        <v>20</v>
      </c>
      <c r="M20" s="10">
        <v>0</v>
      </c>
      <c r="N20" s="8">
        <v>0</v>
      </c>
      <c r="O20" s="8">
        <v>0</v>
      </c>
      <c r="P20" s="8"/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11">
        <f t="shared" si="1"/>
        <v>0</v>
      </c>
      <c r="Y20" s="3">
        <f t="shared" si="2"/>
        <v>20</v>
      </c>
    </row>
    <row r="21" spans="1:25" x14ac:dyDescent="0.3">
      <c r="A21" s="9">
        <v>0</v>
      </c>
      <c r="B21" s="9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/>
      <c r="K21" s="4">
        <v>0</v>
      </c>
      <c r="L21" s="12">
        <f t="shared" si="0"/>
        <v>0</v>
      </c>
      <c r="M21" s="10">
        <v>0</v>
      </c>
      <c r="N21" s="8">
        <v>0</v>
      </c>
      <c r="O21" s="8">
        <v>0</v>
      </c>
      <c r="P21" s="8"/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11">
        <f t="shared" si="1"/>
        <v>0</v>
      </c>
      <c r="Y21" s="3">
        <f t="shared" si="2"/>
        <v>0</v>
      </c>
    </row>
    <row r="22" spans="1:25" x14ac:dyDescent="0.3">
      <c r="A22" s="9" t="s">
        <v>113</v>
      </c>
      <c r="B22" s="9">
        <v>0</v>
      </c>
      <c r="C22" s="8">
        <v>6</v>
      </c>
      <c r="D22" s="8" t="s">
        <v>21</v>
      </c>
      <c r="E22" s="8">
        <v>2592</v>
      </c>
      <c r="F22" s="8">
        <v>10</v>
      </c>
      <c r="G22" s="8">
        <v>20</v>
      </c>
      <c r="H22" s="8">
        <v>0</v>
      </c>
      <c r="I22" s="8">
        <v>0</v>
      </c>
      <c r="J22" s="8"/>
      <c r="K22" s="4">
        <v>0</v>
      </c>
      <c r="L22" s="12">
        <f t="shared" si="0"/>
        <v>20</v>
      </c>
      <c r="M22" s="10"/>
      <c r="N22" s="8"/>
      <c r="O22" s="8"/>
      <c r="P22" s="8"/>
      <c r="Q22" s="8"/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11">
        <f t="shared" si="1"/>
        <v>0</v>
      </c>
      <c r="Y22" s="3">
        <f t="shared" si="2"/>
        <v>20</v>
      </c>
    </row>
    <row r="23" spans="1:25" x14ac:dyDescent="0.3">
      <c r="A23" s="9">
        <v>0</v>
      </c>
      <c r="B23" s="9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/>
      <c r="K23" s="4">
        <v>0</v>
      </c>
      <c r="L23" s="12">
        <f t="shared" si="0"/>
        <v>0</v>
      </c>
      <c r="M23" s="10">
        <v>0</v>
      </c>
      <c r="N23" s="8">
        <v>0</v>
      </c>
      <c r="O23" s="8">
        <v>0</v>
      </c>
      <c r="P23" s="8"/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11">
        <f t="shared" si="1"/>
        <v>0</v>
      </c>
      <c r="Y23" s="3">
        <f t="shared" si="2"/>
        <v>0</v>
      </c>
    </row>
    <row r="24" spans="1:25" x14ac:dyDescent="0.3">
      <c r="A24" s="9" t="s">
        <v>76</v>
      </c>
      <c r="B24" s="9">
        <v>0</v>
      </c>
      <c r="C24" s="8">
        <v>3</v>
      </c>
      <c r="D24" s="8" t="s">
        <v>21</v>
      </c>
      <c r="E24" s="8">
        <v>2592</v>
      </c>
      <c r="F24" s="8">
        <v>10</v>
      </c>
      <c r="G24" s="8">
        <v>0</v>
      </c>
      <c r="H24" s="8">
        <v>0</v>
      </c>
      <c r="I24" s="8">
        <v>0</v>
      </c>
      <c r="J24" s="8"/>
      <c r="K24" s="4">
        <v>0</v>
      </c>
      <c r="L24" s="12">
        <f t="shared" si="0"/>
        <v>0</v>
      </c>
      <c r="M24" s="10">
        <v>14</v>
      </c>
      <c r="N24" s="8">
        <v>0</v>
      </c>
      <c r="O24" s="8">
        <v>0</v>
      </c>
      <c r="P24" s="8"/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1">
        <f t="shared" si="1"/>
        <v>14</v>
      </c>
      <c r="Y24" s="3">
        <f t="shared" si="2"/>
        <v>14</v>
      </c>
    </row>
    <row r="25" spans="1:25" x14ac:dyDescent="0.3">
      <c r="A25" s="9">
        <v>0</v>
      </c>
      <c r="B25" s="9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/>
      <c r="K25" s="4">
        <v>0</v>
      </c>
      <c r="L25" s="12">
        <f t="shared" si="0"/>
        <v>0</v>
      </c>
      <c r="M25" s="10">
        <v>0</v>
      </c>
      <c r="N25" s="8">
        <v>0</v>
      </c>
      <c r="O25" s="8">
        <v>0</v>
      </c>
      <c r="P25" s="8"/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11">
        <f t="shared" si="1"/>
        <v>0</v>
      </c>
      <c r="Y25" s="3">
        <f t="shared" si="2"/>
        <v>0</v>
      </c>
    </row>
    <row r="26" spans="1:25" x14ac:dyDescent="0.3">
      <c r="A26" s="9" t="s">
        <v>80</v>
      </c>
      <c r="B26" s="9">
        <v>0</v>
      </c>
      <c r="C26" s="8">
        <v>7</v>
      </c>
      <c r="D26" s="8" t="s">
        <v>21</v>
      </c>
      <c r="E26" s="8">
        <v>2592</v>
      </c>
      <c r="F26" s="8">
        <v>10</v>
      </c>
      <c r="G26" s="8">
        <v>0</v>
      </c>
      <c r="H26" s="8">
        <v>0</v>
      </c>
      <c r="I26" s="8">
        <v>0</v>
      </c>
      <c r="J26" s="8"/>
      <c r="K26" s="4">
        <v>0</v>
      </c>
      <c r="L26" s="12">
        <f t="shared" si="0"/>
        <v>0</v>
      </c>
      <c r="M26" s="10">
        <v>20</v>
      </c>
      <c r="N26" s="8">
        <v>0</v>
      </c>
      <c r="O26" s="8">
        <v>0</v>
      </c>
      <c r="P26" s="8"/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11">
        <f t="shared" si="1"/>
        <v>20</v>
      </c>
      <c r="Y26" s="3">
        <f t="shared" si="2"/>
        <v>20</v>
      </c>
    </row>
    <row r="27" spans="1:25" x14ac:dyDescent="0.3">
      <c r="A27" s="9">
        <v>0</v>
      </c>
      <c r="B27" s="9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/>
      <c r="K27" s="4">
        <v>0</v>
      </c>
      <c r="L27" s="12">
        <f t="shared" si="0"/>
        <v>0</v>
      </c>
      <c r="M27" s="10">
        <v>0</v>
      </c>
      <c r="N27" s="8">
        <v>0</v>
      </c>
      <c r="O27" s="8">
        <v>0</v>
      </c>
      <c r="P27" s="8"/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1">
        <f t="shared" si="1"/>
        <v>0</v>
      </c>
      <c r="Y27" s="3">
        <f t="shared" si="2"/>
        <v>0</v>
      </c>
    </row>
    <row r="28" spans="1:25" x14ac:dyDescent="0.3">
      <c r="A28" s="9" t="s">
        <v>79</v>
      </c>
      <c r="B28" s="9">
        <v>0</v>
      </c>
      <c r="C28" s="8">
        <v>7</v>
      </c>
      <c r="D28" s="8" t="s">
        <v>21</v>
      </c>
      <c r="E28" s="8">
        <v>2592</v>
      </c>
      <c r="F28" s="8">
        <v>10</v>
      </c>
      <c r="G28" s="8">
        <v>0</v>
      </c>
      <c r="H28" s="8">
        <v>0</v>
      </c>
      <c r="I28" s="8">
        <v>0</v>
      </c>
      <c r="J28" s="8"/>
      <c r="K28" s="4">
        <v>0</v>
      </c>
      <c r="L28" s="12">
        <f t="shared" si="0"/>
        <v>0</v>
      </c>
      <c r="M28" s="10">
        <v>20</v>
      </c>
      <c r="N28" s="8">
        <v>0</v>
      </c>
      <c r="O28" s="8">
        <v>0</v>
      </c>
      <c r="P28" s="8"/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11">
        <f t="shared" si="1"/>
        <v>20</v>
      </c>
      <c r="Y28" s="3">
        <f t="shared" si="2"/>
        <v>20</v>
      </c>
    </row>
    <row r="29" spans="1:25" x14ac:dyDescent="0.3">
      <c r="A29" s="9"/>
      <c r="B29" s="9"/>
      <c r="C29" s="8"/>
      <c r="D29" s="8"/>
      <c r="E29" s="8"/>
      <c r="F29" s="8"/>
      <c r="G29" s="8"/>
      <c r="H29" s="8"/>
      <c r="I29" s="8"/>
      <c r="J29" s="8"/>
      <c r="K29" s="4"/>
      <c r="L29" s="12">
        <f t="shared" si="0"/>
        <v>0</v>
      </c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11">
        <f t="shared" si="1"/>
        <v>0</v>
      </c>
      <c r="Y29" s="3">
        <f t="shared" si="2"/>
        <v>0</v>
      </c>
    </row>
    <row r="30" spans="1:25" x14ac:dyDescent="0.3">
      <c r="A30" s="9" t="s">
        <v>71</v>
      </c>
      <c r="B30" s="9"/>
      <c r="C30" s="8">
        <v>4</v>
      </c>
      <c r="D30" s="8" t="s">
        <v>21</v>
      </c>
      <c r="E30" s="8">
        <v>2040</v>
      </c>
      <c r="F30" s="8">
        <v>10</v>
      </c>
      <c r="G30" s="8">
        <v>14</v>
      </c>
      <c r="H30" s="8"/>
      <c r="I30" s="8"/>
      <c r="J30" s="8"/>
      <c r="K30" s="4"/>
      <c r="L30" s="12">
        <f t="shared" si="0"/>
        <v>14</v>
      </c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11">
        <f t="shared" si="1"/>
        <v>0</v>
      </c>
      <c r="Y30" s="3">
        <f t="shared" si="2"/>
        <v>14</v>
      </c>
    </row>
    <row r="31" spans="1:25" x14ac:dyDescent="0.3">
      <c r="A31" s="9"/>
      <c r="B31" s="9"/>
      <c r="C31" s="8"/>
      <c r="D31" s="8"/>
      <c r="E31" s="8"/>
      <c r="F31" s="8"/>
      <c r="G31" s="8"/>
      <c r="H31" s="8"/>
      <c r="I31" s="8"/>
      <c r="J31" s="8"/>
      <c r="K31" s="4"/>
      <c r="L31" s="12">
        <f t="shared" si="0"/>
        <v>0</v>
      </c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11">
        <f t="shared" si="1"/>
        <v>0</v>
      </c>
      <c r="Y31" s="3">
        <f t="shared" si="2"/>
        <v>0</v>
      </c>
    </row>
    <row r="32" spans="1:25" x14ac:dyDescent="0.3">
      <c r="A32" s="9" t="s">
        <v>56</v>
      </c>
      <c r="B32" s="9"/>
      <c r="C32" s="8">
        <v>8</v>
      </c>
      <c r="D32" s="8" t="s">
        <v>22</v>
      </c>
      <c r="E32" s="8">
        <v>2532</v>
      </c>
      <c r="F32" s="8">
        <v>27</v>
      </c>
      <c r="G32" s="8">
        <v>20</v>
      </c>
      <c r="H32" s="8"/>
      <c r="I32" s="8"/>
      <c r="J32" s="8"/>
      <c r="K32" s="4"/>
      <c r="L32" s="12">
        <f t="shared" si="0"/>
        <v>20</v>
      </c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11">
        <f t="shared" si="1"/>
        <v>0</v>
      </c>
      <c r="Y32" s="3">
        <f t="shared" si="2"/>
        <v>20</v>
      </c>
    </row>
    <row r="33" spans="1:25" x14ac:dyDescent="0.3">
      <c r="A33" s="9" t="s">
        <v>27</v>
      </c>
      <c r="B33" s="9"/>
      <c r="C33" s="8">
        <v>8</v>
      </c>
      <c r="D33" s="8" t="s">
        <v>22</v>
      </c>
      <c r="E33" s="8">
        <v>2974</v>
      </c>
      <c r="F33" s="8">
        <v>27</v>
      </c>
      <c r="G33" s="8"/>
      <c r="H33" s="8"/>
      <c r="I33" s="8"/>
      <c r="J33" s="8"/>
      <c r="K33" s="4"/>
      <c r="L33" s="12">
        <f t="shared" si="0"/>
        <v>0</v>
      </c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11">
        <f t="shared" si="1"/>
        <v>0</v>
      </c>
      <c r="Y33" s="3">
        <f t="shared" si="2"/>
        <v>0</v>
      </c>
    </row>
    <row r="34" spans="1:25" x14ac:dyDescent="0.3">
      <c r="A34" s="9"/>
      <c r="B34" s="9"/>
      <c r="C34" s="8"/>
      <c r="D34" s="8"/>
      <c r="E34" s="8"/>
      <c r="F34" s="8"/>
      <c r="G34" s="8"/>
      <c r="H34" s="8"/>
      <c r="I34" s="8"/>
      <c r="J34" s="8"/>
      <c r="K34" s="4"/>
      <c r="L34" s="12">
        <f t="shared" si="0"/>
        <v>0</v>
      </c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11">
        <f t="shared" si="1"/>
        <v>0</v>
      </c>
      <c r="Y34" s="3">
        <f t="shared" si="2"/>
        <v>0</v>
      </c>
    </row>
    <row r="35" spans="1:25" ht="37.5" x14ac:dyDescent="0.3">
      <c r="A35" s="13" t="s">
        <v>75</v>
      </c>
      <c r="B35" s="9"/>
      <c r="C35" s="8">
        <v>3</v>
      </c>
      <c r="D35" s="8" t="s">
        <v>22</v>
      </c>
      <c r="E35" s="8">
        <v>2534</v>
      </c>
      <c r="F35" s="8">
        <v>35</v>
      </c>
      <c r="G35" s="8">
        <v>14</v>
      </c>
      <c r="H35" s="8"/>
      <c r="I35" s="8"/>
      <c r="J35" s="8"/>
      <c r="K35" s="4"/>
      <c r="L35" s="12">
        <f t="shared" si="0"/>
        <v>14</v>
      </c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11">
        <f t="shared" si="1"/>
        <v>0</v>
      </c>
      <c r="Y35" s="3">
        <f t="shared" si="2"/>
        <v>14</v>
      </c>
    </row>
    <row r="36" spans="1:25" x14ac:dyDescent="0.3">
      <c r="A36" s="9"/>
      <c r="B36" s="9"/>
      <c r="C36" s="8"/>
      <c r="D36" s="8"/>
      <c r="E36" s="8"/>
      <c r="F36" s="8"/>
      <c r="G36" s="8"/>
      <c r="H36" s="8"/>
      <c r="I36" s="8"/>
      <c r="J36" s="8"/>
      <c r="K36" s="4"/>
      <c r="L36" s="12">
        <f t="shared" si="0"/>
        <v>0</v>
      </c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11">
        <f t="shared" si="1"/>
        <v>0</v>
      </c>
      <c r="Y36" s="3">
        <f t="shared" si="2"/>
        <v>0</v>
      </c>
    </row>
    <row r="37" spans="1:25" x14ac:dyDescent="0.3">
      <c r="A37" s="9" t="s">
        <v>102</v>
      </c>
      <c r="B37" s="9"/>
      <c r="C37" s="8">
        <v>8</v>
      </c>
      <c r="D37" s="8" t="s">
        <v>22</v>
      </c>
      <c r="E37" s="8">
        <v>2590</v>
      </c>
      <c r="F37" s="8">
        <v>15</v>
      </c>
      <c r="G37" s="8">
        <v>20</v>
      </c>
      <c r="H37" s="8"/>
      <c r="I37" s="8"/>
      <c r="J37" s="8"/>
      <c r="K37" s="4"/>
      <c r="L37" s="12">
        <f t="shared" si="0"/>
        <v>20</v>
      </c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11">
        <f t="shared" si="1"/>
        <v>0</v>
      </c>
      <c r="Y37" s="3">
        <f t="shared" si="2"/>
        <v>20</v>
      </c>
    </row>
    <row r="38" spans="1:25" x14ac:dyDescent="0.3">
      <c r="A38" s="9" t="s">
        <v>114</v>
      </c>
      <c r="B38" s="9"/>
      <c r="C38" s="8" t="s">
        <v>103</v>
      </c>
      <c r="D38" s="8" t="s">
        <v>22</v>
      </c>
      <c r="E38" s="8">
        <v>2590</v>
      </c>
      <c r="F38" s="8">
        <v>15</v>
      </c>
      <c r="G38" s="8">
        <v>20</v>
      </c>
      <c r="H38" s="8"/>
      <c r="I38" s="8"/>
      <c r="J38" s="8"/>
      <c r="K38" s="4"/>
      <c r="L38" s="12">
        <f t="shared" si="0"/>
        <v>20</v>
      </c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11">
        <f t="shared" si="1"/>
        <v>0</v>
      </c>
      <c r="Y38" s="3">
        <f t="shared" si="2"/>
        <v>20</v>
      </c>
    </row>
    <row r="39" spans="1:25" x14ac:dyDescent="0.3">
      <c r="A39" s="9" t="s">
        <v>63</v>
      </c>
      <c r="B39" s="9"/>
      <c r="C39" s="8" t="s">
        <v>97</v>
      </c>
      <c r="D39" s="8" t="s">
        <v>22</v>
      </c>
      <c r="E39" s="8">
        <v>2590</v>
      </c>
      <c r="F39" s="8">
        <v>15</v>
      </c>
      <c r="G39" s="8">
        <v>20</v>
      </c>
      <c r="H39" s="8"/>
      <c r="I39" s="8"/>
      <c r="J39" s="8"/>
      <c r="K39" s="4"/>
      <c r="L39" s="12">
        <f t="shared" si="0"/>
        <v>20</v>
      </c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11">
        <f t="shared" si="1"/>
        <v>0</v>
      </c>
      <c r="Y39" s="3">
        <f t="shared" si="2"/>
        <v>20</v>
      </c>
    </row>
    <row r="40" spans="1:25" x14ac:dyDescent="0.3">
      <c r="A40" s="9" t="s">
        <v>115</v>
      </c>
      <c r="B40" s="9"/>
      <c r="C40" s="8">
        <v>7</v>
      </c>
      <c r="D40" s="8" t="s">
        <v>22</v>
      </c>
      <c r="E40" s="8">
        <v>2590</v>
      </c>
      <c r="F40" s="8">
        <v>15</v>
      </c>
      <c r="G40" s="8"/>
      <c r="H40" s="8"/>
      <c r="I40" s="8"/>
      <c r="J40" s="8"/>
      <c r="K40" s="4"/>
      <c r="L40" s="12">
        <f t="shared" si="0"/>
        <v>0</v>
      </c>
      <c r="M40" s="10">
        <v>20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>
        <f t="shared" si="1"/>
        <v>20</v>
      </c>
      <c r="Y40" s="3">
        <f t="shared" si="2"/>
        <v>20</v>
      </c>
    </row>
    <row r="41" spans="1:25" x14ac:dyDescent="0.3">
      <c r="A41" s="9" t="s">
        <v>81</v>
      </c>
      <c r="B41" s="9"/>
      <c r="C41" s="8" t="s">
        <v>96</v>
      </c>
      <c r="D41" s="8" t="s">
        <v>22</v>
      </c>
      <c r="E41" s="8">
        <v>2590</v>
      </c>
      <c r="F41" s="8">
        <v>15</v>
      </c>
      <c r="G41" s="8"/>
      <c r="H41" s="8"/>
      <c r="I41" s="8"/>
      <c r="J41" s="8"/>
      <c r="K41" s="4"/>
      <c r="L41" s="12">
        <f t="shared" si="0"/>
        <v>0</v>
      </c>
      <c r="M41" s="10">
        <v>20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11">
        <f t="shared" si="1"/>
        <v>20</v>
      </c>
      <c r="Y41" s="3">
        <f t="shared" si="2"/>
        <v>20</v>
      </c>
    </row>
    <row r="42" spans="1:25" x14ac:dyDescent="0.3">
      <c r="A42" s="9" t="s">
        <v>98</v>
      </c>
      <c r="B42" s="9"/>
      <c r="C42" s="8" t="s">
        <v>109</v>
      </c>
      <c r="D42" s="8" t="s">
        <v>22</v>
      </c>
      <c r="E42" s="8">
        <v>2590</v>
      </c>
      <c r="F42" s="8">
        <v>15</v>
      </c>
      <c r="G42" s="8"/>
      <c r="H42" s="8"/>
      <c r="I42" s="8"/>
      <c r="J42" s="8"/>
      <c r="K42" s="4"/>
      <c r="L42" s="12">
        <f t="shared" si="0"/>
        <v>0</v>
      </c>
      <c r="M42" s="10">
        <v>20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11">
        <f t="shared" si="1"/>
        <v>20</v>
      </c>
      <c r="Y42" s="3">
        <f t="shared" si="2"/>
        <v>20</v>
      </c>
    </row>
    <row r="43" spans="1:25" x14ac:dyDescent="0.3">
      <c r="A43" s="9"/>
      <c r="B43" s="9"/>
      <c r="C43" s="8"/>
      <c r="D43" s="8"/>
      <c r="E43" s="8"/>
      <c r="F43" s="8"/>
      <c r="G43" s="8"/>
      <c r="H43" s="8"/>
      <c r="I43" s="8"/>
      <c r="J43" s="8"/>
      <c r="K43" s="4"/>
      <c r="L43" s="12">
        <f t="shared" si="0"/>
        <v>0</v>
      </c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11">
        <f t="shared" si="1"/>
        <v>0</v>
      </c>
      <c r="Y43" s="3">
        <f t="shared" si="2"/>
        <v>0</v>
      </c>
    </row>
    <row r="44" spans="1:25" x14ac:dyDescent="0.3">
      <c r="A44" s="9" t="s">
        <v>64</v>
      </c>
      <c r="B44" s="9"/>
      <c r="C44" s="8">
        <v>8</v>
      </c>
      <c r="D44" s="8" t="s">
        <v>22</v>
      </c>
      <c r="E44" s="8">
        <v>2126</v>
      </c>
      <c r="F44" s="8">
        <v>32</v>
      </c>
      <c r="G44" s="8">
        <v>20</v>
      </c>
      <c r="H44" s="8"/>
      <c r="I44" s="8"/>
      <c r="J44" s="8"/>
      <c r="K44" s="4"/>
      <c r="L44" s="12">
        <f t="shared" si="0"/>
        <v>20</v>
      </c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11">
        <f t="shared" si="1"/>
        <v>0</v>
      </c>
      <c r="Y44" s="3">
        <f t="shared" si="2"/>
        <v>20</v>
      </c>
    </row>
    <row r="45" spans="1:25" x14ac:dyDescent="0.3">
      <c r="A45" s="9" t="s">
        <v>27</v>
      </c>
      <c r="B45" s="9"/>
      <c r="C45" s="8">
        <v>8</v>
      </c>
      <c r="D45" s="8" t="s">
        <v>22</v>
      </c>
      <c r="E45" s="8">
        <v>2836</v>
      </c>
      <c r="F45" s="8">
        <v>21</v>
      </c>
      <c r="G45" s="8"/>
      <c r="H45" s="8"/>
      <c r="I45" s="8"/>
      <c r="J45" s="8"/>
      <c r="K45" s="4"/>
      <c r="L45" s="12">
        <f t="shared" si="0"/>
        <v>0</v>
      </c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11">
        <f t="shared" si="1"/>
        <v>0</v>
      </c>
      <c r="Y45" s="3">
        <f t="shared" si="2"/>
        <v>0</v>
      </c>
    </row>
    <row r="46" spans="1:25" x14ac:dyDescent="0.3">
      <c r="A46" s="9"/>
      <c r="B46" s="9"/>
      <c r="C46" s="8"/>
      <c r="D46" s="8"/>
      <c r="E46" s="8"/>
      <c r="F46" s="8"/>
      <c r="G46" s="8"/>
      <c r="H46" s="8"/>
      <c r="I46" s="8"/>
      <c r="J46" s="8"/>
      <c r="K46" s="4"/>
      <c r="L46" s="12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3"/>
    </row>
    <row r="47" spans="1:25" x14ac:dyDescent="0.3">
      <c r="A47" s="9" t="s">
        <v>72</v>
      </c>
      <c r="B47" s="9"/>
      <c r="C47" s="8">
        <v>8</v>
      </c>
      <c r="D47" s="8" t="s">
        <v>22</v>
      </c>
      <c r="E47" s="8">
        <v>2658</v>
      </c>
      <c r="F47" s="8">
        <v>32</v>
      </c>
      <c r="G47" s="8">
        <v>20</v>
      </c>
      <c r="H47" s="8"/>
      <c r="I47" s="8"/>
      <c r="J47" s="8"/>
      <c r="K47" s="4"/>
      <c r="L47" s="12">
        <f t="shared" si="0"/>
        <v>20</v>
      </c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11">
        <f t="shared" si="1"/>
        <v>0</v>
      </c>
      <c r="Y47" s="3">
        <f t="shared" si="2"/>
        <v>20</v>
      </c>
    </row>
    <row r="48" spans="1:25" x14ac:dyDescent="0.3">
      <c r="A48" s="9"/>
      <c r="B48" s="9"/>
      <c r="C48" s="8"/>
      <c r="D48" s="8"/>
      <c r="E48" s="8"/>
      <c r="F48" s="8"/>
      <c r="G48" s="8"/>
      <c r="H48" s="8"/>
      <c r="I48" s="8"/>
      <c r="J48" s="8"/>
      <c r="K48" s="4"/>
      <c r="L48" s="12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3"/>
    </row>
    <row r="49" spans="1:25" x14ac:dyDescent="0.3">
      <c r="A49" s="9" t="s">
        <v>58</v>
      </c>
      <c r="B49" s="9"/>
      <c r="C49" s="8">
        <v>8</v>
      </c>
      <c r="D49" s="15" t="s">
        <v>22</v>
      </c>
      <c r="E49" s="15">
        <v>2462</v>
      </c>
      <c r="F49" s="15">
        <v>27</v>
      </c>
      <c r="G49" s="15">
        <v>20</v>
      </c>
      <c r="H49" s="8"/>
      <c r="I49" s="8"/>
      <c r="J49" s="8"/>
      <c r="K49" s="4"/>
      <c r="L49" s="12">
        <f t="shared" si="0"/>
        <v>20</v>
      </c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11">
        <f t="shared" si="1"/>
        <v>0</v>
      </c>
      <c r="Y49" s="3">
        <f t="shared" si="2"/>
        <v>20</v>
      </c>
    </row>
    <row r="50" spans="1:25" x14ac:dyDescent="0.3">
      <c r="A50" s="9" t="s">
        <v>104</v>
      </c>
      <c r="B50" s="9"/>
      <c r="C50" s="8">
        <v>8</v>
      </c>
      <c r="D50" s="8" t="s">
        <v>22</v>
      </c>
      <c r="E50" s="8" t="s">
        <v>28</v>
      </c>
      <c r="F50" s="8">
        <v>26</v>
      </c>
      <c r="G50" s="8">
        <v>20</v>
      </c>
      <c r="H50" s="8"/>
      <c r="I50" s="8"/>
      <c r="J50" s="8"/>
      <c r="K50" s="4"/>
      <c r="L50" s="12">
        <f t="shared" si="0"/>
        <v>20</v>
      </c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11">
        <f t="shared" si="1"/>
        <v>0</v>
      </c>
      <c r="Y50" s="3">
        <f t="shared" si="2"/>
        <v>20</v>
      </c>
    </row>
    <row r="51" spans="1:25" x14ac:dyDescent="0.3">
      <c r="A51" s="9" t="s">
        <v>99</v>
      </c>
      <c r="B51" s="9"/>
      <c r="C51" s="8">
        <v>8</v>
      </c>
      <c r="D51" s="8" t="s">
        <v>22</v>
      </c>
      <c r="E51" s="8">
        <v>2030</v>
      </c>
      <c r="F51" s="8">
        <v>23</v>
      </c>
      <c r="G51" s="8">
        <v>20</v>
      </c>
      <c r="H51" s="8"/>
      <c r="I51" s="8"/>
      <c r="J51" s="8"/>
      <c r="K51" s="4"/>
      <c r="L51" s="12">
        <f t="shared" si="0"/>
        <v>20</v>
      </c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11">
        <f t="shared" si="1"/>
        <v>0</v>
      </c>
      <c r="Y51" s="3">
        <f t="shared" si="2"/>
        <v>20</v>
      </c>
    </row>
    <row r="52" spans="1:25" x14ac:dyDescent="0.3">
      <c r="A52" s="9" t="s">
        <v>27</v>
      </c>
      <c r="B52" s="9"/>
      <c r="C52" s="8">
        <v>8</v>
      </c>
      <c r="D52" s="8" t="s">
        <v>22</v>
      </c>
      <c r="E52" s="8" t="s">
        <v>31</v>
      </c>
      <c r="F52" s="8">
        <v>22</v>
      </c>
      <c r="G52" s="8"/>
      <c r="H52" s="8"/>
      <c r="I52" s="8"/>
      <c r="J52" s="8"/>
      <c r="K52" s="4"/>
      <c r="L52" s="12">
        <f t="shared" si="0"/>
        <v>0</v>
      </c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11">
        <f t="shared" si="1"/>
        <v>0</v>
      </c>
      <c r="Y52" s="3">
        <f t="shared" si="2"/>
        <v>0</v>
      </c>
    </row>
    <row r="53" spans="1:25" x14ac:dyDescent="0.3">
      <c r="A53" s="9" t="s">
        <v>68</v>
      </c>
      <c r="B53" s="9"/>
      <c r="C53" s="8">
        <v>8</v>
      </c>
      <c r="D53" s="8" t="s">
        <v>22</v>
      </c>
      <c r="E53" s="8" t="s">
        <v>29</v>
      </c>
      <c r="F53" s="8">
        <v>25</v>
      </c>
      <c r="G53" s="8">
        <v>20</v>
      </c>
      <c r="H53" s="8"/>
      <c r="I53" s="8"/>
      <c r="J53" s="8"/>
      <c r="K53" s="4"/>
      <c r="L53" s="12">
        <f t="shared" si="0"/>
        <v>20</v>
      </c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11">
        <f t="shared" si="1"/>
        <v>0</v>
      </c>
      <c r="Y53" s="3">
        <f t="shared" si="2"/>
        <v>20</v>
      </c>
    </row>
    <row r="54" spans="1:25" x14ac:dyDescent="0.3">
      <c r="A54" s="9" t="s">
        <v>27</v>
      </c>
      <c r="B54" s="9"/>
      <c r="C54" s="8">
        <v>8</v>
      </c>
      <c r="D54" s="8" t="s">
        <v>22</v>
      </c>
      <c r="E54" s="8" t="s">
        <v>30</v>
      </c>
      <c r="F54" s="8">
        <v>22</v>
      </c>
      <c r="G54" s="8"/>
      <c r="H54" s="8"/>
      <c r="I54" s="8"/>
      <c r="J54" s="8"/>
      <c r="K54" s="4"/>
      <c r="L54" s="12">
        <f t="shared" si="0"/>
        <v>0</v>
      </c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11">
        <f t="shared" si="1"/>
        <v>0</v>
      </c>
      <c r="Y54" s="3">
        <f t="shared" si="2"/>
        <v>0</v>
      </c>
    </row>
    <row r="55" spans="1:25" x14ac:dyDescent="0.3">
      <c r="A55" s="9"/>
      <c r="B55" s="9"/>
      <c r="C55" s="8"/>
      <c r="D55" s="8"/>
      <c r="E55" s="8"/>
      <c r="F55" s="8"/>
      <c r="G55" s="8"/>
      <c r="H55" s="8"/>
      <c r="I55" s="8"/>
      <c r="J55" s="8"/>
      <c r="K55" s="4"/>
      <c r="L55" s="12">
        <f t="shared" si="0"/>
        <v>0</v>
      </c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11">
        <f t="shared" si="1"/>
        <v>0</v>
      </c>
      <c r="Y55" s="3">
        <f t="shared" si="2"/>
        <v>0</v>
      </c>
    </row>
    <row r="56" spans="1:25" x14ac:dyDescent="0.3">
      <c r="A56" s="9" t="s">
        <v>66</v>
      </c>
      <c r="B56" s="9" t="s">
        <v>33</v>
      </c>
      <c r="C56" s="8">
        <v>6</v>
      </c>
      <c r="D56" s="8" t="s">
        <v>23</v>
      </c>
      <c r="E56" s="8" t="s">
        <v>34</v>
      </c>
      <c r="F56" s="8">
        <v>6</v>
      </c>
      <c r="G56" s="8">
        <v>20</v>
      </c>
      <c r="H56" s="8"/>
      <c r="I56" s="8"/>
      <c r="J56" s="8"/>
      <c r="K56" s="4"/>
      <c r="L56" s="12">
        <f t="shared" si="0"/>
        <v>20</v>
      </c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11">
        <f t="shared" si="1"/>
        <v>0</v>
      </c>
      <c r="Y56" s="3">
        <f t="shared" si="2"/>
        <v>20</v>
      </c>
    </row>
    <row r="57" spans="1:25" x14ac:dyDescent="0.3">
      <c r="A57" s="9" t="s">
        <v>62</v>
      </c>
      <c r="B57" s="9" t="s">
        <v>35</v>
      </c>
      <c r="C57" s="15" t="s">
        <v>69</v>
      </c>
      <c r="D57" s="8" t="s">
        <v>23</v>
      </c>
      <c r="E57" s="8" t="s">
        <v>34</v>
      </c>
      <c r="F57" s="8">
        <v>6</v>
      </c>
      <c r="G57" s="8">
        <v>14</v>
      </c>
      <c r="H57" s="8"/>
      <c r="I57" s="8"/>
      <c r="J57" s="8"/>
      <c r="K57" s="4"/>
      <c r="L57" s="12">
        <f t="shared" si="0"/>
        <v>14</v>
      </c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11">
        <f t="shared" si="1"/>
        <v>0</v>
      </c>
      <c r="Y57" s="3">
        <f t="shared" si="2"/>
        <v>14</v>
      </c>
    </row>
    <row r="58" spans="1:25" x14ac:dyDescent="0.3">
      <c r="A58" s="9" t="s">
        <v>77</v>
      </c>
      <c r="B58" s="9" t="s">
        <v>36</v>
      </c>
      <c r="C58" s="8" t="s">
        <v>107</v>
      </c>
      <c r="D58" s="8" t="s">
        <v>23</v>
      </c>
      <c r="E58" s="8" t="s">
        <v>34</v>
      </c>
      <c r="F58" s="8">
        <v>6</v>
      </c>
      <c r="G58" s="8">
        <v>20</v>
      </c>
      <c r="H58" s="8"/>
      <c r="I58" s="8"/>
      <c r="J58" s="8"/>
      <c r="K58" s="4"/>
      <c r="L58" s="12">
        <f t="shared" si="0"/>
        <v>20</v>
      </c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11">
        <f t="shared" si="1"/>
        <v>0</v>
      </c>
      <c r="Y58" s="3">
        <f t="shared" si="2"/>
        <v>20</v>
      </c>
    </row>
    <row r="59" spans="1:25" x14ac:dyDescent="0.3">
      <c r="A59" s="9" t="s">
        <v>73</v>
      </c>
      <c r="B59" s="9" t="s">
        <v>37</v>
      </c>
      <c r="C59" s="8">
        <v>7</v>
      </c>
      <c r="D59" s="8" t="s">
        <v>23</v>
      </c>
      <c r="E59" s="8" t="s">
        <v>34</v>
      </c>
      <c r="F59" s="8">
        <v>6</v>
      </c>
      <c r="G59" s="8"/>
      <c r="H59" s="8"/>
      <c r="I59" s="8"/>
      <c r="J59" s="8"/>
      <c r="K59" s="4"/>
      <c r="L59" s="12">
        <f t="shared" si="0"/>
        <v>0</v>
      </c>
      <c r="M59" s="8">
        <v>24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11">
        <f t="shared" si="1"/>
        <v>24</v>
      </c>
      <c r="Y59" s="3">
        <f t="shared" si="2"/>
        <v>24</v>
      </c>
    </row>
    <row r="60" spans="1:25" x14ac:dyDescent="0.3">
      <c r="A60" s="9" t="s">
        <v>116</v>
      </c>
      <c r="B60" s="9" t="s">
        <v>38</v>
      </c>
      <c r="C60" s="8">
        <v>3</v>
      </c>
      <c r="D60" s="8" t="s">
        <v>23</v>
      </c>
      <c r="E60" s="8" t="s">
        <v>34</v>
      </c>
      <c r="F60" s="8">
        <v>6</v>
      </c>
      <c r="G60" s="8"/>
      <c r="H60" s="8"/>
      <c r="I60" s="8"/>
      <c r="J60" s="8"/>
      <c r="K60" s="4"/>
      <c r="L60" s="12">
        <f t="shared" si="0"/>
        <v>0</v>
      </c>
      <c r="M60" s="8">
        <v>14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11">
        <f t="shared" si="1"/>
        <v>14</v>
      </c>
      <c r="Y60" s="3">
        <f t="shared" si="2"/>
        <v>14</v>
      </c>
    </row>
    <row r="61" spans="1:25" x14ac:dyDescent="0.3">
      <c r="A61" s="9" t="s">
        <v>85</v>
      </c>
      <c r="B61" s="9" t="s">
        <v>39</v>
      </c>
      <c r="C61" s="8" t="s">
        <v>86</v>
      </c>
      <c r="D61" s="8" t="s">
        <v>23</v>
      </c>
      <c r="E61" s="8" t="s">
        <v>34</v>
      </c>
      <c r="F61" s="8">
        <v>6</v>
      </c>
      <c r="G61" s="8"/>
      <c r="H61" s="8"/>
      <c r="I61" s="8"/>
      <c r="J61" s="8"/>
      <c r="K61" s="4"/>
      <c r="L61" s="12">
        <f t="shared" si="0"/>
        <v>0</v>
      </c>
      <c r="M61" s="8">
        <v>20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11">
        <f t="shared" si="1"/>
        <v>20</v>
      </c>
      <c r="Y61" s="3">
        <f t="shared" si="2"/>
        <v>20</v>
      </c>
    </row>
    <row r="62" spans="1:25" x14ac:dyDescent="0.3">
      <c r="A62" s="9" t="s">
        <v>82</v>
      </c>
      <c r="B62" s="9" t="s">
        <v>40</v>
      </c>
      <c r="C62" s="8" t="s">
        <v>83</v>
      </c>
      <c r="D62" s="8" t="s">
        <v>23</v>
      </c>
      <c r="E62" s="8" t="s">
        <v>34</v>
      </c>
      <c r="F62" s="8">
        <v>6</v>
      </c>
      <c r="G62" s="8"/>
      <c r="H62" s="8"/>
      <c r="I62" s="8"/>
      <c r="J62" s="8"/>
      <c r="K62" s="4"/>
      <c r="L62" s="12">
        <f t="shared" si="0"/>
        <v>0</v>
      </c>
      <c r="M62" s="8">
        <v>14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11">
        <f t="shared" si="1"/>
        <v>14</v>
      </c>
      <c r="Y62" s="3">
        <f t="shared" si="2"/>
        <v>14</v>
      </c>
    </row>
    <row r="63" spans="1:25" x14ac:dyDescent="0.3">
      <c r="A63" s="9"/>
      <c r="B63" s="9"/>
      <c r="C63" s="8"/>
      <c r="D63" s="8"/>
      <c r="E63" s="8"/>
      <c r="F63" s="8"/>
      <c r="G63" s="8"/>
      <c r="H63" s="8"/>
      <c r="I63" s="8"/>
      <c r="J63" s="8"/>
      <c r="K63" s="4"/>
      <c r="L63" s="12">
        <f t="shared" si="0"/>
        <v>0</v>
      </c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11">
        <f t="shared" si="1"/>
        <v>0</v>
      </c>
      <c r="Y63" s="3">
        <f t="shared" si="2"/>
        <v>0</v>
      </c>
    </row>
    <row r="64" spans="1:25" x14ac:dyDescent="0.3">
      <c r="A64" s="9" t="s">
        <v>70</v>
      </c>
      <c r="B64" s="9" t="s">
        <v>43</v>
      </c>
      <c r="C64" s="8">
        <v>6</v>
      </c>
      <c r="D64" s="8" t="s">
        <v>23</v>
      </c>
      <c r="E64" s="8">
        <v>2588</v>
      </c>
      <c r="F64" s="8">
        <v>12</v>
      </c>
      <c r="G64" s="8">
        <v>20</v>
      </c>
      <c r="H64" s="8"/>
      <c r="I64" s="8"/>
      <c r="J64" s="8"/>
      <c r="K64" s="4"/>
      <c r="L64" s="12">
        <f t="shared" ref="L64:L88" si="3">G64+H64+I64+J64+K64</f>
        <v>20</v>
      </c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11">
        <f t="shared" ref="X64:X88" si="4">M64+N64+O64+P64+Q64+R64+S64+T64+U64+V64+W64</f>
        <v>0</v>
      </c>
      <c r="Y64" s="3">
        <f t="shared" ref="Y64:Y88" si="5">L64+X64</f>
        <v>20</v>
      </c>
    </row>
    <row r="65" spans="1:25" x14ac:dyDescent="0.3">
      <c r="A65" s="16" t="s">
        <v>41</v>
      </c>
      <c r="B65" s="9" t="s">
        <v>44</v>
      </c>
      <c r="C65" s="15" t="s">
        <v>106</v>
      </c>
      <c r="D65" s="8" t="s">
        <v>23</v>
      </c>
      <c r="E65" s="8">
        <v>2588</v>
      </c>
      <c r="F65" s="8">
        <v>12</v>
      </c>
      <c r="G65" s="8">
        <v>20</v>
      </c>
      <c r="H65" s="8"/>
      <c r="I65" s="8"/>
      <c r="J65" s="8"/>
      <c r="K65" s="4"/>
      <c r="L65" s="12">
        <f t="shared" si="3"/>
        <v>20</v>
      </c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11">
        <f t="shared" si="4"/>
        <v>0</v>
      </c>
      <c r="Y65" s="3">
        <f t="shared" si="5"/>
        <v>20</v>
      </c>
    </row>
    <row r="66" spans="1:25" x14ac:dyDescent="0.3">
      <c r="A66" s="9" t="s">
        <v>84</v>
      </c>
      <c r="B66" s="9" t="s">
        <v>45</v>
      </c>
      <c r="C66" s="8" t="s">
        <v>100</v>
      </c>
      <c r="D66" s="8" t="s">
        <v>23</v>
      </c>
      <c r="E66" s="8">
        <v>2588</v>
      </c>
      <c r="F66" s="8">
        <v>12</v>
      </c>
      <c r="G66" s="8">
        <v>20</v>
      </c>
      <c r="H66" s="15"/>
      <c r="I66" s="8"/>
      <c r="J66" s="8"/>
      <c r="K66" s="4"/>
      <c r="L66" s="12">
        <f t="shared" si="3"/>
        <v>20</v>
      </c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11">
        <f t="shared" si="4"/>
        <v>0</v>
      </c>
      <c r="Y66" s="3">
        <f t="shared" si="5"/>
        <v>20</v>
      </c>
    </row>
    <row r="67" spans="1:25" x14ac:dyDescent="0.3">
      <c r="A67" s="9" t="s">
        <v>54</v>
      </c>
      <c r="B67" s="9" t="s">
        <v>42</v>
      </c>
      <c r="C67" s="8">
        <v>4</v>
      </c>
      <c r="D67" s="8" t="s">
        <v>23</v>
      </c>
      <c r="E67" s="8">
        <v>2588</v>
      </c>
      <c r="F67" s="8">
        <v>12</v>
      </c>
      <c r="G67" s="8">
        <v>20</v>
      </c>
      <c r="H67" s="8"/>
      <c r="I67" s="8"/>
      <c r="J67" s="8"/>
      <c r="K67" s="4"/>
      <c r="L67" s="12">
        <f t="shared" si="3"/>
        <v>20</v>
      </c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11">
        <f t="shared" si="4"/>
        <v>0</v>
      </c>
      <c r="Y67" s="3">
        <f t="shared" si="5"/>
        <v>20</v>
      </c>
    </row>
    <row r="68" spans="1:25" x14ac:dyDescent="0.3">
      <c r="A68" s="9" t="s">
        <v>89</v>
      </c>
      <c r="B68" s="9" t="s">
        <v>46</v>
      </c>
      <c r="C68" s="8">
        <v>6</v>
      </c>
      <c r="D68" s="8" t="s">
        <v>23</v>
      </c>
      <c r="E68" s="8">
        <v>2588</v>
      </c>
      <c r="F68" s="8">
        <v>12</v>
      </c>
      <c r="G68" s="8"/>
      <c r="H68" s="8"/>
      <c r="I68" s="8"/>
      <c r="J68" s="8"/>
      <c r="K68" s="4"/>
      <c r="L68" s="12">
        <f t="shared" si="3"/>
        <v>0</v>
      </c>
      <c r="M68" s="10">
        <v>20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11">
        <f t="shared" si="4"/>
        <v>20</v>
      </c>
      <c r="Y68" s="3">
        <f t="shared" si="5"/>
        <v>20</v>
      </c>
    </row>
    <row r="69" spans="1:25" x14ac:dyDescent="0.3">
      <c r="A69" s="9" t="s">
        <v>101</v>
      </c>
      <c r="B69" s="9" t="s">
        <v>47</v>
      </c>
      <c r="C69" s="8">
        <v>6</v>
      </c>
      <c r="D69" s="8" t="s">
        <v>23</v>
      </c>
      <c r="E69" s="8">
        <v>2588</v>
      </c>
      <c r="F69" s="8">
        <v>12</v>
      </c>
      <c r="G69" s="8"/>
      <c r="H69" s="8"/>
      <c r="I69" s="8"/>
      <c r="J69" s="8"/>
      <c r="K69" s="4"/>
      <c r="L69" s="12">
        <f t="shared" si="3"/>
        <v>0</v>
      </c>
      <c r="M69" s="10">
        <v>20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11">
        <f t="shared" si="4"/>
        <v>20</v>
      </c>
      <c r="Y69" s="3">
        <f t="shared" si="5"/>
        <v>20</v>
      </c>
    </row>
    <row r="70" spans="1:25" x14ac:dyDescent="0.3">
      <c r="A70" s="9" t="s">
        <v>78</v>
      </c>
      <c r="B70" s="9"/>
      <c r="C70" s="8">
        <v>5</v>
      </c>
      <c r="D70" s="8" t="s">
        <v>23</v>
      </c>
      <c r="E70" s="8">
        <v>2588</v>
      </c>
      <c r="F70" s="8">
        <v>12</v>
      </c>
      <c r="G70" s="8"/>
      <c r="H70" s="8"/>
      <c r="I70" s="8"/>
      <c r="J70" s="8"/>
      <c r="K70" s="4"/>
      <c r="L70" s="12">
        <f t="shared" si="3"/>
        <v>0</v>
      </c>
      <c r="M70" s="10">
        <v>20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11">
        <f t="shared" si="4"/>
        <v>20</v>
      </c>
      <c r="Y70" s="3">
        <f t="shared" si="5"/>
        <v>20</v>
      </c>
    </row>
    <row r="71" spans="1:25" x14ac:dyDescent="0.3">
      <c r="A71" s="9" t="s">
        <v>92</v>
      </c>
      <c r="B71" s="9" t="s">
        <v>48</v>
      </c>
      <c r="C71" s="8" t="s">
        <v>91</v>
      </c>
      <c r="D71" s="8" t="s">
        <v>23</v>
      </c>
      <c r="E71" s="8">
        <v>2588</v>
      </c>
      <c r="F71" s="8">
        <v>12</v>
      </c>
      <c r="G71" s="8"/>
      <c r="H71" s="8"/>
      <c r="I71" s="8"/>
      <c r="J71" s="8"/>
      <c r="K71" s="4"/>
      <c r="L71" s="12">
        <f t="shared" si="3"/>
        <v>0</v>
      </c>
      <c r="M71" s="10">
        <v>20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11">
        <f t="shared" si="4"/>
        <v>20</v>
      </c>
      <c r="Y71" s="3">
        <f t="shared" si="5"/>
        <v>20</v>
      </c>
    </row>
    <row r="72" spans="1:25" x14ac:dyDescent="0.3">
      <c r="A72" s="9"/>
      <c r="B72" s="9"/>
      <c r="C72" s="8"/>
      <c r="D72" s="8"/>
      <c r="E72" s="8"/>
      <c r="F72" s="8"/>
      <c r="G72" s="8"/>
      <c r="H72" s="8"/>
      <c r="I72" s="8"/>
      <c r="J72" s="8"/>
      <c r="K72" s="4"/>
      <c r="L72" s="12">
        <f t="shared" si="3"/>
        <v>0</v>
      </c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11">
        <f t="shared" si="4"/>
        <v>0</v>
      </c>
      <c r="Y72" s="3">
        <f t="shared" si="5"/>
        <v>0</v>
      </c>
    </row>
    <row r="73" spans="1:25" x14ac:dyDescent="0.3">
      <c r="A73" s="9" t="s">
        <v>49</v>
      </c>
      <c r="B73" s="9" t="s">
        <v>50</v>
      </c>
      <c r="C73" s="8" t="s">
        <v>105</v>
      </c>
      <c r="D73" s="8" t="s">
        <v>20</v>
      </c>
      <c r="E73" s="8">
        <v>2586</v>
      </c>
      <c r="F73" s="8">
        <v>13</v>
      </c>
      <c r="G73" s="8">
        <v>20</v>
      </c>
      <c r="H73" s="8"/>
      <c r="I73" s="8"/>
      <c r="J73" s="8"/>
      <c r="K73" s="4"/>
      <c r="L73" s="12">
        <f t="shared" si="3"/>
        <v>20</v>
      </c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11">
        <f t="shared" si="4"/>
        <v>0</v>
      </c>
      <c r="Y73" s="3">
        <f t="shared" si="5"/>
        <v>20</v>
      </c>
    </row>
    <row r="74" spans="1:25" x14ac:dyDescent="0.3">
      <c r="A74" s="9" t="s">
        <v>67</v>
      </c>
      <c r="B74" s="9" t="s">
        <v>50</v>
      </c>
      <c r="C74" s="8">
        <v>5</v>
      </c>
      <c r="D74" s="8" t="s">
        <v>20</v>
      </c>
      <c r="E74" s="8" t="s">
        <v>32</v>
      </c>
      <c r="F74" s="8">
        <v>6</v>
      </c>
      <c r="G74" s="8">
        <v>20</v>
      </c>
      <c r="H74" s="8"/>
      <c r="I74" s="8"/>
      <c r="J74" s="8"/>
      <c r="K74" s="4"/>
      <c r="L74" s="12">
        <f t="shared" si="3"/>
        <v>20</v>
      </c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11">
        <f t="shared" si="4"/>
        <v>0</v>
      </c>
      <c r="Y74" s="3">
        <f t="shared" si="5"/>
        <v>20</v>
      </c>
    </row>
    <row r="75" spans="1:25" x14ac:dyDescent="0.3">
      <c r="A75" s="9"/>
      <c r="B75" s="9"/>
      <c r="C75" s="8"/>
      <c r="D75" s="8"/>
      <c r="E75" s="8"/>
      <c r="F75" s="8"/>
      <c r="G75" s="8"/>
      <c r="H75" s="8"/>
      <c r="I75" s="8"/>
      <c r="J75" s="8"/>
      <c r="K75" s="4"/>
      <c r="L75" s="12">
        <f t="shared" si="3"/>
        <v>0</v>
      </c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11">
        <f t="shared" si="4"/>
        <v>0</v>
      </c>
      <c r="Y75" s="3">
        <f t="shared" si="5"/>
        <v>0</v>
      </c>
    </row>
    <row r="76" spans="1:25" ht="36.6" customHeight="1" x14ac:dyDescent="0.3">
      <c r="A76" s="13" t="s">
        <v>60</v>
      </c>
      <c r="B76" s="9" t="s">
        <v>51</v>
      </c>
      <c r="C76" s="8">
        <v>5</v>
      </c>
      <c r="D76" s="8" t="s">
        <v>20</v>
      </c>
      <c r="E76" s="8">
        <v>2586</v>
      </c>
      <c r="F76" s="8">
        <v>13</v>
      </c>
      <c r="G76" s="8">
        <v>20</v>
      </c>
      <c r="H76" s="8"/>
      <c r="I76" s="8"/>
      <c r="J76" s="8"/>
      <c r="K76" s="4"/>
      <c r="L76" s="12">
        <f t="shared" si="3"/>
        <v>20</v>
      </c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11">
        <f t="shared" si="4"/>
        <v>0</v>
      </c>
      <c r="Y76" s="3">
        <f t="shared" si="5"/>
        <v>20</v>
      </c>
    </row>
    <row r="77" spans="1:25" ht="37.5" x14ac:dyDescent="0.3">
      <c r="A77" s="13" t="s">
        <v>95</v>
      </c>
      <c r="B77" s="9" t="s">
        <v>51</v>
      </c>
      <c r="C77" s="8">
        <v>5</v>
      </c>
      <c r="D77" s="8" t="s">
        <v>20</v>
      </c>
      <c r="E77" s="8" t="s">
        <v>32</v>
      </c>
      <c r="F77" s="8">
        <v>6</v>
      </c>
      <c r="G77" s="8">
        <v>20</v>
      </c>
      <c r="H77" s="8"/>
      <c r="I77" s="8"/>
      <c r="J77" s="8"/>
      <c r="K77" s="4"/>
      <c r="L77" s="12">
        <f t="shared" si="3"/>
        <v>20</v>
      </c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11">
        <f t="shared" si="4"/>
        <v>0</v>
      </c>
      <c r="Y77" s="3">
        <f t="shared" si="5"/>
        <v>20</v>
      </c>
    </row>
    <row r="78" spans="1:25" x14ac:dyDescent="0.3">
      <c r="A78" s="13"/>
      <c r="B78" s="9"/>
      <c r="C78" s="8"/>
      <c r="D78" s="8"/>
      <c r="E78" s="8"/>
      <c r="F78" s="8"/>
      <c r="G78" s="8"/>
      <c r="H78" s="8"/>
      <c r="I78" s="8"/>
      <c r="J78" s="8"/>
      <c r="K78" s="4"/>
      <c r="L78" s="12">
        <f t="shared" si="3"/>
        <v>0</v>
      </c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11">
        <f t="shared" si="4"/>
        <v>0</v>
      </c>
      <c r="Y78" s="3">
        <f t="shared" si="5"/>
        <v>0</v>
      </c>
    </row>
    <row r="79" spans="1:25" ht="37.5" x14ac:dyDescent="0.3">
      <c r="A79" s="13" t="s">
        <v>88</v>
      </c>
      <c r="B79" s="9" t="s">
        <v>39</v>
      </c>
      <c r="C79" s="8" t="s">
        <v>87</v>
      </c>
      <c r="D79" s="8" t="s">
        <v>20</v>
      </c>
      <c r="E79" s="8">
        <v>2586</v>
      </c>
      <c r="F79" s="8">
        <v>13</v>
      </c>
      <c r="G79" s="8">
        <v>14</v>
      </c>
      <c r="H79" s="8"/>
      <c r="I79" s="8"/>
      <c r="J79" s="8"/>
      <c r="K79" s="4"/>
      <c r="L79" s="12">
        <f t="shared" si="3"/>
        <v>14</v>
      </c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11">
        <f t="shared" si="4"/>
        <v>0</v>
      </c>
      <c r="Y79" s="3">
        <f t="shared" si="5"/>
        <v>14</v>
      </c>
    </row>
    <row r="80" spans="1:25" ht="37.5" x14ac:dyDescent="0.3">
      <c r="A80" s="13" t="s">
        <v>94</v>
      </c>
      <c r="B80" s="9" t="s">
        <v>39</v>
      </c>
      <c r="C80" s="8" t="s">
        <v>93</v>
      </c>
      <c r="D80" s="8" t="s">
        <v>20</v>
      </c>
      <c r="E80" s="8" t="s">
        <v>32</v>
      </c>
      <c r="F80" s="8">
        <v>6</v>
      </c>
      <c r="G80" s="8">
        <v>14</v>
      </c>
      <c r="H80" s="8"/>
      <c r="I80" s="8"/>
      <c r="J80" s="8"/>
      <c r="K80" s="4"/>
      <c r="L80" s="12">
        <f t="shared" si="3"/>
        <v>14</v>
      </c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11">
        <f t="shared" si="4"/>
        <v>0</v>
      </c>
      <c r="Y80" s="3">
        <f t="shared" si="5"/>
        <v>14</v>
      </c>
    </row>
    <row r="81" spans="1:27" x14ac:dyDescent="0.3">
      <c r="A81" s="13"/>
      <c r="B81" s="9"/>
      <c r="C81" s="8"/>
      <c r="D81" s="8"/>
      <c r="E81" s="8"/>
      <c r="F81" s="8"/>
      <c r="G81" s="8"/>
      <c r="H81" s="8"/>
      <c r="I81" s="8"/>
      <c r="J81" s="8"/>
      <c r="K81" s="4"/>
      <c r="L81" s="12">
        <f t="shared" si="3"/>
        <v>0</v>
      </c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11">
        <f t="shared" si="4"/>
        <v>0</v>
      </c>
      <c r="Y81" s="3">
        <f t="shared" si="5"/>
        <v>0</v>
      </c>
    </row>
    <row r="82" spans="1:27" ht="37.5" x14ac:dyDescent="0.3">
      <c r="A82" s="13" t="s">
        <v>61</v>
      </c>
      <c r="B82" s="9" t="s">
        <v>52</v>
      </c>
      <c r="C82" s="8">
        <v>5</v>
      </c>
      <c r="D82" s="8" t="s">
        <v>20</v>
      </c>
      <c r="E82" s="15">
        <v>2586</v>
      </c>
      <c r="F82" s="15">
        <v>13</v>
      </c>
      <c r="G82" s="15">
        <v>20</v>
      </c>
      <c r="H82" s="14"/>
      <c r="I82" s="8"/>
      <c r="J82" s="8"/>
      <c r="K82" s="4"/>
      <c r="L82" s="12">
        <f t="shared" si="3"/>
        <v>20</v>
      </c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11">
        <f t="shared" si="4"/>
        <v>0</v>
      </c>
      <c r="Y82" s="3">
        <f t="shared" si="5"/>
        <v>20</v>
      </c>
    </row>
    <row r="83" spans="1:27" ht="37.5" x14ac:dyDescent="0.3">
      <c r="A83" s="13" t="s">
        <v>55</v>
      </c>
      <c r="B83" s="9" t="s">
        <v>52</v>
      </c>
      <c r="C83" s="8">
        <v>5</v>
      </c>
      <c r="D83" s="8" t="s">
        <v>20</v>
      </c>
      <c r="E83" s="8" t="s">
        <v>32</v>
      </c>
      <c r="F83" s="8">
        <v>6</v>
      </c>
      <c r="G83" s="8">
        <v>20</v>
      </c>
      <c r="H83" s="8"/>
      <c r="I83" s="8"/>
      <c r="J83" s="8"/>
      <c r="K83" s="4"/>
      <c r="L83" s="12">
        <f t="shared" si="3"/>
        <v>20</v>
      </c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11">
        <f t="shared" si="4"/>
        <v>0</v>
      </c>
      <c r="Y83" s="3">
        <f t="shared" si="5"/>
        <v>20</v>
      </c>
    </row>
    <row r="84" spans="1:27" x14ac:dyDescent="0.3">
      <c r="A84" s="9"/>
      <c r="B84" s="9"/>
      <c r="C84" s="8"/>
      <c r="D84" s="8"/>
      <c r="E84" s="8"/>
      <c r="F84" s="8"/>
      <c r="G84" s="8"/>
      <c r="H84" s="8"/>
      <c r="I84" s="8"/>
      <c r="J84" s="8"/>
      <c r="K84" s="4"/>
      <c r="L84" s="12">
        <f t="shared" si="3"/>
        <v>0</v>
      </c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11">
        <f t="shared" si="4"/>
        <v>0</v>
      </c>
      <c r="Y84" s="3">
        <f t="shared" si="5"/>
        <v>0</v>
      </c>
    </row>
    <row r="85" spans="1:27" x14ac:dyDescent="0.3">
      <c r="A85" s="9">
        <v>0</v>
      </c>
      <c r="B85" s="9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/>
      <c r="K85" s="4">
        <v>0</v>
      </c>
      <c r="L85" s="12">
        <f t="shared" si="3"/>
        <v>0</v>
      </c>
      <c r="M85" s="10">
        <v>0</v>
      </c>
      <c r="N85" s="8">
        <v>0</v>
      </c>
      <c r="O85" s="8">
        <v>0</v>
      </c>
      <c r="P85" s="8"/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11">
        <f t="shared" si="4"/>
        <v>0</v>
      </c>
      <c r="Y85" s="3">
        <f t="shared" si="5"/>
        <v>0</v>
      </c>
      <c r="Z85" s="7">
        <v>0</v>
      </c>
      <c r="AA85" s="7">
        <v>0</v>
      </c>
    </row>
    <row r="86" spans="1:27" x14ac:dyDescent="0.3">
      <c r="A86" s="9" t="s">
        <v>59</v>
      </c>
      <c r="B86" s="9"/>
      <c r="C86" s="8">
        <v>21</v>
      </c>
      <c r="D86" s="8" t="s">
        <v>20</v>
      </c>
      <c r="E86" s="8">
        <v>2586</v>
      </c>
      <c r="F86" s="8"/>
      <c r="G86" s="8">
        <v>0</v>
      </c>
      <c r="H86" s="8">
        <v>0</v>
      </c>
      <c r="I86" s="8">
        <v>0</v>
      </c>
      <c r="J86" s="8"/>
      <c r="K86" s="4">
        <v>0</v>
      </c>
      <c r="L86" s="12">
        <f t="shared" si="3"/>
        <v>0</v>
      </c>
      <c r="M86" s="10"/>
      <c r="N86" s="8">
        <v>0</v>
      </c>
      <c r="O86" s="8">
        <v>0</v>
      </c>
      <c r="P86" s="8"/>
      <c r="Q86" s="8">
        <v>0</v>
      </c>
      <c r="R86" s="8">
        <v>0</v>
      </c>
      <c r="S86" s="8">
        <v>140</v>
      </c>
      <c r="T86" s="8">
        <v>0</v>
      </c>
      <c r="U86" s="8">
        <v>0</v>
      </c>
      <c r="V86" s="8">
        <v>0</v>
      </c>
      <c r="W86" s="8">
        <v>0</v>
      </c>
      <c r="X86" s="11">
        <f t="shared" si="4"/>
        <v>140</v>
      </c>
      <c r="Y86" s="3">
        <f t="shared" si="5"/>
        <v>140</v>
      </c>
      <c r="Z86" s="7">
        <v>0</v>
      </c>
      <c r="AA86" s="7">
        <v>7</v>
      </c>
    </row>
    <row r="87" spans="1:27" x14ac:dyDescent="0.3">
      <c r="A87" s="9" t="s">
        <v>108</v>
      </c>
      <c r="B87" s="9">
        <v>0</v>
      </c>
      <c r="C87" s="8">
        <v>21</v>
      </c>
      <c r="D87" s="8" t="s">
        <v>20</v>
      </c>
      <c r="E87" s="8" t="s">
        <v>32</v>
      </c>
      <c r="F87" s="8">
        <v>0</v>
      </c>
      <c r="G87" s="8">
        <v>0</v>
      </c>
      <c r="H87" s="8">
        <v>0</v>
      </c>
      <c r="I87" s="8">
        <v>0</v>
      </c>
      <c r="J87" s="8"/>
      <c r="K87" s="4">
        <v>0</v>
      </c>
      <c r="L87" s="12">
        <f t="shared" si="3"/>
        <v>0</v>
      </c>
      <c r="M87" s="10">
        <v>0</v>
      </c>
      <c r="N87" s="8">
        <v>0</v>
      </c>
      <c r="O87" s="8">
        <v>0</v>
      </c>
      <c r="P87" s="8"/>
      <c r="Q87" s="8">
        <v>0</v>
      </c>
      <c r="R87" s="8">
        <v>0</v>
      </c>
      <c r="S87" s="8">
        <v>140</v>
      </c>
      <c r="T87" s="8">
        <v>0</v>
      </c>
      <c r="U87" s="8">
        <v>0</v>
      </c>
      <c r="V87" s="8">
        <v>0</v>
      </c>
      <c r="W87" s="8">
        <v>0</v>
      </c>
      <c r="X87" s="11">
        <f t="shared" si="4"/>
        <v>140</v>
      </c>
      <c r="Y87" s="3">
        <f t="shared" si="5"/>
        <v>140</v>
      </c>
      <c r="Z87" s="7">
        <v>0</v>
      </c>
      <c r="AA87" s="7">
        <v>0</v>
      </c>
    </row>
    <row r="88" spans="1:27" x14ac:dyDescent="0.3">
      <c r="A88" s="9"/>
      <c r="B88" s="9"/>
      <c r="C88" s="8"/>
      <c r="D88" s="8"/>
      <c r="E88" s="8"/>
      <c r="F88" s="8"/>
      <c r="G88" s="8"/>
      <c r="H88" s="8"/>
      <c r="I88" s="8"/>
      <c r="J88" s="8"/>
      <c r="K88" s="4"/>
      <c r="L88" s="12">
        <f t="shared" si="3"/>
        <v>0</v>
      </c>
      <c r="M88" s="10"/>
      <c r="N88" s="8"/>
      <c r="O88" s="8"/>
      <c r="P88" s="8"/>
      <c r="Q88" s="8"/>
      <c r="R88" s="8"/>
      <c r="S88" s="8"/>
      <c r="T88" s="8"/>
      <c r="U88" s="8"/>
      <c r="V88" s="8">
        <v>0</v>
      </c>
      <c r="W88" s="8">
        <v>0</v>
      </c>
      <c r="X88" s="11">
        <f t="shared" si="4"/>
        <v>0</v>
      </c>
      <c r="Y88" s="3">
        <f t="shared" si="5"/>
        <v>0</v>
      </c>
      <c r="Z88" s="7">
        <v>0</v>
      </c>
      <c r="AA88" s="7">
        <v>7</v>
      </c>
    </row>
    <row r="89" spans="1:27" x14ac:dyDescent="0.3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7" x14ac:dyDescent="0.3">
      <c r="G90" s="7">
        <f t="shared" ref="G90:Y90" si="6">SUM(G3:G88)</f>
        <v>590</v>
      </c>
      <c r="H90" s="7">
        <f t="shared" si="6"/>
        <v>0</v>
      </c>
      <c r="I90" s="7">
        <f t="shared" si="6"/>
        <v>0</v>
      </c>
      <c r="J90" s="7"/>
      <c r="K90" s="7">
        <f t="shared" si="6"/>
        <v>0</v>
      </c>
      <c r="L90" s="7">
        <f t="shared" si="6"/>
        <v>590</v>
      </c>
      <c r="M90" s="7">
        <f t="shared" si="6"/>
        <v>362</v>
      </c>
      <c r="N90" s="7">
        <f t="shared" si="6"/>
        <v>0</v>
      </c>
      <c r="O90" s="7">
        <f t="shared" si="6"/>
        <v>0</v>
      </c>
      <c r="P90" s="7"/>
      <c r="Q90" s="7">
        <f t="shared" si="6"/>
        <v>0</v>
      </c>
      <c r="R90" s="7">
        <f t="shared" si="6"/>
        <v>0</v>
      </c>
      <c r="S90" s="7">
        <f t="shared" si="6"/>
        <v>280</v>
      </c>
      <c r="T90" s="7">
        <f t="shared" si="6"/>
        <v>0</v>
      </c>
      <c r="U90" s="7">
        <f t="shared" si="6"/>
        <v>0</v>
      </c>
      <c r="V90" s="7">
        <f t="shared" si="6"/>
        <v>0</v>
      </c>
      <c r="W90" s="7">
        <f t="shared" si="6"/>
        <v>0</v>
      </c>
      <c r="X90" s="7">
        <f t="shared" si="6"/>
        <v>642</v>
      </c>
      <c r="Y90" s="7">
        <f t="shared" si="6"/>
        <v>1232</v>
      </c>
    </row>
  </sheetData>
  <pageMargins left="0.70866141732283472" right="0.70866141732283472" top="0.74803149606299213" bottom="0.74803149606299213" header="0.31496062992125984" footer="0.31496062992125984"/>
  <pageSetup paperSize="9" scale="42" orientation="landscape" r:id="rId1"/>
  <colBreaks count="1" manualBreakCount="1">
    <brk id="28" max="9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İKT</vt:lpstr>
      <vt:lpstr>İKT!Область_печати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</dc:creator>
  <cp:lastModifiedBy>Dell</cp:lastModifiedBy>
  <cp:lastPrinted>2022-06-14T06:00:48Z</cp:lastPrinted>
  <dcterms:created xsi:type="dcterms:W3CDTF">2020-04-15T17:36:57Z</dcterms:created>
  <dcterms:modified xsi:type="dcterms:W3CDTF">2023-01-12T04:29:02Z</dcterms:modified>
</cp:coreProperties>
</file>