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"/>
    </mc:Choice>
  </mc:AlternateContent>
  <xr:revisionPtr revIDLastSave="0" documentId="13_ncr:1_{AB71AA42-3D13-4F5C-B6D7-AFBF6BAFBD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ientes" sheetId="1" r:id="rId1"/>
    <sheet name="Configuração" sheetId="2" r:id="rId2"/>
  </sheets>
  <definedNames>
    <definedName name="classificacao">Configuração!$C$8:$F$9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 a="1"/>
  <c r="I9" i="1" s="1"/>
  <c r="I10" i="1" a="1"/>
  <c r="I10" i="1" s="1"/>
  <c r="H10" i="1"/>
  <c r="H9" i="1"/>
  <c r="G10" i="1"/>
  <c r="G9" i="1"/>
  <c r="D10" i="1"/>
  <c r="D11" i="1"/>
  <c r="D12" i="1"/>
  <c r="D13" i="1"/>
  <c r="D14" i="1"/>
  <c r="D15" i="1"/>
  <c r="D16" i="1"/>
  <c r="D17" i="1"/>
  <c r="D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tc={DF513DB1-D6F4-4608-BE5C-A863A239C6E6}</author>
    <author>tc={FC8DB792-130E-40D5-8D50-BF41C6C2AF09}</author>
    <author>tc={AA625178-3EE1-442D-AC60-7D689847014C}</author>
    <author>tc={C3137F65-2C13-4A45-BC12-BD07F9F195B0}</author>
    <author>tc={86C31030-4C37-443A-86B2-4FE99A6FA2D1}</author>
    <author>tc={7DCC72E9-C1D9-4322-ADA7-7C6509F3E7FC}</author>
  </authors>
  <commentList>
    <comment ref="D8" authorId="0" shapeId="0" xr:uid="{DF513DB1-D6F4-4608-BE5C-A863A239C6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=PROCH()</t>
      </text>
    </comment>
    <comment ref="G8" authorId="1" shapeId="0" xr:uid="{FC8DB792-130E-40D5-8D50-BF41C6C2AF0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=MÁXIMO() e =MÍNIMO()</t>
      </text>
    </comment>
    <comment ref="H8" authorId="2" shapeId="0" xr:uid="{AA625178-3EE1-442D-AC60-7D68984701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=CORRESP()</t>
      </text>
    </comment>
    <comment ref="I8" authorId="3" shapeId="0" xr:uid="{C3137F65-2C13-4A45-BC12-BD07F9F195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=ÍNDICE()</t>
      </text>
    </comment>
    <comment ref="F9" authorId="4" shapeId="0" xr:uid="{86C31030-4C37-443A-86B2-4FE99A6FA2D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=MÁXIMO()</t>
      </text>
    </comment>
    <comment ref="F10" authorId="5" shapeId="0" xr:uid="{7DCC72E9-C1D9-4322-ADA7-7C6509F3E7F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=MÍNIMO()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<sst xmlns="http://schemas.openxmlformats.org/spreadsheetml/2006/main" count="26" uniqueCount="24">
  <si>
    <t>Cliente</t>
  </si>
  <si>
    <t>Renda Mensal</t>
  </si>
  <si>
    <t>Classificação</t>
  </si>
  <si>
    <t>Valor</t>
  </si>
  <si>
    <t>Posição</t>
  </si>
  <si>
    <t>Jacira</t>
  </si>
  <si>
    <t>Maior renda.:</t>
  </si>
  <si>
    <t>Emilene</t>
  </si>
  <si>
    <t>Menor Renda.:</t>
  </si>
  <si>
    <t>Claudio</t>
  </si>
  <si>
    <t>Eneida</t>
  </si>
  <si>
    <t>Cristina</t>
  </si>
  <si>
    <t>Roseli</t>
  </si>
  <si>
    <t>Margarida</t>
  </si>
  <si>
    <t>Rosana</t>
  </si>
  <si>
    <t>Hilda</t>
  </si>
  <si>
    <t>Renda Mensal.:</t>
  </si>
  <si>
    <t>Classificação.:</t>
  </si>
  <si>
    <t>D</t>
  </si>
  <si>
    <t>C</t>
  </si>
  <si>
    <t>B</t>
  </si>
  <si>
    <t>A</t>
  </si>
  <si>
    <r>
      <t xml:space="preserve">Robson Vaamonde
LinkedIn: </t>
    </r>
    <r>
      <rPr>
        <b/>
        <sz val="12"/>
        <color rgb="FF0070C0"/>
        <rFont val="Arial"/>
        <family val="2"/>
      </rPr>
      <t>https://www.linkedin.com/in/robson-vaamonde-0b029028/</t>
    </r>
    <r>
      <rPr>
        <b/>
        <sz val="12"/>
        <color indexed="63"/>
        <rFont val="Arial"/>
        <family val="2"/>
      </rPr>
      <t xml:space="preserve">
Instagram: </t>
    </r>
    <r>
      <rPr>
        <b/>
        <sz val="12"/>
        <color rgb="FF0070C0"/>
        <rFont val="Arial"/>
        <family val="2"/>
      </rPr>
      <t>https://www.instagram.com/procedimentoem/</t>
    </r>
    <r>
      <rPr>
        <b/>
        <sz val="12"/>
        <color indexed="63"/>
        <rFont val="Arial"/>
        <family val="2"/>
      </rPr>
      <t xml:space="preserve">
YouTUBE: </t>
    </r>
    <r>
      <rPr>
        <b/>
        <sz val="12"/>
        <color rgb="FF0070C0"/>
        <rFont val="Arial"/>
        <family val="2"/>
      </rPr>
      <t>https://www.youtube.com/boraparapratica</t>
    </r>
  </si>
  <si>
    <r>
      <t xml:space="preserve">Robson Vaamonde
LinkedIn: </t>
    </r>
    <r>
      <rPr>
        <b/>
        <sz val="7"/>
        <color rgb="FF0070C0"/>
        <rFont val="Arial"/>
        <family val="2"/>
      </rPr>
      <t>https://www.linkedin.com/in/robson-vaamonde-0b029028/</t>
    </r>
    <r>
      <rPr>
        <b/>
        <sz val="7"/>
        <color indexed="63"/>
        <rFont val="Arial"/>
        <family val="2"/>
      </rPr>
      <t xml:space="preserve">
Instagram: </t>
    </r>
    <r>
      <rPr>
        <b/>
        <sz val="7"/>
        <color rgb="FF0070C0"/>
        <rFont val="Arial"/>
        <family val="2"/>
      </rPr>
      <t>https://www.instagram.com/procedimentoem/</t>
    </r>
    <r>
      <rPr>
        <b/>
        <sz val="7"/>
        <color indexed="63"/>
        <rFont val="Arial"/>
        <family val="2"/>
      </rPr>
      <t xml:space="preserve">
YouTUBE: </t>
    </r>
    <r>
      <rPr>
        <b/>
        <sz val="7"/>
        <color rgb="FF0070C0"/>
        <rFont val="Arial"/>
        <family val="2"/>
      </rPr>
      <t>https://www.youtube.com/boraparapratica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</si>
</sst>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indexed="63"/>
      <name val="Arial"/>
      <family val="2"/>
    </font>
    <font>
      <b/>
      <sz val="12"/>
      <color rgb="FF0070C0"/>
      <name val="Arial"/>
      <family val="2"/>
    </font>
    <font>
      <b/>
      <sz val="7"/>
      <color indexed="63"/>
      <name val="Arial"/>
      <family val="2"/>
    </font>
    <font>
      <b/>
      <sz val="7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right"/>
    </xf>
    <xf numFmtId="44" fontId="0" fillId="0" borderId="1" xfId="1" applyFont="1" applyBorder="1"/>
    <xf numFmtId="0" fontId="0" fillId="0" borderId="1" xfId="0" applyBorder="1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44" fontId="1" fillId="3" borderId="1" xfId="1" applyFont="1" applyFill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0" fillId="0" borderId="1" xfId="0" applyNumberFormat="1" applyBorder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4" fontId="0" fillId="0" borderId="1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2</xdr:col>
      <xdr:colOff>146539</xdr:colOff>
      <xdr:row>6</xdr:row>
      <xdr:rowOff>3228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E992A21-FCD6-437C-86F7-06D0922A4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612" y="186126"/>
          <a:ext cx="1500023" cy="912261"/>
        </a:xfrm>
        <a:prstGeom prst="rect">
          <a:avLst/>
        </a:prstGeom>
      </xdr:spPr>
    </xdr:pic>
    <xdr:clientData/>
  </xdr:twoCellAnchor>
  <xdr:twoCellAnchor editAs="oneCell">
    <xdr:from>
      <xdr:col>6</xdr:col>
      <xdr:colOff>392323</xdr:colOff>
      <xdr:row>1</xdr:row>
      <xdr:rowOff>1410</xdr:rowOff>
    </xdr:from>
    <xdr:to>
      <xdr:col>10</xdr:col>
      <xdr:colOff>3722</xdr:colOff>
      <xdr:row>6</xdr:row>
      <xdr:rowOff>3879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70A804F-7FD7-466B-AC70-329EEB15F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5150" y="184583"/>
          <a:ext cx="2798610" cy="914455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0</xdr:row>
      <xdr:rowOff>0</xdr:rowOff>
    </xdr:from>
    <xdr:to>
      <xdr:col>16</xdr:col>
      <xdr:colOff>302361</xdr:colOff>
      <xdr:row>20</xdr:row>
      <xdr:rowOff>84807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864E74D-B21D-484A-A474-3B83DD95E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0"/>
          <a:ext cx="4417161" cy="38281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1</xdr:col>
      <xdr:colOff>1549173</xdr:colOff>
      <xdr:row>5</xdr:row>
      <xdr:rowOff>175847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4D7DC91-B4FD-4CFC-996D-8844B82D0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228" y="186126"/>
          <a:ext cx="1547176" cy="905586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952500</xdr:colOff>
      <xdr:row>1</xdr:row>
      <xdr:rowOff>16064</xdr:rowOff>
    </xdr:from>
    <xdr:to>
      <xdr:col>7</xdr:col>
      <xdr:colOff>14381</xdr:colOff>
      <xdr:row>5</xdr:row>
      <xdr:rowOff>161408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E990F3D-5014-405E-95FF-CBB5AF710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6923" y="199237"/>
          <a:ext cx="2805938" cy="878036"/>
        </a:xfrm>
        <a:prstGeom prst="rect">
          <a:avLst/>
        </a:prstGeom>
      </xdr:spPr>
    </xdr:pic>
    <xdr:clientData/>
  </xdr:twoCellAnchor>
  <xdr:twoCellAnchor editAs="oneCell">
    <xdr:from>
      <xdr:col>6</xdr:col>
      <xdr:colOff>102576</xdr:colOff>
      <xdr:row>0</xdr:row>
      <xdr:rowOff>0</xdr:rowOff>
    </xdr:from>
    <xdr:to>
      <xdr:col>13</xdr:col>
      <xdr:colOff>349381</xdr:colOff>
      <xdr:row>20</xdr:row>
      <xdr:rowOff>57654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EB4B0FD-1E60-4E8D-819B-39F4C45DB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8384" y="0"/>
          <a:ext cx="4452459" cy="381636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2BC16143-6C30-427E-9304-F792DD1093BB}" userId="S::robson.svaamonde@senacsp.edu.br::4d4f56a5-23e9-4d23-b645-e8636afaef3c" providerId="AD"/>
</personList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5-01-15T22:53:39.29" personId="{2BC16143-6C30-427E-9304-F792DD1093BB}" id="{DF513DB1-D6F4-4608-BE5C-A863A239C6E6}">
    <text>Utilizar a Função =PROCH()</text>
  </threadedComment>
  <threadedComment ref="G8" dT="2025-01-15T22:54:52.99" personId="{2BC16143-6C30-427E-9304-F792DD1093BB}" id="{FC8DB792-130E-40D5-8D50-BF41C6C2AF09}">
    <text>Utilizar as Funções =MÁXIMO() e =MÍNIMO()</text>
  </threadedComment>
  <threadedComment ref="H8" dT="2025-01-15T22:55:05.58" personId="{2BC16143-6C30-427E-9304-F792DD1093BB}" id="{AA625178-3EE1-442D-AC60-7D689847014C}">
    <text>Utilizar a Função =CORRESP()</text>
  </threadedComment>
  <threadedComment ref="I8" dT="2025-01-15T22:55:20.92" personId="{2BC16143-6C30-427E-9304-F792DD1093BB}" id="{C3137F65-2C13-4A45-BC12-BD07F9F195B0}">
    <text>Utilizar a Função =ÍNDICE()</text>
  </threadedComment>
  <threadedComment ref="F9" dT="2025-01-15T22:53:58.54" personId="{2BC16143-6C30-427E-9304-F792DD1093BB}" id="{86C31030-4C37-443A-86B2-4FE99A6FA2D1}">
    <text>Utilizar a Função =MÁXIMO()</text>
  </threadedComment>
  <threadedComment ref="F10" dT="2025-01-15T22:54:10.61" personId="{2BC16143-6C30-427E-9304-F792DD1093BB}" id="{7DCC72E9-C1D9-4322-ADA7-7C6509F3E7FC}">
    <text>Utilizar a Função =MÍNIMO()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A7" zoomScale="160" zoomScaleNormal="160" workbookViewId="0">
      <selection activeCell="I9" sqref="I9"/>
    </sheetView>
  </sheetViews>
  <sheetFormatPr defaultColWidth="0" defaultRowHeight="15" zeroHeight="1"/>
  <cols>
    <col min="1" max="1" width="6.5703125" customWidth="1"/>
    <col min="2" max="2" width="20.28515625" customWidth="1"/>
    <col min="3" max="3" width="16.5703125" style="4" customWidth="1"/>
    <col min="4" max="4" width="17.42578125" style="5" customWidth="1"/>
    <col min="5" max="5" width="9" customWidth="1"/>
    <col min="6" max="6" width="18.7109375" customWidth="1"/>
    <col min="7" max="7" width="14.28515625" customWidth="1"/>
    <col min="8" max="8" width="12" customWidth="1"/>
    <col min="9" max="9" width="12.5703125" customWidth="1"/>
    <col min="10" max="17" width="9" customWidth="1"/>
    <col min="18" max="16384" width="9" hidden="1"/>
  </cols>
  <sheetData>
    <row r="1" spans="1:9" s="13" customFormat="1" ht="14.25">
      <c r="A1" s="12"/>
    </row>
    <row r="2" spans="1:9" s="13" customFormat="1" ht="14.25" customHeight="1">
      <c r="B2" s="14" t="s">
        <v>22</v>
      </c>
      <c r="C2" s="14"/>
      <c r="D2" s="14"/>
      <c r="E2" s="14"/>
      <c r="F2" s="14"/>
      <c r="G2" s="14"/>
      <c r="H2" s="14"/>
      <c r="I2" s="14"/>
    </row>
    <row r="3" spans="1:9" s="13" customFormat="1" ht="14.25" customHeight="1">
      <c r="B3" s="14"/>
      <c r="C3" s="14"/>
      <c r="D3" s="14"/>
      <c r="E3" s="14"/>
      <c r="F3" s="14"/>
      <c r="G3" s="14"/>
      <c r="H3" s="14"/>
      <c r="I3" s="14"/>
    </row>
    <row r="4" spans="1:9" s="13" customFormat="1" ht="14.25" customHeight="1">
      <c r="B4" s="14"/>
      <c r="C4" s="14"/>
      <c r="D4" s="14"/>
      <c r="E4" s="14"/>
      <c r="F4" s="14"/>
      <c r="G4" s="14"/>
      <c r="H4" s="14"/>
      <c r="I4" s="14"/>
    </row>
    <row r="5" spans="1:9" s="13" customFormat="1" ht="14.25" customHeight="1">
      <c r="B5" s="14"/>
      <c r="C5" s="14"/>
      <c r="D5" s="14"/>
      <c r="E5" s="14"/>
      <c r="F5" s="14"/>
      <c r="G5" s="14"/>
      <c r="H5" s="14"/>
      <c r="I5" s="14"/>
    </row>
    <row r="6" spans="1:9" s="13" customFormat="1" ht="14.25" customHeight="1">
      <c r="B6" s="14"/>
      <c r="C6" s="14"/>
      <c r="D6" s="14"/>
      <c r="E6" s="14"/>
      <c r="F6" s="14"/>
      <c r="G6" s="14"/>
      <c r="H6" s="14"/>
      <c r="I6" s="14"/>
    </row>
    <row r="7" spans="1:9" s="13" customFormat="1" ht="14.25"/>
    <row r="8" spans="1:9">
      <c r="B8" s="6" t="s">
        <v>0</v>
      </c>
      <c r="C8" s="7" t="s">
        <v>1</v>
      </c>
      <c r="D8" s="6" t="s">
        <v>2</v>
      </c>
      <c r="F8" s="6" t="s">
        <v>1</v>
      </c>
      <c r="G8" s="6" t="s">
        <v>3</v>
      </c>
      <c r="H8" s="6" t="s">
        <v>4</v>
      </c>
      <c r="I8" s="6" t="s">
        <v>0</v>
      </c>
    </row>
    <row r="9" spans="1:9">
      <c r="B9" s="8" t="s">
        <v>5</v>
      </c>
      <c r="C9" s="2">
        <v>3500</v>
      </c>
      <c r="D9" s="9" t="str">
        <f>HLOOKUP(C9,classificacao,2)</f>
        <v>B</v>
      </c>
      <c r="F9" s="10" t="s">
        <v>6</v>
      </c>
      <c r="G9" s="16">
        <f>MAX(C9:C17)</f>
        <v>4500</v>
      </c>
      <c r="H9" s="9">
        <f>MATCH(G9,C9:C17,0)</f>
        <v>3</v>
      </c>
      <c r="I9" s="11" t="str" cm="1">
        <f t="array" ref="I9">INDEX(B9:B17,H9)</f>
        <v>Claudio</v>
      </c>
    </row>
    <row r="10" spans="1:9">
      <c r="B10" s="8" t="s">
        <v>7</v>
      </c>
      <c r="C10" s="2">
        <v>1200</v>
      </c>
      <c r="D10" s="9" t="str">
        <f>HLOOKUP(C10,classificacao,2)</f>
        <v>C</v>
      </c>
      <c r="F10" s="10" t="s">
        <v>8</v>
      </c>
      <c r="G10" s="16">
        <f>MIN(C9:C17)</f>
        <v>750</v>
      </c>
      <c r="H10" s="9">
        <f>MATCH(G10,C9:C17,0)</f>
        <v>4</v>
      </c>
      <c r="I10" s="11" t="str" cm="1">
        <f t="array" ref="I10">INDEX(B9:B17,H10)</f>
        <v>Eneida</v>
      </c>
    </row>
    <row r="11" spans="1:9">
      <c r="B11" s="8" t="s">
        <v>9</v>
      </c>
      <c r="C11" s="2">
        <v>4500</v>
      </c>
      <c r="D11" s="9" t="str">
        <f>HLOOKUP(C11,classificacao,2)</f>
        <v>A</v>
      </c>
    </row>
    <row r="12" spans="1:9">
      <c r="B12" s="8" t="s">
        <v>10</v>
      </c>
      <c r="C12" s="2">
        <v>750</v>
      </c>
      <c r="D12" s="9" t="str">
        <f>HLOOKUP(C12,classificacao,2)</f>
        <v>D</v>
      </c>
    </row>
    <row r="13" spans="1:9">
      <c r="B13" s="8" t="s">
        <v>11</v>
      </c>
      <c r="C13" s="2">
        <v>1300</v>
      </c>
      <c r="D13" s="9" t="str">
        <f>HLOOKUP(C13,classificacao,2)</f>
        <v>C</v>
      </c>
    </row>
    <row r="14" spans="1:9">
      <c r="B14" s="8" t="s">
        <v>12</v>
      </c>
      <c r="C14" s="2">
        <v>3000</v>
      </c>
      <c r="D14" s="9" t="str">
        <f>HLOOKUP(C14,classificacao,2)</f>
        <v>B</v>
      </c>
    </row>
    <row r="15" spans="1:9">
      <c r="B15" s="8" t="s">
        <v>13</v>
      </c>
      <c r="C15" s="2">
        <v>1800</v>
      </c>
      <c r="D15" s="9" t="str">
        <f>HLOOKUP(C15,classificacao,2)</f>
        <v>C</v>
      </c>
    </row>
    <row r="16" spans="1:9">
      <c r="B16" s="8" t="s">
        <v>14</v>
      </c>
      <c r="C16" s="2">
        <v>2600</v>
      </c>
      <c r="D16" s="9" t="str">
        <f>HLOOKUP(C16,classificacao,2)</f>
        <v>B</v>
      </c>
    </row>
    <row r="17" spans="2:4">
      <c r="B17" s="8" t="s">
        <v>15</v>
      </c>
      <c r="C17" s="2">
        <v>3500</v>
      </c>
      <c r="D17" s="9" t="str">
        <f>HLOOKUP(C17,classificacao,2)</f>
        <v>B</v>
      </c>
    </row>
    <row r="18" spans="2:4"/>
    <row r="19" spans="2:4"/>
    <row r="20" spans="2:4"/>
    <row r="21" spans="2:4"/>
  </sheetData>
  <mergeCells count="1">
    <mergeCell ref="B2:I6"/>
  </mergeCells>
  <pageMargins left="0.51180555555555596" right="0.51180555555555596" top="0.78680555555555598" bottom="0.78680555555555598" header="0.31388888888888899" footer="0.31388888888888899"/>
  <pageSetup paperSize="9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zoomScale="205" zoomScaleNormal="205" workbookViewId="0">
      <selection activeCell="F9" sqref="F9"/>
    </sheetView>
  </sheetViews>
  <sheetFormatPr defaultColWidth="0" defaultRowHeight="15" zeroHeight="1"/>
  <cols>
    <col min="1" max="1" width="7.42578125" customWidth="1"/>
    <col min="2" max="2" width="24.42578125" customWidth="1"/>
    <col min="3" max="6" width="15.7109375" customWidth="1"/>
    <col min="7" max="14" width="9" customWidth="1"/>
    <col min="15" max="16384" width="9" hidden="1"/>
  </cols>
  <sheetData>
    <row r="1" spans="1:6" s="13" customFormat="1" ht="14.25">
      <c r="A1" s="12"/>
    </row>
    <row r="2" spans="1:6" s="13" customFormat="1" ht="14.25" customHeight="1">
      <c r="B2" s="15" t="s">
        <v>23</v>
      </c>
      <c r="C2" s="15"/>
      <c r="D2" s="15"/>
      <c r="E2" s="15"/>
      <c r="F2" s="15"/>
    </row>
    <row r="3" spans="1:6" s="13" customFormat="1" ht="14.25" customHeight="1">
      <c r="B3" s="15"/>
      <c r="C3" s="15"/>
      <c r="D3" s="15"/>
      <c r="E3" s="15"/>
      <c r="F3" s="15"/>
    </row>
    <row r="4" spans="1:6" s="13" customFormat="1" ht="14.25" customHeight="1">
      <c r="B4" s="15"/>
      <c r="C4" s="15"/>
      <c r="D4" s="15"/>
      <c r="E4" s="15"/>
      <c r="F4" s="15"/>
    </row>
    <row r="5" spans="1:6" s="13" customFormat="1" ht="14.25" customHeight="1">
      <c r="B5" s="15"/>
      <c r="C5" s="15"/>
      <c r="D5" s="15"/>
      <c r="E5" s="15"/>
      <c r="F5" s="15"/>
    </row>
    <row r="6" spans="1:6" s="13" customFormat="1" ht="14.25" customHeight="1">
      <c r="B6" s="15"/>
      <c r="C6" s="15"/>
      <c r="D6" s="15"/>
      <c r="E6" s="15"/>
      <c r="F6" s="15"/>
    </row>
    <row r="7" spans="1:6" s="13" customFormat="1" ht="14.25"/>
    <row r="8" spans="1:6">
      <c r="B8" s="1" t="s">
        <v>16</v>
      </c>
      <c r="C8" s="2">
        <v>0</v>
      </c>
      <c r="D8" s="2">
        <v>801</v>
      </c>
      <c r="E8" s="2">
        <v>2000</v>
      </c>
      <c r="F8" s="2">
        <v>4000</v>
      </c>
    </row>
    <row r="9" spans="1:6">
      <c r="B9" s="1" t="s">
        <v>17</v>
      </c>
      <c r="C9" s="3" t="s">
        <v>18</v>
      </c>
      <c r="D9" s="3" t="s">
        <v>19</v>
      </c>
      <c r="E9" s="3" t="s">
        <v>20</v>
      </c>
      <c r="F9" s="3" t="s">
        <v>21</v>
      </c>
    </row>
    <row r="10" spans="1:6"/>
    <row r="11" spans="1:6"/>
    <row r="12" spans="1:6"/>
    <row r="13" spans="1:6"/>
    <row r="14" spans="1:6"/>
    <row r="15" spans="1:6"/>
    <row r="16" spans="1:6"/>
    <row r="17"/>
    <row r="18"/>
    <row r="19"/>
    <row r="20"/>
    <row r="21"/>
  </sheetData>
  <mergeCells count="1">
    <mergeCell ref="B2:F6"/>
  </mergeCells>
  <pageMargins left="0.51180555555555596" right="0.51180555555555596" top="0.78680555555555598" bottom="0.78680555555555598" header="0.31388888888888899" footer="0.31388888888888899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Clientes</vt:lpstr>
      <vt:lpstr>Configuração</vt:lpstr>
      <vt:lpstr>classificacao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2011-06-28T21:55:00Z</dcterms:created>
  <dcterms:modified xsi:type="dcterms:W3CDTF">2025-02-18T01:28:26Z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