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62385D68-D104-47EE-A21B-8985D2E27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turamento" sheetId="1" r:id="rId1"/>
  </sheets>
  <definedNames>
    <definedName name="faturamento">Faturamento!$E$9:$E$19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1" i="1"/>
  <c r="H12" i="1"/>
  <c r="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tc={63A8CBBD-A089-4FDD-887F-C3B06080D936}</author>
    <author>tc={A92EA8E6-4817-4443-9E1B-74D8D9FFBA17}</author>
  </authors>
  <commentList>
    <comment ref="H9" authorId="0" shapeId="0" xr:uid="{63A8CBBD-A089-4FDD-887F-C3B06080D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=MAIOR()</t>
      </text>
    </comment>
    <comment ref="H15" authorId="1" shapeId="0" xr:uid="{A92EA8E6-4817-4443-9E1B-74D8D9FFBA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=MENOR()</t>
      </text>
    </comment>
  </commentList>
</comments>
</file>

<file path=xl/sharedStrings.xml><?xml version="1.0" encoding="utf-8"?>
<sst xmlns="http://schemas.openxmlformats.org/spreadsheetml/2006/main" count="50" uniqueCount="32">
  <si>
    <t>Professores</t>
  </si>
  <si>
    <t>Área</t>
  </si>
  <si>
    <t>Faturamento</t>
  </si>
  <si>
    <t>Maior Faturamento</t>
  </si>
  <si>
    <t>Anderson Abreu</t>
  </si>
  <si>
    <t>Posição</t>
  </si>
  <si>
    <t>Evaristo Ferraz</t>
  </si>
  <si>
    <t>Redes e Infraestrutura</t>
  </si>
  <si>
    <t>1º</t>
  </si>
  <si>
    <t>Virtualização</t>
  </si>
  <si>
    <t>2º</t>
  </si>
  <si>
    <t>José de Assis</t>
  </si>
  <si>
    <t>3º</t>
  </si>
  <si>
    <t>Leandro Ramos</t>
  </si>
  <si>
    <t>Menor Faturamento</t>
  </si>
  <si>
    <t>Segurança</t>
  </si>
  <si>
    <t>Robson Vaamonde</t>
  </si>
  <si>
    <t>Rogerio Sampáio</t>
  </si>
  <si>
    <t>Desenvolvimento</t>
  </si>
  <si>
    <t>Cursos</t>
  </si>
  <si>
    <t>HTML e CMS Sites Dinâmicos</t>
  </si>
  <si>
    <t>Cabeamento Estruturado</t>
  </si>
  <si>
    <t>Microsoft Hyper-V</t>
  </si>
  <si>
    <t>Programação com Arduino</t>
  </si>
  <si>
    <t>Eletrônica Básica</t>
  </si>
  <si>
    <t>Redes Workgroup Windows</t>
  </si>
  <si>
    <t>Proteção de Dados no Windows</t>
  </si>
  <si>
    <t>Certificação Cisco CCNA</t>
  </si>
  <si>
    <t>Certificação Linux LPIC-1</t>
  </si>
  <si>
    <t>Firewall e Proxy pfSense</t>
  </si>
  <si>
    <t>Proxmox-VE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</si>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</sst>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64" fontId="0" fillId="0" borderId="1" xfId="1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FB4E0DC-F78D-46D4-BF40-0C8AFA1DD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93458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030AC55-2B9F-4FE4-AC2C-AA10BD72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197311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2</xdr:col>
      <xdr:colOff>262035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0DC4B31-88C8-46BD-928B-F455514B5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15" y="190500"/>
          <a:ext cx="1438995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388869</xdr:colOff>
      <xdr:row>1</xdr:row>
      <xdr:rowOff>16126</xdr:rowOff>
    </xdr:from>
    <xdr:to>
      <xdr:col>8</xdr:col>
      <xdr:colOff>531086</xdr:colOff>
      <xdr:row>5</xdr:row>
      <xdr:rowOff>174913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719DCB8-6111-4F58-8AE4-007DED26F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7195" y="206626"/>
          <a:ext cx="2453065" cy="920787"/>
        </a:xfrm>
        <a:prstGeom prst="rect">
          <a:avLst/>
        </a:prstGeom>
      </xdr:spPr>
    </xdr:pic>
    <xdr:clientData/>
  </xdr:twoCellAnchor>
  <xdr:twoCellAnchor editAs="oneCell">
    <xdr:from>
      <xdr:col>8</xdr:col>
      <xdr:colOff>74544</xdr:colOff>
      <xdr:row>0</xdr:row>
      <xdr:rowOff>0</xdr:rowOff>
    </xdr:from>
    <xdr:to>
      <xdr:col>15</xdr:col>
      <xdr:colOff>402026</xdr:colOff>
      <xdr:row>24</xdr:row>
      <xdr:rowOff>98509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3BC857-E481-45B2-BB36-250FEAE0E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3718" y="0"/>
          <a:ext cx="4501917" cy="46705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7EF1992-7396-4A41-8F92-CFBAA5680A58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1-13T22:45:00.74" personId="{67EF1992-7396-4A41-8F92-CFBAA5680A58}" id="{63A8CBBD-A089-4FDD-887F-C3B06080D936}">
    <text>Utilizar a Função =MAIOR()</text>
  </threadedComment>
  <threadedComment ref="H15" dT="2025-01-13T22:45:12.24" personId="{67EF1992-7396-4A41-8F92-CFBAA5680A58}" id="{A92EA8E6-4817-4443-9E1B-74D8D9FFBA17}">
    <text>Utilizar a Função =MENOR()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A7" zoomScale="190" zoomScaleNormal="190" workbookViewId="0">
      <selection activeCell="H18" sqref="H18"/>
    </sheetView>
  </sheetViews>
  <sheetFormatPr defaultColWidth="0" defaultRowHeight="15" zeroHeight="1"/>
  <cols>
    <col min="1" max="1" width="9" customWidth="1"/>
    <col min="2" max="2" width="17.7109375" customWidth="1"/>
    <col min="3" max="3" width="20.7109375" customWidth="1"/>
    <col min="4" max="4" width="29.42578125" bestFit="1" customWidth="1"/>
    <col min="5" max="5" width="12.85546875" customWidth="1"/>
    <col min="6" max="6" width="9" customWidth="1"/>
    <col min="7" max="7" width="11.7109375" customWidth="1"/>
    <col min="8" max="8" width="14" customWidth="1"/>
    <col min="9" max="16" width="9" customWidth="1"/>
    <col min="17" max="16384" width="9" hidden="1"/>
  </cols>
  <sheetData>
    <row r="1" spans="2:8" s="9" customFormat="1"/>
    <row r="2" spans="2:8" s="9" customFormat="1" ht="15" customHeight="1">
      <c r="B2" s="12" t="s">
        <v>31</v>
      </c>
      <c r="C2" s="12"/>
      <c r="D2" s="12"/>
      <c r="E2" s="12"/>
      <c r="F2" s="12"/>
      <c r="G2" s="12"/>
      <c r="H2" s="12"/>
    </row>
    <row r="3" spans="2:8" s="9" customFormat="1" ht="15" customHeight="1">
      <c r="B3" s="12"/>
      <c r="C3" s="12"/>
      <c r="D3" s="12"/>
      <c r="E3" s="12"/>
      <c r="F3" s="12"/>
      <c r="G3" s="12"/>
      <c r="H3" s="12"/>
    </row>
    <row r="4" spans="2:8" s="9" customFormat="1" ht="15" customHeight="1">
      <c r="B4" s="12"/>
      <c r="C4" s="12"/>
      <c r="D4" s="12"/>
      <c r="E4" s="12"/>
      <c r="F4" s="12"/>
      <c r="G4" s="12"/>
      <c r="H4" s="12"/>
    </row>
    <row r="5" spans="2:8" s="9" customFormat="1" ht="15" customHeight="1">
      <c r="B5" s="12"/>
      <c r="C5" s="12"/>
      <c r="D5" s="12"/>
      <c r="E5" s="12"/>
      <c r="F5" s="12"/>
      <c r="G5" s="12"/>
      <c r="H5" s="12"/>
    </row>
    <row r="6" spans="2:8" s="9" customFormat="1" ht="15" customHeight="1">
      <c r="B6" s="12"/>
      <c r="C6" s="12"/>
      <c r="D6" s="12"/>
      <c r="E6" s="12"/>
      <c r="F6" s="12"/>
      <c r="G6" s="12"/>
      <c r="H6" s="12"/>
    </row>
    <row r="7" spans="2:8">
      <c r="B7" s="10"/>
      <c r="C7" s="10"/>
      <c r="D7" s="10"/>
      <c r="E7" s="10"/>
      <c r="F7" s="10"/>
      <c r="G7" s="10"/>
    </row>
    <row r="8" spans="2:8">
      <c r="B8" s="7" t="s">
        <v>0</v>
      </c>
      <c r="C8" s="7" t="s">
        <v>1</v>
      </c>
      <c r="D8" s="7" t="s">
        <v>19</v>
      </c>
      <c r="E8" s="7" t="s">
        <v>2</v>
      </c>
      <c r="G8" s="11" t="s">
        <v>3</v>
      </c>
      <c r="H8" s="11"/>
    </row>
    <row r="9" spans="2:8">
      <c r="B9" s="1" t="s">
        <v>4</v>
      </c>
      <c r="C9" s="1" t="s">
        <v>18</v>
      </c>
      <c r="D9" s="8" t="s">
        <v>20</v>
      </c>
      <c r="E9" s="2">
        <v>1335</v>
      </c>
      <c r="G9" s="5" t="s">
        <v>5</v>
      </c>
      <c r="H9" s="5" t="s">
        <v>2</v>
      </c>
    </row>
    <row r="10" spans="2:8">
      <c r="B10" s="1" t="s">
        <v>6</v>
      </c>
      <c r="C10" s="1" t="s">
        <v>7</v>
      </c>
      <c r="D10" s="8" t="s">
        <v>21</v>
      </c>
      <c r="E10" s="2">
        <v>1265</v>
      </c>
      <c r="G10" s="4" t="s">
        <v>8</v>
      </c>
      <c r="H10" s="6">
        <f>LARGE(faturamento,1)</f>
        <v>1999</v>
      </c>
    </row>
    <row r="11" spans="2:8">
      <c r="B11" s="1" t="s">
        <v>6</v>
      </c>
      <c r="C11" s="1" t="s">
        <v>9</v>
      </c>
      <c r="D11" s="8" t="s">
        <v>22</v>
      </c>
      <c r="E11" s="2">
        <v>1446</v>
      </c>
      <c r="G11" s="4" t="s">
        <v>10</v>
      </c>
      <c r="H11" s="6">
        <f>LARGE(faturamento,2)</f>
        <v>1987</v>
      </c>
    </row>
    <row r="12" spans="2:8">
      <c r="B12" s="1" t="s">
        <v>11</v>
      </c>
      <c r="C12" s="1" t="s">
        <v>7</v>
      </c>
      <c r="D12" s="8" t="s">
        <v>24</v>
      </c>
      <c r="E12" s="2">
        <v>1897</v>
      </c>
      <c r="G12" s="4" t="s">
        <v>12</v>
      </c>
      <c r="H12" s="6">
        <f>LARGE(faturamento,3)</f>
        <v>1897</v>
      </c>
    </row>
    <row r="13" spans="2:8">
      <c r="B13" s="1" t="s">
        <v>11</v>
      </c>
      <c r="C13" s="1" t="s">
        <v>18</v>
      </c>
      <c r="D13" s="8" t="s">
        <v>23</v>
      </c>
      <c r="E13" s="2">
        <v>1999</v>
      </c>
    </row>
    <row r="14" spans="2:8">
      <c r="B14" s="1" t="s">
        <v>13</v>
      </c>
      <c r="C14" s="1" t="s">
        <v>7</v>
      </c>
      <c r="D14" s="8" t="s">
        <v>25</v>
      </c>
      <c r="E14" s="2">
        <v>1234</v>
      </c>
      <c r="G14" s="11" t="s">
        <v>14</v>
      </c>
      <c r="H14" s="11"/>
    </row>
    <row r="15" spans="2:8">
      <c r="B15" s="1" t="s">
        <v>13</v>
      </c>
      <c r="C15" s="1" t="s">
        <v>15</v>
      </c>
      <c r="D15" s="8" t="s">
        <v>26</v>
      </c>
      <c r="E15" s="2">
        <v>1987</v>
      </c>
      <c r="G15" s="5" t="s">
        <v>5</v>
      </c>
      <c r="H15" s="5" t="s">
        <v>2</v>
      </c>
    </row>
    <row r="16" spans="2:8">
      <c r="B16" s="1" t="s">
        <v>16</v>
      </c>
      <c r="C16" s="1" t="s">
        <v>7</v>
      </c>
      <c r="D16" s="8" t="s">
        <v>27</v>
      </c>
      <c r="E16" s="2">
        <v>1365</v>
      </c>
      <c r="G16" s="4" t="s">
        <v>8</v>
      </c>
      <c r="H16" s="6">
        <f>SMALL(faturamento,1)</f>
        <v>1234</v>
      </c>
    </row>
    <row r="17" spans="2:8">
      <c r="B17" s="1" t="s">
        <v>16</v>
      </c>
      <c r="C17" s="1" t="s">
        <v>15</v>
      </c>
      <c r="D17" s="8" t="s">
        <v>29</v>
      </c>
      <c r="E17" s="2">
        <v>1629</v>
      </c>
      <c r="G17" s="4" t="s">
        <v>10</v>
      </c>
      <c r="H17" s="6">
        <f>SMALL(faturamento,2)</f>
        <v>1265</v>
      </c>
    </row>
    <row r="18" spans="2:8">
      <c r="B18" s="1" t="s">
        <v>17</v>
      </c>
      <c r="C18" s="1" t="s">
        <v>7</v>
      </c>
      <c r="D18" s="8" t="s">
        <v>28</v>
      </c>
      <c r="E18" s="2">
        <v>1345</v>
      </c>
      <c r="G18" s="4" t="s">
        <v>12</v>
      </c>
      <c r="H18" s="6">
        <f>SMALL(faturamento,3)</f>
        <v>1335</v>
      </c>
    </row>
    <row r="19" spans="2:8">
      <c r="B19" s="1" t="s">
        <v>17</v>
      </c>
      <c r="C19" s="1" t="s">
        <v>9</v>
      </c>
      <c r="D19" s="8" t="s">
        <v>30</v>
      </c>
      <c r="E19" s="2">
        <v>1388</v>
      </c>
    </row>
    <row r="20" spans="2:8">
      <c r="E20" s="3"/>
    </row>
    <row r="21" spans="2:8"/>
    <row r="22" spans="2:8"/>
    <row r="23" spans="2:8"/>
    <row r="24" spans="2:8"/>
    <row r="25" spans="2:8"/>
    <row r="26" spans="2:8"/>
  </sheetData>
  <mergeCells count="3">
    <mergeCell ref="G8:H8"/>
    <mergeCell ref="G14:H14"/>
    <mergeCell ref="B2:H6"/>
  </mergeCells>
  <pageMargins left="0.75" right="0.75" top="1" bottom="1" header="0.51180555555555596" footer="0.51180555555555596"/>
  <pageSetup paperSize="9" orientation="portrait" verticalDpi="597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2011-06-20T22:41:00Z</dcterms:created>
  <dcterms:modified xsi:type="dcterms:W3CDTF">2025-02-04T01:15:30Z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