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72965168-1447-4521-BCDE-DB09A607CF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tas Matemáti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L11" i="1"/>
  <c r="L12" i="1"/>
  <c r="L13" i="1"/>
  <c r="L14" i="1"/>
  <c r="L15" i="1"/>
  <c r="L10" i="1"/>
  <c r="J11" i="1"/>
  <c r="J12" i="1"/>
  <c r="J13" i="1"/>
  <c r="J14" i="1"/>
  <c r="J15" i="1"/>
  <c r="J10" i="1"/>
  <c r="E11" i="1"/>
  <c r="E12" i="1"/>
  <c r="E13" i="1"/>
  <c r="E14" i="1"/>
  <c r="E15" i="1"/>
  <c r="E10" i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tc={9AC8B097-3BC5-411E-BCCF-B049CE416764}</author>
    <author>tc={E5DA5531-D29E-449E-B220-9F8B7A469BC7}</author>
    <author>tc={F9DE7C8D-DEDE-423D-828F-7B7098141D5B}</author>
    <author>tc={09E3746F-026D-4288-A493-2CCB02165D4F}</author>
    <author>tc={C3302DFC-8EBB-4B9E-936D-528632ACFD6B}</author>
  </authors>
  <commentList>
    <comment ref="K8" authorId="0" shapeId="0" xr:uid="{9AC8B097-3BC5-411E-BCCF-B049CE4167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=HOJE()</t>
      </text>
    </comment>
    <comment ref="E9" authorId="1" shapeId="0" xr:uid="{E5DA5531-D29E-449E-B220-9F8B7A469B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=DATADIF()</t>
      </text>
    </comment>
    <comment ref="J9" authorId="2" shapeId="0" xr:uid="{F9DE7C8D-DEDE-423D-828F-7B7098141D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=MÉDIA()</t>
      </text>
    </comment>
    <comment ref="K9" authorId="3" shapeId="0" xr:uid="{09E3746F-026D-4288-A493-2CCB02165D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=SE()</t>
      </text>
    </comment>
    <comment ref="L9" authorId="4" shapeId="0" xr:uid="{C3302DFC-8EBB-4B9E-936D-528632ACFD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=SE()</t>
      </text>
    </comment>
  </commentList>
</comments>
</file>

<file path=xl/sharedStrings.xml><?xml version="1.0" encoding="utf-8"?>
<sst xmlns="http://schemas.openxmlformats.org/spreadsheetml/2006/main" count="51" uniqueCount="35">
  <si>
    <t>Data/Nasc</t>
  </si>
  <si>
    <t>Aluno</t>
  </si>
  <si>
    <t>Sexo</t>
  </si>
  <si>
    <t>Idade</t>
  </si>
  <si>
    <t>1º Bim</t>
  </si>
  <si>
    <t>2º Bim</t>
  </si>
  <si>
    <t>3º Bim</t>
  </si>
  <si>
    <t>4º Bim</t>
  </si>
  <si>
    <t>Média Final</t>
  </si>
  <si>
    <t>Conceito</t>
  </si>
  <si>
    <t>Resultado</t>
  </si>
  <si>
    <t>Matheus Souza</t>
  </si>
  <si>
    <t>M</t>
  </si>
  <si>
    <t>Adriana Rosa</t>
  </si>
  <si>
    <t>F</t>
  </si>
  <si>
    <t>Daniel Santos</t>
  </si>
  <si>
    <t>Raquel Silva</t>
  </si>
  <si>
    <t>Robson Vaamonde</t>
  </si>
  <si>
    <t>Média</t>
  </si>
  <si>
    <t>=SE()</t>
  </si>
  <si>
    <t>E</t>
  </si>
  <si>
    <t>D</t>
  </si>
  <si>
    <t>C</t>
  </si>
  <si>
    <t>B</t>
  </si>
  <si>
    <t>A</t>
  </si>
  <si>
    <t>Reprovado</t>
  </si>
  <si>
    <t>Exame</t>
  </si>
  <si>
    <t>Aprovado</t>
  </si>
  <si>
    <t>Thais Araújo</t>
  </si>
  <si>
    <r>
      <t xml:space="preserve">Robson Vaamonde
LinkedIn: </t>
    </r>
    <r>
      <rPr>
        <b/>
        <sz val="13"/>
        <color rgb="FF0070C0"/>
        <rFont val="Arial"/>
        <family val="2"/>
      </rPr>
      <t>https://www.linkedin.com/in/robson-vaamonde-0b029028/</t>
    </r>
    <r>
      <rPr>
        <b/>
        <sz val="13"/>
        <color indexed="63"/>
        <rFont val="Arial"/>
        <family val="2"/>
      </rPr>
      <t xml:space="preserve">
Instagram: </t>
    </r>
    <r>
      <rPr>
        <b/>
        <sz val="13"/>
        <color rgb="FF0070C0"/>
        <rFont val="Arial"/>
        <family val="2"/>
      </rPr>
      <t>https://www.instagram.com/procedimentoem/</t>
    </r>
    <r>
      <rPr>
        <b/>
        <sz val="13"/>
        <color indexed="63"/>
        <rFont val="Arial"/>
        <family val="2"/>
      </rPr>
      <t xml:space="preserve">
YouTUBE: </t>
    </r>
    <r>
      <rPr>
        <b/>
        <sz val="13"/>
        <color rgb="FF0070C0"/>
        <rFont val="Arial"/>
        <family val="2"/>
      </rPr>
      <t>https://www.youtube.com/boraparapratica</t>
    </r>
  </si>
  <si>
    <t>Notas Matemática - UniVava</t>
  </si>
  <si>
    <t>Data de hoje.:</t>
  </si>
  <si>
    <r>
      <rPr>
        <b/>
        <sz val="12"/>
        <color rgb="FF333333"/>
        <rFont val="Calibri"/>
        <family val="2"/>
      </rPr>
      <t>LÓGICA CONCEITO:</t>
    </r>
    <r>
      <rPr>
        <sz val="12"/>
        <color indexed="63"/>
        <rFont val="Calibri"/>
        <family val="2"/>
      </rPr>
      <t xml:space="preserve"> </t>
    </r>
    <r>
      <rPr>
        <sz val="12"/>
        <color rgb="FFFF0000"/>
        <rFont val="Calibri"/>
        <family val="2"/>
      </rPr>
      <t>SE</t>
    </r>
    <r>
      <rPr>
        <sz val="12"/>
        <color indexed="63"/>
        <rFont val="Calibri"/>
        <family val="2"/>
      </rPr>
      <t xml:space="preserve"> </t>
    </r>
    <r>
      <rPr>
        <sz val="12"/>
        <color rgb="FF0070C0"/>
        <rFont val="Calibri"/>
        <family val="2"/>
      </rPr>
      <t>Média Final &gt;= 9</t>
    </r>
    <r>
      <rPr>
        <sz val="12"/>
        <color indexed="63"/>
        <rFont val="Calibri"/>
        <family val="2"/>
      </rPr>
      <t xml:space="preserve"> = A, </t>
    </r>
    <r>
      <rPr>
        <sz val="12"/>
        <color rgb="FFFF0000"/>
        <rFont val="Calibri"/>
        <family val="2"/>
      </rPr>
      <t>SENÃO SE</t>
    </r>
    <r>
      <rPr>
        <sz val="12"/>
        <color indexed="63"/>
        <rFont val="Calibri"/>
        <family val="2"/>
      </rPr>
      <t xml:space="preserve"> </t>
    </r>
    <r>
      <rPr>
        <sz val="12"/>
        <color rgb="FF0070C0"/>
        <rFont val="Calibri"/>
        <family val="2"/>
      </rPr>
      <t>Média Final &gt;= 7,5</t>
    </r>
    <r>
      <rPr>
        <sz val="12"/>
        <color indexed="63"/>
        <rFont val="Calibri"/>
        <family val="2"/>
      </rPr>
      <t xml:space="preserve"> = B, </t>
    </r>
    <r>
      <rPr>
        <sz val="12"/>
        <color rgb="FFFF0000"/>
        <rFont val="Calibri"/>
        <family val="2"/>
      </rPr>
      <t>SENÃO SE</t>
    </r>
    <r>
      <rPr>
        <sz val="12"/>
        <color indexed="63"/>
        <rFont val="Calibri"/>
        <family val="2"/>
      </rPr>
      <t xml:space="preserve"> </t>
    </r>
    <r>
      <rPr>
        <sz val="12"/>
        <color rgb="FF0070C0"/>
        <rFont val="Calibri"/>
        <family val="2"/>
      </rPr>
      <t>Média Final &gt;=5</t>
    </r>
    <r>
      <rPr>
        <sz val="12"/>
        <color indexed="63"/>
        <rFont val="Calibri"/>
        <family val="2"/>
      </rPr>
      <t xml:space="preserve"> = C, </t>
    </r>
    <r>
      <rPr>
        <sz val="12"/>
        <color rgb="FFFF0000"/>
        <rFont val="Calibri"/>
        <family val="2"/>
      </rPr>
      <t>SENÃO SE</t>
    </r>
    <r>
      <rPr>
        <sz val="12"/>
        <color indexed="63"/>
        <rFont val="Calibri"/>
        <family val="2"/>
      </rPr>
      <t xml:space="preserve"> </t>
    </r>
    <r>
      <rPr>
        <sz val="12"/>
        <color rgb="FF0070C0"/>
        <rFont val="Calibri"/>
        <family val="2"/>
      </rPr>
      <t>Média Final &gt;= 2,5</t>
    </r>
    <r>
      <rPr>
        <sz val="12"/>
        <color indexed="63"/>
        <rFont val="Calibri"/>
        <family val="2"/>
      </rPr>
      <t xml:space="preserve"> = D, </t>
    </r>
    <r>
      <rPr>
        <sz val="12"/>
        <color rgb="FFFF0000"/>
        <rFont val="Calibri"/>
        <family val="2"/>
      </rPr>
      <t>SENÃO</t>
    </r>
    <r>
      <rPr>
        <sz val="12"/>
        <color indexed="63"/>
        <rFont val="Calibri"/>
        <family val="2"/>
      </rPr>
      <t xml:space="preserve"> = E
</t>
    </r>
    <r>
      <rPr>
        <b/>
        <sz val="12"/>
        <color rgb="FF333333"/>
        <rFont val="Calibri"/>
        <family val="2"/>
      </rPr>
      <t>LÓGICA RESULTADO:</t>
    </r>
    <r>
      <rPr>
        <sz val="12"/>
        <color indexed="63"/>
        <rFont val="Calibri"/>
        <family val="2"/>
      </rPr>
      <t xml:space="preserve"> </t>
    </r>
    <r>
      <rPr>
        <sz val="12"/>
        <color rgb="FFFF0000"/>
        <rFont val="Calibri"/>
        <family val="2"/>
      </rPr>
      <t>SE</t>
    </r>
    <r>
      <rPr>
        <sz val="12"/>
        <color indexed="63"/>
        <rFont val="Calibri"/>
        <family val="2"/>
      </rPr>
      <t xml:space="preserve"> </t>
    </r>
    <r>
      <rPr>
        <sz val="12"/>
        <color rgb="FF0070C0"/>
        <rFont val="Calibri"/>
        <family val="2"/>
      </rPr>
      <t>Média Final &gt;= 7,5</t>
    </r>
    <r>
      <rPr>
        <sz val="12"/>
        <color indexed="63"/>
        <rFont val="Calibri"/>
        <family val="2"/>
      </rPr>
      <t xml:space="preserve"> = Aprovado, </t>
    </r>
    <r>
      <rPr>
        <sz val="12"/>
        <color rgb="FFFF0000"/>
        <rFont val="Calibri"/>
        <family val="2"/>
      </rPr>
      <t xml:space="preserve">SENÃO SE </t>
    </r>
    <r>
      <rPr>
        <sz val="12"/>
        <color rgb="FF0070C0"/>
        <rFont val="Calibri"/>
        <family val="2"/>
      </rPr>
      <t>Média Final &gt;= 5</t>
    </r>
    <r>
      <rPr>
        <sz val="12"/>
        <color indexed="63"/>
        <rFont val="Calibri"/>
        <family val="2"/>
      </rPr>
      <t xml:space="preserve"> = Exame </t>
    </r>
    <r>
      <rPr>
        <sz val="12"/>
        <color rgb="FFFF0000"/>
        <rFont val="Calibri"/>
        <family val="2"/>
      </rPr>
      <t>SENÃO</t>
    </r>
    <r>
      <rPr>
        <sz val="12"/>
        <color indexed="63"/>
        <rFont val="Calibri"/>
        <family val="2"/>
      </rPr>
      <t xml:space="preserve"> = Reprovado</t>
    </r>
  </si>
  <si>
    <t>Quantidade de SE Aninhado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</si>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</sst>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3"/>
      <color indexed="63"/>
      <name val="Arial"/>
      <family val="2"/>
    </font>
    <font>
      <b/>
      <sz val="13"/>
      <color rgb="FF0070C0"/>
      <name val="Arial"/>
      <family val="2"/>
    </font>
    <font>
      <b/>
      <sz val="11"/>
      <color indexed="63"/>
      <name val="Calibri"/>
      <family val="2"/>
    </font>
    <font>
      <sz val="12"/>
      <color indexed="63"/>
      <name val="Calibri"/>
      <family val="2"/>
    </font>
    <font>
      <b/>
      <sz val="12"/>
      <color rgb="FF333333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b/>
      <sz val="13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4" fontId="0" fillId="0" borderId="3" xfId="0" applyNumberFormat="1" applyBorder="1" applyAlignment="1"/>
    <xf numFmtId="0" fontId="0" fillId="0" borderId="3" xfId="0" applyBorder="1" applyAlignment="1"/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Font="1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/>
    <xf numFmtId="0" fontId="0" fillId="0" borderId="3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>
      <alignment vertical="center"/>
    </xf>
    <xf numFmtId="0" fontId="2" fillId="0" borderId="0" xfId="0" applyFont="1" applyAlignment="1"/>
    <xf numFmtId="0" fontId="3" fillId="0" borderId="0" xfId="0" applyFont="1" applyAlignment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quotePrefix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/>
    </xf>
    <xf numFmtId="0" fontId="1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1" fillId="0" borderId="3" xfId="0" applyNumberFormat="1" applyFont="1" applyFill="1" applyBorder="1" applyAlignment="1"/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1998</xdr:colOff>
      <xdr:row>1</xdr:row>
      <xdr:rowOff>2956</xdr:rowOff>
    </xdr:from>
    <xdr:to>
      <xdr:col>2</xdr:col>
      <xdr:colOff>419100</xdr:colOff>
      <xdr:row>6</xdr:row>
      <xdr:rowOff>153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30AD388-5E9D-420D-B7A6-A7EEEDA88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98" y="183931"/>
          <a:ext cx="1207677" cy="900391"/>
        </a:xfrm>
        <a:prstGeom prst="rect">
          <a:avLst/>
        </a:prstGeom>
      </xdr:spPr>
    </xdr:pic>
    <xdr:clientData/>
  </xdr:twoCellAnchor>
  <xdr:twoCellAnchor editAs="oneCell">
    <xdr:from>
      <xdr:col>9</xdr:col>
      <xdr:colOff>764406</xdr:colOff>
      <xdr:row>1</xdr:row>
      <xdr:rowOff>8995</xdr:rowOff>
    </xdr:from>
    <xdr:to>
      <xdr:col>12</xdr:col>
      <xdr:colOff>389282</xdr:colOff>
      <xdr:row>6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905E5C9-5A5F-4E75-9EDB-9ACECB97C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3006" y="189970"/>
          <a:ext cx="2226444" cy="89588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0</xdr:row>
      <xdr:rowOff>0</xdr:rowOff>
    </xdr:from>
    <xdr:to>
      <xdr:col>19</xdr:col>
      <xdr:colOff>360695</xdr:colOff>
      <xdr:row>20</xdr:row>
      <xdr:rowOff>32889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64016A2-0CEC-48BD-B889-E2D169A95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0"/>
          <a:ext cx="4446920" cy="38010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2A74F66E-EA5F-4E66-88F5-78A0214A4345}" userId="S::robson.svaamonde@senacsp.edu.br::4d4f56a5-23e9-4d23-b645-e8636afaef3c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5-01-14T19:04:33.64" personId="{2A74F66E-EA5F-4E66-88F5-78A0214A4345}" id="{9AC8B097-3BC5-411E-BCCF-B049CE416764}">
    <text>Utilizar a Função =HOJE()</text>
  </threadedComment>
  <threadedComment ref="E9" dT="2025-01-14T19:09:25.57" personId="{2A74F66E-EA5F-4E66-88F5-78A0214A4345}" id="{E5DA5531-D29E-449E-B220-9F8B7A469BC7}">
    <text>Utilizar a Função =DATADIF()</text>
  </threadedComment>
  <threadedComment ref="J9" dT="2025-01-14T19:03:34.25" personId="{2A74F66E-EA5F-4E66-88F5-78A0214A4345}" id="{F9DE7C8D-DEDE-423D-828F-7B7098141D5B}">
    <text>Utilizar a Função =MÉDIA()</text>
  </threadedComment>
  <threadedComment ref="K9" dT="2025-01-14T19:04:03.87" personId="{2A74F66E-EA5F-4E66-88F5-78A0214A4345}" id="{09E3746F-026D-4288-A493-2CCB02165D4F}">
    <text>Utilizar a Função =SE()</text>
  </threadedComment>
  <threadedComment ref="L9" dT="2025-01-14T19:04:12.36" personId="{2A74F66E-EA5F-4E66-88F5-78A0214A4345}" id="{C3302DFC-8EBB-4B9E-936D-528632ACFD6B}">
    <text>Utilizar a Função =SE()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zoomScale="115" zoomScaleNormal="115" workbookViewId="0"/>
  </sheetViews>
  <sheetFormatPr defaultColWidth="0" defaultRowHeight="15" zeroHeight="1"/>
  <cols>
    <col min="1" max="1" width="9.140625" customWidth="1"/>
    <col min="2" max="2" width="11.85546875" customWidth="1"/>
    <col min="3" max="3" width="17.85546875" bestFit="1" customWidth="1"/>
    <col min="4" max="4" width="10" customWidth="1"/>
    <col min="5" max="10" width="12.7109375" customWidth="1"/>
    <col min="11" max="11" width="13.5703125" bestFit="1" customWidth="1"/>
    <col min="12" max="12" width="12.7109375" customWidth="1"/>
    <col min="13" max="13" width="6.7109375" customWidth="1"/>
    <col min="14" max="14" width="8.85546875" customWidth="1"/>
    <col min="15" max="15" width="8.5703125" customWidth="1"/>
    <col min="16" max="16" width="10.85546875" customWidth="1"/>
    <col min="17" max="20" width="9.140625" customWidth="1"/>
    <col min="21" max="16384" width="9.140625" hidden="1"/>
  </cols>
  <sheetData>
    <row r="1" spans="1:12" s="13" customFormat="1" ht="14.25">
      <c r="A1" s="12"/>
    </row>
    <row r="2" spans="1:12" s="13" customFormat="1" ht="14.25" customHeight="1">
      <c r="B2" s="22" t="s">
        <v>29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s="13" customFormat="1" ht="14.25" customHeight="1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s="13" customFormat="1" ht="14.25" customHeight="1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s="13" customFormat="1" ht="14.25" customHeight="1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s="13" customFormat="1" ht="14.25" customHeight="1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s="13" customFormat="1" ht="14.25"/>
    <row r="8" spans="1:12">
      <c r="B8" s="19" t="s">
        <v>30</v>
      </c>
      <c r="C8" s="20"/>
      <c r="D8" s="20"/>
      <c r="E8" s="20"/>
      <c r="F8" s="20"/>
      <c r="G8" s="20"/>
      <c r="H8" s="20"/>
      <c r="I8" s="20"/>
      <c r="J8" s="20"/>
      <c r="K8" s="17" t="s">
        <v>31</v>
      </c>
      <c r="L8" s="23">
        <f ca="1">TODAY()</f>
        <v>45698</v>
      </c>
    </row>
    <row r="9" spans="1:12">
      <c r="B9" s="14" t="s">
        <v>0</v>
      </c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14" t="s">
        <v>7</v>
      </c>
      <c r="J9" s="14" t="s">
        <v>8</v>
      </c>
      <c r="K9" s="14" t="s">
        <v>9</v>
      </c>
      <c r="L9" s="14" t="s">
        <v>10</v>
      </c>
    </row>
    <row r="10" spans="1:12">
      <c r="B10" s="1">
        <v>29348</v>
      </c>
      <c r="C10" s="2" t="s">
        <v>11</v>
      </c>
      <c r="D10" s="3" t="s">
        <v>12</v>
      </c>
      <c r="E10" s="9">
        <f ca="1">DATEDIF(B10,TODAY(),"y")</f>
        <v>44</v>
      </c>
      <c r="F10" s="4">
        <v>7</v>
      </c>
      <c r="G10" s="4">
        <v>8</v>
      </c>
      <c r="H10" s="4">
        <v>4.5</v>
      </c>
      <c r="I10" s="4">
        <v>5.5</v>
      </c>
      <c r="J10" s="24">
        <f>AVERAGE(F10:I10)</f>
        <v>6.25</v>
      </c>
      <c r="K10" s="10" t="str">
        <f>IF(J10&gt;=9,"A",IF(J10&gt;=7.5,"B",IF(J10&gt;=5,"C",IF(J10&gt;=2.5,"D","E"))))</f>
        <v>C</v>
      </c>
      <c r="L10" s="10" t="str">
        <f>IF(J10&gt;=7.5,"Aprovado",IF(J10&gt;=5,"Exame","Reprovado"))</f>
        <v>Exame</v>
      </c>
    </row>
    <row r="11" spans="1:12">
      <c r="B11" s="1">
        <v>27677</v>
      </c>
      <c r="C11" s="5" t="s">
        <v>13</v>
      </c>
      <c r="D11" s="3" t="s">
        <v>14</v>
      </c>
      <c r="E11" s="9">
        <f t="shared" ref="E11:E15" ca="1" si="0">DATEDIF(B11,TODAY(),"y")</f>
        <v>49</v>
      </c>
      <c r="F11" s="4">
        <v>6</v>
      </c>
      <c r="G11" s="4">
        <v>8</v>
      </c>
      <c r="H11" s="4">
        <v>8.5</v>
      </c>
      <c r="I11" s="4">
        <v>9.5</v>
      </c>
      <c r="J11" s="24">
        <f t="shared" ref="J11:J15" si="1">AVERAGE(F11:I11)</f>
        <v>8</v>
      </c>
      <c r="K11" s="10" t="str">
        <f t="shared" ref="K11:K15" si="2">IF(J11&gt;=9,"A",IF(J11&gt;=7.5,"B",IF(J11&gt;=5,"C",IF(J11&gt;=2.5,"D","E"))))</f>
        <v>B</v>
      </c>
      <c r="L11" s="10" t="str">
        <f t="shared" ref="L11:L15" si="3">IF(J11&gt;=7.5,"Aprovado",IF(J11&gt;=5,"Exame","Reprovado"))</f>
        <v>Aprovado</v>
      </c>
    </row>
    <row r="12" spans="1:12">
      <c r="B12" s="1">
        <v>34731</v>
      </c>
      <c r="C12" s="5" t="s">
        <v>15</v>
      </c>
      <c r="D12" s="3" t="s">
        <v>12</v>
      </c>
      <c r="E12" s="9">
        <f t="shared" ca="1" si="0"/>
        <v>30</v>
      </c>
      <c r="F12" s="4">
        <v>5.5</v>
      </c>
      <c r="G12" s="4">
        <v>6.5</v>
      </c>
      <c r="H12" s="4">
        <v>0</v>
      </c>
      <c r="I12" s="4">
        <v>0</v>
      </c>
      <c r="J12" s="24">
        <f t="shared" si="1"/>
        <v>3</v>
      </c>
      <c r="K12" s="10" t="str">
        <f t="shared" si="2"/>
        <v>D</v>
      </c>
      <c r="L12" s="10" t="str">
        <f t="shared" si="3"/>
        <v>Reprovado</v>
      </c>
    </row>
    <row r="13" spans="1:12">
      <c r="B13" s="1">
        <v>23957</v>
      </c>
      <c r="C13" s="5" t="s">
        <v>16</v>
      </c>
      <c r="D13" s="3" t="s">
        <v>14</v>
      </c>
      <c r="E13" s="9">
        <f t="shared" ca="1" si="0"/>
        <v>59</v>
      </c>
      <c r="F13" s="4">
        <v>10</v>
      </c>
      <c r="G13" s="4">
        <v>3</v>
      </c>
      <c r="H13" s="4">
        <v>4.5</v>
      </c>
      <c r="I13" s="4">
        <v>8.5</v>
      </c>
      <c r="J13" s="24">
        <f t="shared" si="1"/>
        <v>6.5</v>
      </c>
      <c r="K13" s="10" t="str">
        <f t="shared" si="2"/>
        <v>C</v>
      </c>
      <c r="L13" s="10" t="str">
        <f t="shared" si="3"/>
        <v>Exame</v>
      </c>
    </row>
    <row r="14" spans="1:12">
      <c r="B14" s="1">
        <v>36774</v>
      </c>
      <c r="C14" s="5" t="s">
        <v>28</v>
      </c>
      <c r="D14" s="3" t="s">
        <v>14</v>
      </c>
      <c r="E14" s="9">
        <f t="shared" ca="1" si="0"/>
        <v>24</v>
      </c>
      <c r="F14" s="4">
        <v>10</v>
      </c>
      <c r="G14" s="4">
        <v>10</v>
      </c>
      <c r="H14" s="4">
        <v>10</v>
      </c>
      <c r="I14" s="4">
        <v>1</v>
      </c>
      <c r="J14" s="24">
        <f t="shared" si="1"/>
        <v>7.75</v>
      </c>
      <c r="K14" s="10" t="str">
        <f t="shared" si="2"/>
        <v>B</v>
      </c>
      <c r="L14" s="10" t="str">
        <f t="shared" si="3"/>
        <v>Aprovado</v>
      </c>
    </row>
    <row r="15" spans="1:12">
      <c r="B15" s="1">
        <v>29038</v>
      </c>
      <c r="C15" s="2" t="s">
        <v>17</v>
      </c>
      <c r="D15" s="3" t="s">
        <v>12</v>
      </c>
      <c r="E15" s="9">
        <f t="shared" ca="1" si="0"/>
        <v>45</v>
      </c>
      <c r="F15" s="4">
        <v>10</v>
      </c>
      <c r="G15" s="4">
        <v>10</v>
      </c>
      <c r="H15" s="4">
        <v>10</v>
      </c>
      <c r="I15" s="4">
        <v>10</v>
      </c>
      <c r="J15" s="24">
        <f t="shared" si="1"/>
        <v>10</v>
      </c>
      <c r="K15" s="10" t="str">
        <f t="shared" si="2"/>
        <v>A</v>
      </c>
      <c r="L15" s="10" t="str">
        <f t="shared" si="3"/>
        <v>Aprovado</v>
      </c>
    </row>
    <row r="16" spans="1:12"/>
    <row r="17" spans="2:12">
      <c r="B17" s="21" t="s">
        <v>32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2:12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2:12"/>
    <row r="20" spans="2:12" ht="17.25">
      <c r="B20" s="18" t="s">
        <v>33</v>
      </c>
      <c r="C20" s="18"/>
      <c r="D20" s="18"/>
      <c r="F20" s="18" t="s">
        <v>33</v>
      </c>
      <c r="G20" s="18"/>
      <c r="H20" s="18"/>
    </row>
    <row r="21" spans="2:12">
      <c r="B21" s="14" t="s">
        <v>18</v>
      </c>
      <c r="C21" s="15" t="s">
        <v>9</v>
      </c>
      <c r="D21" s="16" t="s">
        <v>19</v>
      </c>
      <c r="F21" s="14" t="s">
        <v>18</v>
      </c>
      <c r="G21" s="15" t="s">
        <v>10</v>
      </c>
      <c r="H21" s="16" t="s">
        <v>19</v>
      </c>
    </row>
    <row r="22" spans="2:12">
      <c r="B22" s="4">
        <v>0</v>
      </c>
      <c r="C22" s="6" t="s">
        <v>20</v>
      </c>
      <c r="D22" s="7" t="s">
        <v>14</v>
      </c>
      <c r="F22" s="4">
        <v>0</v>
      </c>
      <c r="G22" s="8" t="s">
        <v>25</v>
      </c>
      <c r="H22" s="7" t="s">
        <v>14</v>
      </c>
      <c r="J22" s="11"/>
    </row>
    <row r="23" spans="2:12">
      <c r="B23" s="4">
        <v>2.5</v>
      </c>
      <c r="C23" s="6" t="s">
        <v>21</v>
      </c>
      <c r="D23" s="7" t="s">
        <v>34</v>
      </c>
      <c r="F23" s="4">
        <v>5</v>
      </c>
      <c r="G23" s="8" t="s">
        <v>26</v>
      </c>
      <c r="H23" s="7" t="s">
        <v>34</v>
      </c>
    </row>
    <row r="24" spans="2:12">
      <c r="B24" s="4">
        <v>5</v>
      </c>
      <c r="C24" s="6" t="s">
        <v>22</v>
      </c>
      <c r="D24" s="7" t="s">
        <v>34</v>
      </c>
      <c r="F24" s="4">
        <v>7.5</v>
      </c>
      <c r="G24" s="8" t="s">
        <v>27</v>
      </c>
      <c r="H24" s="7" t="s">
        <v>34</v>
      </c>
    </row>
    <row r="25" spans="2:12">
      <c r="B25" s="4">
        <v>7.5</v>
      </c>
      <c r="C25" s="6" t="s">
        <v>23</v>
      </c>
      <c r="D25" s="7" t="s">
        <v>34</v>
      </c>
    </row>
    <row r="26" spans="2:12">
      <c r="B26" s="4">
        <v>9</v>
      </c>
      <c r="C26" s="6" t="s">
        <v>24</v>
      </c>
      <c r="D26" s="7" t="s">
        <v>34</v>
      </c>
    </row>
    <row r="27" spans="2:12"/>
  </sheetData>
  <mergeCells count="5">
    <mergeCell ref="B20:D20"/>
    <mergeCell ref="F20:H20"/>
    <mergeCell ref="B8:J8"/>
    <mergeCell ref="B17:L18"/>
    <mergeCell ref="B2:L6"/>
  </mergeCells>
  <pageMargins left="0.75" right="0.75" top="1" bottom="1" header="0.51180555555555596" footer="0.51180555555555596"/>
  <pageSetup paperSize="9" orientation="portrait" verticalDpi="597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 Matemática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2015-06-01T16:49:00Z</cp:lastPrinted>
  <dcterms:created xsi:type="dcterms:W3CDTF">2015-01-23T13:28:00Z</dcterms:created>
  <dcterms:modified xsi:type="dcterms:W3CDTF">2025-02-11T01:30:41Z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1046-10.2.0.5934</vt:lpwstr>
  </property>
  <property fmtid="{D5CDD505-2E9C-101B-9397-08002B2CF9AE}" pid="3" name="KSOReadingLayout">
    <vt:bool>true</vt:bool>
  </property>
</Properties>
</file>