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580"/>
  </bookViews>
  <sheets>
    <sheet name="Cálculo de IMC" sheetId="1" r:id="rId1"/>
  </sheets>
  <definedNames>
    <definedName name="imc">'Cálculo de IMC'!$I$3:$K$8</definedName>
  </definedNames>
  <calcPr calcId="144525"/>
</workbook>
</file>

<file path=xl/sharedStrings.xml><?xml version="1.0" encoding="utf-8"?>
<sst xmlns="http://schemas.openxmlformats.org/spreadsheetml/2006/main" count="25">
  <si>
    <t>Cálculo de Índice de Massa Corpórea (IMC) = Peso / Altura ^ 2</t>
  </si>
  <si>
    <t>IMC</t>
  </si>
  <si>
    <t>Resultado</t>
  </si>
  <si>
    <t>Regime</t>
  </si>
  <si>
    <t>Nome</t>
  </si>
  <si>
    <t>Altura</t>
  </si>
  <si>
    <t>Peso</t>
  </si>
  <si>
    <t>Muito Magro</t>
  </si>
  <si>
    <t>Não</t>
  </si>
  <si>
    <t>Mateus</t>
  </si>
  <si>
    <t>Normal</t>
  </si>
  <si>
    <t>Kaique</t>
  </si>
  <si>
    <t>Sobrepeso</t>
  </si>
  <si>
    <t>Sim</t>
  </si>
  <si>
    <t>Pedro</t>
  </si>
  <si>
    <t>Obeso Grau 1</t>
  </si>
  <si>
    <t>Carlos</t>
  </si>
  <si>
    <t>Obeso Grau 2</t>
  </si>
  <si>
    <t>Lopes</t>
  </si>
  <si>
    <t>Obeso Grau 3 Mórbido</t>
  </si>
  <si>
    <t>Vaamonde</t>
  </si>
  <si>
    <t>Fórmulas Utilizadas</t>
  </si>
  <si>
    <t>=SOMA(D4/(C4^2))</t>
  </si>
  <si>
    <t>=PROCV(E4;imc;2)</t>
  </si>
  <si>
    <t>=PROCV(E4;imc;3)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</si>
</sst>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3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176" fontId="0" fillId="0" borderId="1" xfId="0" applyNumberFormat="1" applyBorder="1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/>
    <xf numFmtId="0" fontId="0" fillId="0" borderId="1" xfId="0" applyBorder="1" applyAlignment="1" quotePrefix="1">
      <alignment horizontal="center"/>
    </xf>
  </cellXfs>
  <cellStyles count="6">
    <cellStyle name="Normal" xfId="0" builtinId="0"/>
    <cellStyle name="Moeda [0]" xfId="1" builtinId="7"/>
    <cellStyle name="Porcentagem" xfId="2" builtinId="5"/>
    <cellStyle name="Comma" xfId="3" builtinId="3"/>
    <cellStyle name="Moeda" xfId="4" builtinId="4"/>
    <cellStyle name="Comma [0]" xfId="5" builtinId="6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17"/>
  <sheetViews>
    <sheetView tabSelected="1" zoomScale="160" zoomScaleNormal="160" workbookViewId="0">
      <selection activeCell="A1" sqref="A1"/>
    </sheetView>
  </sheetViews>
  <sheetFormatPr defaultColWidth="0" defaultRowHeight="15" zeroHeight="1"/>
  <cols>
    <col min="1" max="1" width="9" customWidth="1"/>
    <col min="2" max="2" width="14" customWidth="1"/>
    <col min="3" max="3" width="9.14166666666667" customWidth="1"/>
    <col min="4" max="4" width="8.425" customWidth="1"/>
    <col min="5" max="5" width="6.85833333333333" customWidth="1"/>
    <col min="6" max="6" width="13.7083333333333" customWidth="1"/>
    <col min="7" max="7" width="7.70833333333333" customWidth="1"/>
    <col min="8" max="8" width="2.425" customWidth="1"/>
    <col min="9" max="9" width="4.56666666666667" customWidth="1"/>
    <col min="10" max="10" width="21" customWidth="1"/>
    <col min="11" max="11" width="7.70833333333333" customWidth="1"/>
    <col min="12" max="12" width="9" customWidth="1"/>
    <col min="13" max="16384" width="9" hidden="1"/>
  </cols>
  <sheetData>
    <row r="1" ht="12.75"/>
    <row r="2" spans="2:11">
      <c r="B2" s="1" t="s">
        <v>0</v>
      </c>
      <c r="C2" s="1"/>
      <c r="D2" s="1"/>
      <c r="E2" s="1"/>
      <c r="F2" s="1"/>
      <c r="G2" s="1"/>
      <c r="I2" s="1" t="s">
        <v>1</v>
      </c>
      <c r="J2" s="1" t="s">
        <v>2</v>
      </c>
      <c r="K2" s="1" t="s">
        <v>3</v>
      </c>
    </row>
    <row r="3" spans="2:11">
      <c r="B3" s="1" t="s">
        <v>4</v>
      </c>
      <c r="C3" s="1" t="s">
        <v>5</v>
      </c>
      <c r="D3" s="1" t="s">
        <v>6</v>
      </c>
      <c r="E3" s="1" t="s">
        <v>1</v>
      </c>
      <c r="F3" s="1" t="s">
        <v>2</v>
      </c>
      <c r="G3" s="1" t="s">
        <v>3</v>
      </c>
      <c r="I3" s="5">
        <v>0</v>
      </c>
      <c r="J3" s="2" t="s">
        <v>7</v>
      </c>
      <c r="K3" s="5" t="s">
        <v>8</v>
      </c>
    </row>
    <row r="4" spans="2:11">
      <c r="B4" s="2" t="s">
        <v>9</v>
      </c>
      <c r="C4" s="2">
        <v>1.86</v>
      </c>
      <c r="D4" s="3">
        <v>72</v>
      </c>
      <c r="E4" s="4">
        <f t="shared" ref="E4:E9" si="0">SUM(D4/(C4^2))</f>
        <v>20.8116545265349</v>
      </c>
      <c r="F4" s="2" t="str">
        <f t="shared" ref="F4:F9" si="1">VLOOKUP(E4,imc,2)</f>
        <v>Normal</v>
      </c>
      <c r="G4" s="5" t="str">
        <f t="shared" ref="G4:G9" si="2">VLOOKUP(E4,imc,3)</f>
        <v>Não</v>
      </c>
      <c r="I4" s="5">
        <v>19</v>
      </c>
      <c r="J4" s="2" t="s">
        <v>10</v>
      </c>
      <c r="K4" s="5" t="s">
        <v>8</v>
      </c>
    </row>
    <row r="5" spans="2:11">
      <c r="B5" s="2" t="s">
        <v>11</v>
      </c>
      <c r="C5" s="2">
        <v>1.72</v>
      </c>
      <c r="D5" s="3">
        <v>95</v>
      </c>
      <c r="E5" s="4">
        <f>SUM(D5/(C5^2))</f>
        <v>32.1119524067063</v>
      </c>
      <c r="F5" s="2" t="str">
        <f>VLOOKUP(E5,imc,2)</f>
        <v>Obeso Grau 1</v>
      </c>
      <c r="G5" s="5" t="str">
        <f>VLOOKUP(E5,imc,3)</f>
        <v>Sim</v>
      </c>
      <c r="I5" s="5">
        <v>25</v>
      </c>
      <c r="J5" s="2" t="s">
        <v>12</v>
      </c>
      <c r="K5" s="5" t="s">
        <v>13</v>
      </c>
    </row>
    <row r="6" spans="2:11">
      <c r="B6" s="2" t="s">
        <v>14</v>
      </c>
      <c r="C6" s="2">
        <v>1.82</v>
      </c>
      <c r="D6" s="3">
        <v>79</v>
      </c>
      <c r="E6" s="4">
        <f>SUM(D6/(C6^2))</f>
        <v>23.8497765970293</v>
      </c>
      <c r="F6" s="2" t="str">
        <f>VLOOKUP(E6,imc,2)</f>
        <v>Normal</v>
      </c>
      <c r="G6" s="5" t="str">
        <f>VLOOKUP(E6,imc,3)</f>
        <v>Não</v>
      </c>
      <c r="I6" s="5">
        <v>30</v>
      </c>
      <c r="J6" s="2" t="s">
        <v>15</v>
      </c>
      <c r="K6" s="5" t="s">
        <v>13</v>
      </c>
    </row>
    <row r="7" spans="2:11">
      <c r="B7" s="2" t="s">
        <v>16</v>
      </c>
      <c r="C7" s="6">
        <v>1.7</v>
      </c>
      <c r="D7" s="3">
        <v>80</v>
      </c>
      <c r="E7" s="4">
        <f>SUM(D7/(C7^2))</f>
        <v>27.681660899654</v>
      </c>
      <c r="F7" s="2" t="str">
        <f>VLOOKUP(E7,imc,2)</f>
        <v>Sobrepeso</v>
      </c>
      <c r="G7" s="5" t="str">
        <f>VLOOKUP(E7,imc,3)</f>
        <v>Sim</v>
      </c>
      <c r="I7" s="5">
        <v>35</v>
      </c>
      <c r="J7" s="2" t="s">
        <v>17</v>
      </c>
      <c r="K7" s="5" t="s">
        <v>13</v>
      </c>
    </row>
    <row r="8" spans="2:11">
      <c r="B8" s="2" t="s">
        <v>18</v>
      </c>
      <c r="C8" s="2">
        <v>1.69</v>
      </c>
      <c r="D8" s="3">
        <v>62</v>
      </c>
      <c r="E8" s="4">
        <f>SUM(D8/(C8^2))</f>
        <v>21.7079233920381</v>
      </c>
      <c r="F8" s="2" t="str">
        <f>VLOOKUP(E8,imc,2)</f>
        <v>Normal</v>
      </c>
      <c r="G8" s="5" t="str">
        <f>VLOOKUP(E8,imc,3)</f>
        <v>Não</v>
      </c>
      <c r="I8" s="5">
        <v>40</v>
      </c>
      <c r="J8" s="2" t="s">
        <v>19</v>
      </c>
      <c r="K8" s="5" t="s">
        <v>13</v>
      </c>
    </row>
    <row r="9" spans="2:7">
      <c r="B9" s="2" t="s">
        <v>20</v>
      </c>
      <c r="C9" s="2">
        <v>1.72</v>
      </c>
      <c r="D9" s="3">
        <v>90</v>
      </c>
      <c r="E9" s="4">
        <f>SUM(D9/(C9^2))</f>
        <v>30.4218496484586</v>
      </c>
      <c r="F9" s="2" t="str">
        <f>VLOOKUP(E9,imc,2)</f>
        <v>Obeso Grau 1</v>
      </c>
      <c r="G9" s="5" t="str">
        <f>VLOOKUP(E9,imc,3)</f>
        <v>Sim</v>
      </c>
    </row>
    <row r="10"/>
    <row r="11" ht="12.75" spans="2:6">
      <c r="B11" s="1" t="s">
        <v>21</v>
      </c>
      <c r="C11" s="1"/>
      <c r="D11" s="1"/>
      <c r="E11" s="1"/>
      <c r="F11" s="1"/>
    </row>
    <row r="12" ht="12.75" spans="2:6">
      <c r="B12" s="7" t="s">
        <v>22</v>
      </c>
      <c r="C12" s="5"/>
      <c r="D12" s="5"/>
      <c r="E12" s="5"/>
      <c r="F12" s="5"/>
    </row>
    <row r="13" ht="12.75" spans="2:6">
      <c r="B13" s="7" t="s">
        <v>23</v>
      </c>
      <c r="C13" s="5"/>
      <c r="D13" s="5"/>
      <c r="E13" s="5"/>
      <c r="F13" s="5"/>
    </row>
    <row r="14" ht="12.75" spans="2:6">
      <c r="B14" s="7" t="s">
        <v>24</v>
      </c>
      <c r="C14" s="5"/>
      <c r="D14" s="5"/>
      <c r="E14" s="5"/>
      <c r="F14" s="5"/>
    </row>
    <row r="15" ht="12.75"/>
    <row r="16" ht="12.75" hidden="1"/>
    <row r="17" ht="12.75" hidden="1"/>
  </sheetData>
  <mergeCells count="5">
    <mergeCell ref="B2:G2"/>
    <mergeCell ref="B11:F11"/>
    <mergeCell ref="B12:F12"/>
    <mergeCell ref="B13:F13"/>
    <mergeCell ref="B14:F14"/>
  </mergeCells>
  <dataValidations count="1">
    <dataValidation allowBlank="1" sqref="C11:C14"/>
  </dataValidations>
  <pageMargins left="0.511805555555556" right="0.511805555555556" top="0.786805555555556" bottom="0.786805555555556" header="0.313888888888889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Cálculo de IMC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2015-01-24T10:28:00Z</dcterms:created>
  <cp:lastPrinted>2015-06-02T13:49:00Z</cp:lastPrinted>
  <dcterms:modified xsi:type="dcterms:W3CDTF">2016-01-29T14:35:55Z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1046-9.1.0.4961</vt:lpwstr>
  </property>
</Properties>
</file>