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PlanilhasResolvidasNovas\PlanilhasResolvidasNovas\"/>
    </mc:Choice>
  </mc:AlternateContent>
  <xr:revisionPtr revIDLastSave="0" documentId="13_ncr:1_{55F4F0A5-164D-415A-BE43-8807F779DC03}" xr6:coauthVersionLast="36" xr6:coauthVersionMax="36" xr10:uidLastSave="{00000000-0000-0000-0000-000000000000}"/>
  <bookViews>
    <workbookView xWindow="0" yWindow="0" windowWidth="28800" windowHeight="12120" xr2:uid="{00000000-000D-0000-FFFF-FFFF00000000}"/>
  </bookViews>
  <sheets>
    <sheet name="Relatório" sheetId="1" r:id="rId1"/>
    <sheet name="Feriados" sheetId="2" r:id="rId2"/>
    <sheet name="Fim de Semana" sheetId="3" r:id="rId3"/>
  </sheets>
  <definedNames>
    <definedName name="feriados">Feriados!$B$3:$B$26</definedName>
    <definedName name="valor_hora">Relatório!$C$8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7" i="1"/>
  <c r="H19" i="1"/>
  <c r="G15" i="1"/>
  <c r="G16" i="1"/>
  <c r="H16" i="1" s="1"/>
  <c r="G17" i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14" i="1"/>
  <c r="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</authors>
  <commentList>
    <comment ref="G13" authorId="0" shapeId="0" xr:uid="{00000000-0006-0000-0000-000001000000}">
      <text>
        <r>
          <rPr>
            <sz val="9"/>
            <rFont val="SimSun"/>
          </rPr>
          <t>Vaamonde:
Utilizar a função do Excel: =DIATRABALHOTOTAL.INTL()
Utilizar a função do WPS Office: =NETWORKDAYS.INTL()</t>
        </r>
      </text>
    </comment>
    <comment ref="H13" authorId="0" shapeId="0" xr:uid="{00000000-0006-0000-0000-000002000000}">
      <text>
        <r>
          <rPr>
            <sz val="9"/>
            <rFont val="SimSun"/>
          </rPr>
          <t>Vaamonde:
Utilizar a função do Excel: =MULT()</t>
        </r>
      </text>
    </comment>
  </commentList>
</comments>
</file>

<file path=xl/sharedStrings.xml><?xml version="1.0" encoding="utf-8"?>
<sst xmlns="http://schemas.openxmlformats.org/spreadsheetml/2006/main" count="77" uniqueCount="63">
  <si>
    <t>Prof. Robson Vaamonde
http://facebook.com/ProcedimentosEmTI
http://youtube.com/BoraParaPratica</t>
  </si>
  <si>
    <t>Controle de Pagamento dos Professores Terceirizados</t>
  </si>
  <si>
    <t>Valor/Hora.:</t>
  </si>
  <si>
    <r>
      <rPr>
        <b/>
        <sz val="11"/>
        <color theme="1"/>
        <rFont val="Calibri"/>
        <family val="2"/>
      </rPr>
      <t xml:space="preserve">Observação: </t>
    </r>
    <r>
      <rPr>
        <sz val="11"/>
        <color theme="1"/>
        <rFont val="Calibri"/>
        <family val="2"/>
      </rPr>
      <t>No Microsoft Excel temos a Função =DIATRABALHOTOTAL.INTL(), melhor que a Função =DIATRABALHOTOTAL()</t>
    </r>
  </si>
  <si>
    <t>Professores</t>
  </si>
  <si>
    <t>Área</t>
  </si>
  <si>
    <t>Data de Início do Contrato</t>
  </si>
  <si>
    <t>Data de Término do Contrato</t>
  </si>
  <si>
    <t>Carga Horária Diária</t>
  </si>
  <si>
    <t>Dias Úteis</t>
  </si>
  <si>
    <t>Valor do Contrato</t>
  </si>
  <si>
    <t>Leandro Ramos</t>
  </si>
  <si>
    <t>Redes e Infraestrutura</t>
  </si>
  <si>
    <t>José de Assis</t>
  </si>
  <si>
    <t>Robson Vaamonde</t>
  </si>
  <si>
    <t>Rogerio Sampáio</t>
  </si>
  <si>
    <t>Evaristo Ferraz</t>
  </si>
  <si>
    <t>Anderson Abreu</t>
  </si>
  <si>
    <t>Segurança</t>
  </si>
  <si>
    <t>Virtualização</t>
  </si>
  <si>
    <t>Fórmulas Utilizadas</t>
  </si>
  <si>
    <t>Data</t>
  </si>
  <si>
    <t>Dia</t>
  </si>
  <si>
    <t>Descrição</t>
  </si>
  <si>
    <t>1 ou omitido</t>
  </si>
  <si>
    <t>Sábado, domingo</t>
  </si>
  <si>
    <t>Domingo, segunda-feira</t>
  </si>
  <si>
    <t>Segunda-feira, terça-feira</t>
  </si>
  <si>
    <t>Terça-feira, quarta-feira</t>
  </si>
  <si>
    <t>Quarta-feira, quinta-feira</t>
  </si>
  <si>
    <t>Quinta-feira, sexta-feira</t>
  </si>
  <si>
    <t>Sexta-feira, sábado</t>
  </si>
  <si>
    <t>Domingo apenas</t>
  </si>
  <si>
    <t>Segunda-feira apenas</t>
  </si>
  <si>
    <t>Terça-feira apenas</t>
  </si>
  <si>
    <t>Quarta-feira apenas</t>
  </si>
  <si>
    <t>Quinta-feira apenas</t>
  </si>
  <si>
    <t>Sexta-feira apenas</t>
  </si>
  <si>
    <t>Sábado apenas</t>
  </si>
  <si>
    <t>Desenvolvimento</t>
  </si>
  <si>
    <t>Feriado Confraternização Universal</t>
  </si>
  <si>
    <t>Feriado Aniversário de São Paulo</t>
  </si>
  <si>
    <t>Emenda Feriado Carnaval</t>
  </si>
  <si>
    <t>Feriado Carnaval</t>
  </si>
  <si>
    <t>Feriado Sexta-Feira Santa</t>
  </si>
  <si>
    <t>Feriado Dia do Trabalhador</t>
  </si>
  <si>
    <t>Feriado Corpus Christi</t>
  </si>
  <si>
    <t>Emenda Corpus Christi</t>
  </si>
  <si>
    <t>Emenda Feriado Revolução Constitucionalista</t>
  </si>
  <si>
    <t>Feriado Revolução Constitucionalista</t>
  </si>
  <si>
    <t>Feriado Independência do Brasil</t>
  </si>
  <si>
    <t>Feriado Padroeira do Brasil</t>
  </si>
  <si>
    <t>Feriado Finados</t>
  </si>
  <si>
    <t>Feriado Proclamação da República</t>
  </si>
  <si>
    <t>Emenda Feriado Proclamação da República</t>
  </si>
  <si>
    <t>Feriado Dia da Consciência Negra</t>
  </si>
  <si>
    <t>Feriado Natal</t>
  </si>
  <si>
    <t>Feriado Ano Novo</t>
  </si>
  <si>
    <t>Fériados</t>
  </si>
  <si>
    <t>Período de Pagamento.: 01/01/2019 a 31/07/2019</t>
  </si>
  <si>
    <t>Calcular os dias úteis trabalhado de cada professor e o valor final do contrato com base na carga horária trabalhada é os dias úteis trabalhado, descontando o final de semana (somente domingo) e feriados.</t>
  </si>
  <si>
    <t>=DIATRABALHOTOTAL.INTL(D14;E14;11;feriados)</t>
  </si>
  <si>
    <t>=MULT(F14;valor_hora;G14)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</si>
</sst>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_ * #,##0.00_ ;_ * \-#,##0.00_ ;_ * &quot;-&quot;??_ ;_ @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F2F2F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SimSun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165" fontId="0" fillId="0" borderId="1" xfId="1" applyFont="1" applyBorder="1" applyAlignment="1"/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165" fontId="0" fillId="0" borderId="0" xfId="1" applyFont="1" applyAlignment="1"/>
    <xf numFmtId="14" fontId="0" fillId="0" borderId="0" xfId="0" applyNumberFormat="1"/>
    <xf numFmtId="0" fontId="9" fillId="0" borderId="0" xfId="0" applyFont="1" applyAlignment="1">
      <alignment horizontal="center" vertical="center" wrapText="1"/>
    </xf>
    <xf numFmtId="0" fontId="0" fillId="0" borderId="0" xfId="0" applyFont="1"/>
    <xf numFmtId="165" fontId="7" fillId="0" borderId="1" xfId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5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</xdr:colOff>
      <xdr:row>1</xdr:row>
      <xdr:rowOff>635</xdr:rowOff>
    </xdr:from>
    <xdr:to>
      <xdr:col>1</xdr:col>
      <xdr:colOff>1094105</xdr:colOff>
      <xdr:row>4</xdr:row>
      <xdr:rowOff>142240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62330" y="635"/>
          <a:ext cx="1089025" cy="62738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</xdr:colOff>
      <xdr:row>1</xdr:row>
      <xdr:rowOff>635</xdr:rowOff>
    </xdr:from>
    <xdr:to>
      <xdr:col>7</xdr:col>
      <xdr:colOff>1017814</xdr:colOff>
      <xdr:row>4</xdr:row>
      <xdr:rowOff>150495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801350" y="635"/>
          <a:ext cx="1431290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175" zoomScaleNormal="175" workbookViewId="0"/>
  </sheetViews>
  <sheetFormatPr defaultColWidth="0" defaultRowHeight="15" zeroHeight="1"/>
  <cols>
    <col min="1" max="1" width="9" customWidth="1"/>
    <col min="2" max="2" width="22.140625" customWidth="1"/>
    <col min="3" max="3" width="20.140625" customWidth="1"/>
    <col min="4" max="4" width="16" customWidth="1"/>
    <col min="5" max="5" width="17.5703125" customWidth="1"/>
    <col min="6" max="6" width="17" customWidth="1"/>
    <col min="7" max="7" width="11.28515625" customWidth="1"/>
    <col min="8" max="8" width="15.28515625" customWidth="1"/>
    <col min="9" max="9" width="9" customWidth="1"/>
    <col min="10" max="10" width="9" hidden="1" customWidth="1"/>
    <col min="11" max="16384" width="9" hidden="1"/>
  </cols>
  <sheetData>
    <row r="1" spans="2:9"/>
    <row r="2" spans="2:9">
      <c r="B2" s="28" t="s">
        <v>0</v>
      </c>
      <c r="C2" s="29"/>
      <c r="D2" s="29"/>
      <c r="E2" s="29"/>
      <c r="F2" s="29"/>
      <c r="G2" s="29"/>
      <c r="H2" s="29"/>
    </row>
    <row r="3" spans="2:9">
      <c r="B3" s="29"/>
      <c r="C3" s="29"/>
      <c r="D3" s="29"/>
      <c r="E3" s="29"/>
      <c r="F3" s="29"/>
      <c r="G3" s="29"/>
      <c r="H3" s="29"/>
    </row>
    <row r="4" spans="2:9">
      <c r="B4" s="29"/>
      <c r="C4" s="29"/>
      <c r="D4" s="29"/>
      <c r="E4" s="29"/>
      <c r="F4" s="29"/>
      <c r="G4" s="29"/>
      <c r="H4" s="29"/>
    </row>
    <row r="5" spans="2:9">
      <c r="B5" s="29"/>
      <c r="C5" s="29"/>
      <c r="D5" s="29"/>
      <c r="E5" s="29"/>
      <c r="F5" s="29"/>
      <c r="G5" s="29"/>
      <c r="H5" s="29"/>
    </row>
    <row r="6" spans="2:9" ht="26.25">
      <c r="B6" s="32" t="s">
        <v>1</v>
      </c>
      <c r="C6" s="32"/>
      <c r="D6" s="32"/>
      <c r="E6" s="32"/>
      <c r="F6" s="32"/>
      <c r="G6" s="32"/>
      <c r="H6" s="32"/>
    </row>
    <row r="7" spans="2:9" ht="26.25">
      <c r="B7" s="33" t="s">
        <v>59</v>
      </c>
      <c r="C7" s="33"/>
      <c r="D7" s="33"/>
      <c r="E7" s="33"/>
      <c r="F7" s="33"/>
      <c r="G7" s="33"/>
      <c r="H7" s="33"/>
    </row>
    <row r="8" spans="2:9" ht="15.75">
      <c r="B8" s="12" t="s">
        <v>2</v>
      </c>
      <c r="C8" s="24">
        <v>15</v>
      </c>
      <c r="D8" s="30" t="s">
        <v>3</v>
      </c>
      <c r="E8" s="31"/>
      <c r="F8" s="31"/>
      <c r="G8" s="31"/>
      <c r="H8" s="31"/>
    </row>
    <row r="9" spans="2:9" ht="15.75">
      <c r="B9" s="13"/>
      <c r="D9" s="31"/>
      <c r="E9" s="31"/>
      <c r="F9" s="31"/>
      <c r="G9" s="31"/>
      <c r="H9" s="31"/>
    </row>
    <row r="10" spans="2:9" ht="15.75" customHeight="1">
      <c r="B10" s="35" t="s">
        <v>60</v>
      </c>
      <c r="C10" s="35"/>
      <c r="D10" s="35"/>
      <c r="E10" s="35"/>
      <c r="F10" s="35"/>
      <c r="G10" s="35"/>
      <c r="H10" s="35"/>
    </row>
    <row r="11" spans="2:9" ht="15.75" customHeight="1">
      <c r="B11" s="35"/>
      <c r="C11" s="35"/>
      <c r="D11" s="35"/>
      <c r="E11" s="35"/>
      <c r="F11" s="35"/>
      <c r="G11" s="35"/>
      <c r="H11" s="35"/>
    </row>
    <row r="12" spans="2:9"/>
    <row r="13" spans="2:9" ht="30">
      <c r="B13" s="14" t="s">
        <v>4</v>
      </c>
      <c r="C13" s="14" t="s">
        <v>5</v>
      </c>
      <c r="D13" s="14" t="s">
        <v>6</v>
      </c>
      <c r="E13" s="14" t="s">
        <v>7</v>
      </c>
      <c r="F13" s="14" t="s">
        <v>8</v>
      </c>
      <c r="G13" s="14" t="s">
        <v>9</v>
      </c>
      <c r="H13" s="14" t="s">
        <v>10</v>
      </c>
      <c r="I13" s="22"/>
    </row>
    <row r="14" spans="2:9">
      <c r="B14" s="10" t="s">
        <v>11</v>
      </c>
      <c r="C14" s="10" t="s">
        <v>12</v>
      </c>
      <c r="D14" s="8">
        <v>43466</v>
      </c>
      <c r="E14" s="8">
        <v>43523</v>
      </c>
      <c r="F14" s="11">
        <v>6</v>
      </c>
      <c r="G14" s="16">
        <f t="shared" ref="G14:G24" si="0">NETWORKDAYS.INTL(D14,E14,11,feriados)</f>
        <v>48</v>
      </c>
      <c r="H14" s="17">
        <f t="shared" ref="H14:H24" si="1">PRODUCT(F14,valor_hora,G14)</f>
        <v>4320</v>
      </c>
      <c r="I14" s="23"/>
    </row>
    <row r="15" spans="2:9">
      <c r="B15" s="10" t="s">
        <v>13</v>
      </c>
      <c r="C15" s="10" t="s">
        <v>12</v>
      </c>
      <c r="D15" s="8">
        <v>43475</v>
      </c>
      <c r="E15" s="8">
        <v>43509</v>
      </c>
      <c r="F15" s="11">
        <v>6</v>
      </c>
      <c r="G15" s="16">
        <f t="shared" si="0"/>
        <v>29</v>
      </c>
      <c r="H15" s="17">
        <f t="shared" si="1"/>
        <v>2610</v>
      </c>
      <c r="I15" s="23"/>
    </row>
    <row r="16" spans="2:9">
      <c r="B16" s="10" t="s">
        <v>14</v>
      </c>
      <c r="C16" s="10" t="s">
        <v>12</v>
      </c>
      <c r="D16" s="8">
        <v>43527</v>
      </c>
      <c r="E16" s="8">
        <v>43565</v>
      </c>
      <c r="F16" s="11">
        <v>8</v>
      </c>
      <c r="G16" s="16">
        <f t="shared" si="0"/>
        <v>30</v>
      </c>
      <c r="H16" s="17">
        <f t="shared" si="1"/>
        <v>3600</v>
      </c>
    </row>
    <row r="17" spans="2:8">
      <c r="B17" s="10" t="s">
        <v>15</v>
      </c>
      <c r="C17" s="10" t="s">
        <v>12</v>
      </c>
      <c r="D17" s="8">
        <v>43544</v>
      </c>
      <c r="E17" s="8">
        <v>43570</v>
      </c>
      <c r="F17" s="11">
        <v>4</v>
      </c>
      <c r="G17" s="16">
        <f t="shared" si="0"/>
        <v>23</v>
      </c>
      <c r="H17" s="17">
        <f t="shared" si="1"/>
        <v>1380</v>
      </c>
    </row>
    <row r="18" spans="2:8">
      <c r="B18" s="10" t="s">
        <v>16</v>
      </c>
      <c r="C18" s="10" t="s">
        <v>12</v>
      </c>
      <c r="D18" s="8">
        <v>43587</v>
      </c>
      <c r="E18" s="8">
        <v>43615</v>
      </c>
      <c r="F18" s="11">
        <v>4</v>
      </c>
      <c r="G18" s="16">
        <f t="shared" si="0"/>
        <v>25</v>
      </c>
      <c r="H18" s="17">
        <f t="shared" si="1"/>
        <v>1500</v>
      </c>
    </row>
    <row r="19" spans="2:8">
      <c r="B19" s="10" t="s">
        <v>17</v>
      </c>
      <c r="C19" s="10" t="s">
        <v>39</v>
      </c>
      <c r="D19" s="25">
        <v>43596</v>
      </c>
      <c r="E19" s="8">
        <v>43603</v>
      </c>
      <c r="F19" s="11">
        <v>6</v>
      </c>
      <c r="G19" s="16">
        <f t="shared" si="0"/>
        <v>7</v>
      </c>
      <c r="H19" s="17">
        <f t="shared" si="1"/>
        <v>630</v>
      </c>
    </row>
    <row r="20" spans="2:8">
      <c r="B20" s="10" t="s">
        <v>13</v>
      </c>
      <c r="C20" s="10" t="s">
        <v>39</v>
      </c>
      <c r="D20" s="8">
        <v>43617</v>
      </c>
      <c r="E20" s="8">
        <v>43636</v>
      </c>
      <c r="F20" s="11">
        <v>8</v>
      </c>
      <c r="G20" s="16">
        <f t="shared" si="0"/>
        <v>16</v>
      </c>
      <c r="H20" s="17">
        <f t="shared" si="1"/>
        <v>1920</v>
      </c>
    </row>
    <row r="21" spans="2:8">
      <c r="B21" s="10" t="s">
        <v>14</v>
      </c>
      <c r="C21" s="10" t="s">
        <v>18</v>
      </c>
      <c r="D21" s="8">
        <v>43626</v>
      </c>
      <c r="E21" s="8">
        <v>43651</v>
      </c>
      <c r="F21" s="11">
        <v>6</v>
      </c>
      <c r="G21" s="16">
        <f t="shared" si="0"/>
        <v>21</v>
      </c>
      <c r="H21" s="17">
        <f t="shared" si="1"/>
        <v>1890</v>
      </c>
    </row>
    <row r="22" spans="2:8">
      <c r="B22" s="10" t="s">
        <v>11</v>
      </c>
      <c r="C22" s="10" t="s">
        <v>18</v>
      </c>
      <c r="D22" s="8">
        <v>43627</v>
      </c>
      <c r="E22" s="8">
        <v>43639</v>
      </c>
      <c r="F22" s="11">
        <v>4</v>
      </c>
      <c r="G22" s="16">
        <f t="shared" si="0"/>
        <v>9</v>
      </c>
      <c r="H22" s="17">
        <f t="shared" si="1"/>
        <v>540</v>
      </c>
    </row>
    <row r="23" spans="2:8">
      <c r="B23" s="10" t="s">
        <v>15</v>
      </c>
      <c r="C23" s="10" t="s">
        <v>19</v>
      </c>
      <c r="D23" s="8">
        <v>43656</v>
      </c>
      <c r="E23" s="8">
        <v>43669</v>
      </c>
      <c r="F23" s="11">
        <v>4</v>
      </c>
      <c r="G23" s="16">
        <f t="shared" si="0"/>
        <v>12</v>
      </c>
      <c r="H23" s="17">
        <f t="shared" si="1"/>
        <v>720</v>
      </c>
    </row>
    <row r="24" spans="2:8">
      <c r="B24" s="10" t="s">
        <v>16</v>
      </c>
      <c r="C24" s="10" t="s">
        <v>19</v>
      </c>
      <c r="D24" s="8">
        <v>43661</v>
      </c>
      <c r="E24" s="8">
        <v>43677</v>
      </c>
      <c r="F24" s="11">
        <v>8</v>
      </c>
      <c r="G24" s="16">
        <f t="shared" si="0"/>
        <v>15</v>
      </c>
      <c r="H24" s="17">
        <f t="shared" si="1"/>
        <v>1800</v>
      </c>
    </row>
    <row r="25" spans="2:8">
      <c r="D25" s="15"/>
      <c r="E25" s="15"/>
      <c r="F25" s="18"/>
      <c r="G25" s="19"/>
      <c r="H25" s="20"/>
    </row>
    <row r="26" spans="2:8">
      <c r="B26" s="34" t="s">
        <v>20</v>
      </c>
      <c r="C26" s="34"/>
      <c r="D26" s="34"/>
      <c r="E26" s="34"/>
      <c r="F26" s="34"/>
      <c r="G26" s="34"/>
      <c r="H26" s="34"/>
    </row>
    <row r="27" spans="2:8">
      <c r="B27" s="26" t="s">
        <v>61</v>
      </c>
      <c r="C27" s="27"/>
      <c r="D27" s="27"/>
      <c r="E27" s="27"/>
      <c r="F27" s="27"/>
      <c r="G27" s="27"/>
      <c r="H27" s="27"/>
    </row>
    <row r="28" spans="2:8">
      <c r="B28" s="26" t="s">
        <v>62</v>
      </c>
      <c r="C28" s="27"/>
      <c r="D28" s="27"/>
      <c r="E28" s="27"/>
      <c r="F28" s="27"/>
      <c r="G28" s="27"/>
      <c r="H28" s="27"/>
    </row>
    <row r="29" spans="2:8"/>
    <row r="30" spans="2:8" hidden="1"/>
    <row r="31" spans="2:8" hidden="1">
      <c r="E31" s="21"/>
      <c r="F31" s="21"/>
    </row>
    <row r="32" spans="2:8" hidden="1"/>
  </sheetData>
  <mergeCells count="8">
    <mergeCell ref="B28:H28"/>
    <mergeCell ref="B2:H5"/>
    <mergeCell ref="D8:H9"/>
    <mergeCell ref="B6:H6"/>
    <mergeCell ref="B7:H7"/>
    <mergeCell ref="B26:H26"/>
    <mergeCell ref="B27:H27"/>
    <mergeCell ref="B10:H11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115" zoomScaleNormal="115" workbookViewId="0"/>
  </sheetViews>
  <sheetFormatPr defaultColWidth="0" defaultRowHeight="15" customHeight="1" zeroHeight="1"/>
  <cols>
    <col min="1" max="1" width="6.85546875" customWidth="1"/>
    <col min="2" max="2" width="14" customWidth="1"/>
    <col min="3" max="3" width="42.28515625" bestFit="1" customWidth="1"/>
    <col min="4" max="4" width="9" customWidth="1"/>
    <col min="5" max="5" width="9" hidden="1" customWidth="1"/>
    <col min="6" max="16384" width="9" hidden="1"/>
  </cols>
  <sheetData>
    <row r="1" spans="1:3" ht="12" customHeight="1">
      <c r="A1" s="21"/>
    </row>
    <row r="2" spans="1:3">
      <c r="A2" s="21"/>
      <c r="B2" s="7" t="s">
        <v>21</v>
      </c>
      <c r="C2" s="7" t="s">
        <v>58</v>
      </c>
    </row>
    <row r="3" spans="1:3">
      <c r="A3" s="21"/>
      <c r="B3" s="8">
        <v>43466</v>
      </c>
      <c r="C3" s="9" t="s">
        <v>40</v>
      </c>
    </row>
    <row r="4" spans="1:3">
      <c r="B4" s="8">
        <v>43490</v>
      </c>
      <c r="C4" s="9" t="s">
        <v>41</v>
      </c>
    </row>
    <row r="5" spans="1:3">
      <c r="B5" s="8">
        <v>43528</v>
      </c>
      <c r="C5" s="9" t="s">
        <v>42</v>
      </c>
    </row>
    <row r="6" spans="1:3">
      <c r="B6" s="8">
        <v>43529</v>
      </c>
      <c r="C6" s="9" t="s">
        <v>43</v>
      </c>
    </row>
    <row r="7" spans="1:3">
      <c r="B7" s="8">
        <v>43530</v>
      </c>
      <c r="C7" s="9" t="s">
        <v>42</v>
      </c>
    </row>
    <row r="8" spans="1:3">
      <c r="B8" s="8">
        <v>43574</v>
      </c>
      <c r="C8" s="9" t="s">
        <v>44</v>
      </c>
    </row>
    <row r="9" spans="1:3">
      <c r="B9" s="8">
        <v>43586</v>
      </c>
      <c r="C9" s="9" t="s">
        <v>45</v>
      </c>
    </row>
    <row r="10" spans="1:3">
      <c r="B10" s="8">
        <v>43636</v>
      </c>
      <c r="C10" s="9" t="s">
        <v>46</v>
      </c>
    </row>
    <row r="11" spans="1:3">
      <c r="B11" s="8">
        <v>43637</v>
      </c>
      <c r="C11" s="10" t="s">
        <v>47</v>
      </c>
    </row>
    <row r="12" spans="1:3">
      <c r="B12" s="8">
        <v>43654</v>
      </c>
      <c r="C12" s="10" t="s">
        <v>48</v>
      </c>
    </row>
    <row r="13" spans="1:3">
      <c r="B13" s="8">
        <v>43655</v>
      </c>
      <c r="C13" s="10" t="s">
        <v>49</v>
      </c>
    </row>
    <row r="14" spans="1:3">
      <c r="B14" s="8">
        <v>43715</v>
      </c>
      <c r="C14" s="10" t="s">
        <v>50</v>
      </c>
    </row>
    <row r="15" spans="1:3">
      <c r="B15" s="8">
        <v>43750</v>
      </c>
      <c r="C15" s="10" t="s">
        <v>51</v>
      </c>
    </row>
    <row r="16" spans="1:3">
      <c r="B16" s="8">
        <v>43771</v>
      </c>
      <c r="C16" s="10" t="s">
        <v>52</v>
      </c>
    </row>
    <row r="17" spans="2:3">
      <c r="B17" s="8">
        <v>43784</v>
      </c>
      <c r="C17" s="10" t="s">
        <v>53</v>
      </c>
    </row>
    <row r="18" spans="2:3">
      <c r="B18" s="8">
        <v>43787</v>
      </c>
      <c r="C18" s="10" t="s">
        <v>54</v>
      </c>
    </row>
    <row r="19" spans="2:3">
      <c r="B19" s="8">
        <v>43788</v>
      </c>
      <c r="C19" s="10" t="s">
        <v>54</v>
      </c>
    </row>
    <row r="20" spans="2:3">
      <c r="B20" s="8">
        <v>43789</v>
      </c>
      <c r="C20" s="10" t="s">
        <v>55</v>
      </c>
    </row>
    <row r="21" spans="2:3">
      <c r="B21" s="8">
        <v>43824</v>
      </c>
      <c r="C21" s="10" t="s">
        <v>56</v>
      </c>
    </row>
    <row r="22" spans="2:3">
      <c r="B22" s="8">
        <v>43830</v>
      </c>
      <c r="C22" s="10" t="s">
        <v>57</v>
      </c>
    </row>
    <row r="23" spans="2:3">
      <c r="B23" s="8"/>
      <c r="C23" s="10"/>
    </row>
    <row r="24" spans="2:3">
      <c r="B24" s="8"/>
      <c r="C24" s="10"/>
    </row>
    <row r="25" spans="2:3">
      <c r="B25" s="8"/>
      <c r="C25" s="10"/>
    </row>
    <row r="26" spans="2:3">
      <c r="B26" s="8"/>
      <c r="C26" s="10"/>
    </row>
    <row r="27" spans="2:3"/>
    <row r="28" spans="2:3" hidden="1"/>
  </sheetData>
  <pageMargins left="0.51180555555555596" right="0.51180555555555596" top="0.78680555555555598" bottom="0.78680555555555598" header="0.31388888888888899" footer="0.313888888888888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zoomScale="190" zoomScaleNormal="190" workbookViewId="0"/>
  </sheetViews>
  <sheetFormatPr defaultColWidth="0" defaultRowHeight="14.25" zeroHeight="1"/>
  <cols>
    <col min="1" max="1" width="9.140625" style="1" customWidth="1"/>
    <col min="2" max="2" width="14.5703125" style="1" customWidth="1"/>
    <col min="3" max="3" width="25.140625" style="1" customWidth="1"/>
    <col min="4" max="4" width="9.140625" style="1" customWidth="1"/>
    <col min="5" max="5" width="9.140625" style="1" hidden="1" customWidth="1"/>
    <col min="6" max="16384" width="9.140625" style="1" hidden="1"/>
  </cols>
  <sheetData>
    <row r="1" spans="2:3"/>
    <row r="2" spans="2:3" ht="15">
      <c r="B2" s="2" t="s">
        <v>22</v>
      </c>
      <c r="C2" s="2" t="s">
        <v>23</v>
      </c>
    </row>
    <row r="3" spans="2:3">
      <c r="B3" s="3" t="s">
        <v>24</v>
      </c>
      <c r="C3" s="4" t="s">
        <v>25</v>
      </c>
    </row>
    <row r="4" spans="2:3">
      <c r="B4" s="5">
        <v>2</v>
      </c>
      <c r="C4" s="6" t="s">
        <v>26</v>
      </c>
    </row>
    <row r="5" spans="2:3">
      <c r="B5" s="3">
        <v>3</v>
      </c>
      <c r="C5" s="4" t="s">
        <v>27</v>
      </c>
    </row>
    <row r="6" spans="2:3">
      <c r="B6" s="5">
        <v>4</v>
      </c>
      <c r="C6" s="6" t="s">
        <v>28</v>
      </c>
    </row>
    <row r="7" spans="2:3">
      <c r="B7" s="3">
        <v>5</v>
      </c>
      <c r="C7" s="4" t="s">
        <v>29</v>
      </c>
    </row>
    <row r="8" spans="2:3">
      <c r="B8" s="5">
        <v>6</v>
      </c>
      <c r="C8" s="6" t="s">
        <v>30</v>
      </c>
    </row>
    <row r="9" spans="2:3">
      <c r="B9" s="3">
        <v>7</v>
      </c>
      <c r="C9" s="4" t="s">
        <v>31</v>
      </c>
    </row>
    <row r="10" spans="2:3">
      <c r="B10" s="5">
        <v>11</v>
      </c>
      <c r="C10" s="6" t="s">
        <v>32</v>
      </c>
    </row>
    <row r="11" spans="2:3">
      <c r="B11" s="3">
        <v>12</v>
      </c>
      <c r="C11" s="4" t="s">
        <v>33</v>
      </c>
    </row>
    <row r="12" spans="2:3">
      <c r="B12" s="5">
        <v>13</v>
      </c>
      <c r="C12" s="6" t="s">
        <v>34</v>
      </c>
    </row>
    <row r="13" spans="2:3">
      <c r="B13" s="3">
        <v>14</v>
      </c>
      <c r="C13" s="4" t="s">
        <v>35</v>
      </c>
    </row>
    <row r="14" spans="2:3">
      <c r="B14" s="5">
        <v>15</v>
      </c>
      <c r="C14" s="6" t="s">
        <v>36</v>
      </c>
    </row>
    <row r="15" spans="2:3">
      <c r="B15" s="3">
        <v>16</v>
      </c>
      <c r="C15" s="4" t="s">
        <v>37</v>
      </c>
    </row>
    <row r="16" spans="2:3">
      <c r="B16" s="5">
        <v>17</v>
      </c>
      <c r="C16" s="6" t="s">
        <v>38</v>
      </c>
    </row>
    <row r="17"/>
    <row r="18" hidden="1"/>
    <row r="19" hidden="1"/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Relatório</vt:lpstr>
      <vt:lpstr>Feriados</vt:lpstr>
      <vt:lpstr>Fim de Semana</vt:lpstr>
      <vt:lpstr>feriados</vt:lpstr>
      <vt:lpstr>valor_hora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2011-06-20T22:41:00Z</dcterms:created>
  <dcterms:modified xsi:type="dcterms:W3CDTF">2019-05-05T20:00:03Z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