
<file path=[Content_Types].xml><?xml version="1.0" encoding="utf-8"?>
<Types xmlns="http://schemas.openxmlformats.org/package/2006/content-types">
  <Override PartName="/_rels/.rels" ContentType="application/vnd.openxmlformats-package.relationships+xml"/>
  <Override PartName="/xl/sharedStrings.xml" ContentType="application/vnd.openxmlformats-officedocument.spreadsheetml.sharedStrings+xml"/>
  <Override PartName="/xl/_rels/workbook.xml.rels" ContentType="application/vnd.openxmlformats-package.relationships+xml"/>
  <Override PartName="/xl/worksheets/sheet14.xml" ContentType="application/vnd.openxmlformats-officedocument.spreadsheetml.worksheet+xml"/>
  <Override PartName="/xl/worksheets/sheet13.xml" ContentType="application/vnd.openxmlformats-officedocument.spreadsheetml.worksheet+xml"/>
  <Override PartName="/xl/worksheets/sheet5.xml" ContentType="application/vnd.openxmlformats-officedocument.spreadsheetml.worksheet+xml"/>
  <Override PartName="/xl/worksheets/sheet4.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worksheets/sheet2.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10.xml" ContentType="application/vnd.openxmlformats-officedocument.spreadsheetml.worksheet+xml"/>
  <Override PartName="/xl/worksheets/sheet8.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9.xml" ContentType="application/vnd.openxmlformats-officedocument.spreadsheetml.worksheet+xml"/>
  <Override PartName="/xl/workbook.xml" ContentType="application/vnd.openxmlformats-officedocument.spreadsheetml.sheet.main+xml"/>
  <Override PartName="/xl/styles.xml" ContentType="application/vnd.openxmlformats-officedocument.spreadsheetml.styles+xml"/>
  <Override PartName="/docProps/custom.xml" ContentType="application/vnd.openxmlformats-officedocument.custom-properties+xml"/>
  <Override PartName="/docProps/core.xml" ContentType="application/vnd.openxmlformats-package.core-properties+xml"/>
  <Override PartName="/docProps/app.xml" ContentType="application/vnd.openxmlformats-officedocument.extended-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993" firstSheet="0" activeTab="1"/>
  </bookViews>
  <sheets>
    <sheet name="All" sheetId="1" state="visible" r:id="rId2"/>
    <sheet name="benchmarks_total" sheetId="2" state="visible" r:id="rId3"/>
    <sheet name="benchmarks_per_paper" sheetId="3" state="visible" r:id="rId4"/>
    <sheet name="conf_vs_benchmarks" sheetId="4" state="visible" r:id="rId5"/>
    <sheet name="bmarks_vs_conf" sheetId="5" state="visible" r:id="rId6"/>
    <sheet name="SIGMOD" sheetId="6" state="visible" r:id="rId7"/>
    <sheet name="VLDB" sheetId="7" state="visible" r:id="rId8"/>
    <sheet name="SOSP" sheetId="8" state="visible" r:id="rId9"/>
    <sheet name="OSDI" sheetId="9" state="visible" r:id="rId10"/>
    <sheet name="Grades" sheetId="10" state="visible" r:id="rId11"/>
    <sheet name="KDD" sheetId="11" state="visible" r:id="rId12"/>
    <sheet name="PODS" sheetId="12" state="visible" r:id="rId13"/>
    <sheet name="NSDI" sheetId="13" state="visible" r:id="rId14"/>
    <sheet name="PageRank-Usage" sheetId="14" state="visible" r:id="rId1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<sst xmlns="http://schemas.openxmlformats.org/spreadsheetml/2006/main" count="2247" uniqueCount="543">
  <si>
    <t xml:space="preserve">Column1</t>
  </si>
  <si>
    <t xml:space="preserve">Column2</t>
  </si>
  <si>
    <t xml:space="preserve">Column3</t>
  </si>
  <si>
    <t xml:space="preserve">Column4</t>
  </si>
  <si>
    <t xml:space="preserve">Column5</t>
  </si>
  <si>
    <t xml:space="preserve">Column6</t>
  </si>
  <si>
    <t xml:space="preserve">Column7</t>
  </si>
  <si>
    <t xml:space="preserve">Column8</t>
  </si>
  <si>
    <t xml:space="preserve">Column9</t>
  </si>
  <si>
    <t xml:space="preserve">Column10</t>
  </si>
  <si>
    <t xml:space="preserve">Column11</t>
  </si>
  <si>
    <t xml:space="preserve">Column12</t>
  </si>
  <si>
    <t xml:space="preserve">Column13</t>
  </si>
  <si>
    <t xml:space="preserve">Column14</t>
  </si>
  <si>
    <t xml:space="preserve">Column15</t>
  </si>
  <si>
    <t xml:space="preserve">Column16</t>
  </si>
  <si>
    <t xml:space="preserve">Column17</t>
  </si>
  <si>
    <t xml:space="preserve">Column18</t>
  </si>
  <si>
    <t xml:space="preserve">Column19</t>
  </si>
  <si>
    <t xml:space="preserve">Column20</t>
  </si>
  <si>
    <t xml:space="preserve">Column21</t>
  </si>
  <si>
    <t xml:space="preserve">Column22</t>
  </si>
  <si>
    <t xml:space="preserve">Column23</t>
  </si>
  <si>
    <t xml:space="preserve">Column24</t>
  </si>
  <si>
    <t xml:space="preserve">Column25</t>
  </si>
  <si>
    <t xml:space="preserve">Column26</t>
  </si>
  <si>
    <t xml:space="preserve">Column27</t>
  </si>
  <si>
    <t xml:space="preserve">Column28</t>
  </si>
  <si>
    <t xml:space="preserve">Column29</t>
  </si>
  <si>
    <t xml:space="preserve">Column30</t>
  </si>
  <si>
    <t xml:space="preserve">Column31</t>
  </si>
  <si>
    <t xml:space="preserve">Column32</t>
  </si>
  <si>
    <t xml:space="preserve">Column33</t>
  </si>
  <si>
    <t xml:space="preserve">Column34</t>
  </si>
  <si>
    <t xml:space="preserve">Column35</t>
  </si>
  <si>
    <t xml:space="preserve">Column36</t>
  </si>
  <si>
    <t xml:space="preserve">Column37</t>
  </si>
  <si>
    <t xml:space="preserve">Column38</t>
  </si>
  <si>
    <t xml:space="preserve">Column39</t>
  </si>
  <si>
    <t xml:space="preserve">Column40</t>
  </si>
  <si>
    <t xml:space="preserve">Column41</t>
  </si>
  <si>
    <t xml:space="preserve">Column42</t>
  </si>
  <si>
    <t xml:space="preserve">Column43</t>
  </si>
  <si>
    <t xml:space="preserve">Column44</t>
  </si>
  <si>
    <t xml:space="preserve">Column45</t>
  </si>
  <si>
    <t xml:space="preserve">Column46</t>
  </si>
  <si>
    <t xml:space="preserve">Column47</t>
  </si>
  <si>
    <t xml:space="preserve">Column48</t>
  </si>
  <si>
    <t xml:space="preserve">Column49</t>
  </si>
  <si>
    <t xml:space="preserve">Column50</t>
  </si>
  <si>
    <t xml:space="preserve">Column51</t>
  </si>
  <si>
    <t xml:space="preserve">Column52</t>
  </si>
  <si>
    <t xml:space="preserve">Column53</t>
  </si>
  <si>
    <t xml:space="preserve">Column54</t>
  </si>
  <si>
    <t xml:space="preserve">Column55</t>
  </si>
  <si>
    <t xml:space="preserve">Column56</t>
  </si>
  <si>
    <t xml:space="preserve">Column57</t>
  </si>
  <si>
    <t xml:space="preserve">Column58</t>
  </si>
  <si>
    <t xml:space="preserve">Column59</t>
  </si>
  <si>
    <t xml:space="preserve">Column60</t>
  </si>
  <si>
    <t xml:space="preserve">Column61</t>
  </si>
  <si>
    <t xml:space="preserve">Column62</t>
  </si>
  <si>
    <t xml:space="preserve">Column63</t>
  </si>
  <si>
    <t xml:space="preserve">Column64</t>
  </si>
  <si>
    <t xml:space="preserve">Column65</t>
  </si>
  <si>
    <t xml:space="preserve">Column66</t>
  </si>
  <si>
    <t xml:space="preserve">Column67</t>
  </si>
  <si>
    <t xml:space="preserve">Column68</t>
  </si>
  <si>
    <t xml:space="preserve">Column69</t>
  </si>
  <si>
    <t xml:space="preserve">Column70</t>
  </si>
  <si>
    <t xml:space="preserve">Column71</t>
  </si>
  <si>
    <t xml:space="preserve">Column72</t>
  </si>
  <si>
    <t xml:space="preserve">Column73</t>
  </si>
  <si>
    <t xml:space="preserve">Column74</t>
  </si>
  <si>
    <t xml:space="preserve">Column75</t>
  </si>
  <si>
    <t xml:space="preserve">Column752</t>
  </si>
  <si>
    <t xml:space="preserve">Column753</t>
  </si>
  <si>
    <t xml:space="preserve">Column754</t>
  </si>
  <si>
    <t xml:space="preserve">Column77</t>
  </si>
  <si>
    <t xml:space="preserve">Column78</t>
  </si>
  <si>
    <t xml:space="preserve">Column79</t>
  </si>
  <si>
    <t xml:space="preserve">Column80</t>
  </si>
  <si>
    <t xml:space="preserve">Column81</t>
  </si>
  <si>
    <t xml:space="preserve">Column82</t>
  </si>
  <si>
    <t xml:space="preserve">Column83</t>
  </si>
  <si>
    <t xml:space="preserve">Column84</t>
  </si>
  <si>
    <t xml:space="preserve">Column85</t>
  </si>
  <si>
    <t xml:space="preserve">Column86</t>
  </si>
  <si>
    <t xml:space="preserve">Column87</t>
  </si>
  <si>
    <t xml:space="preserve">Column88</t>
  </si>
  <si>
    <t xml:space="preserve">Column89</t>
  </si>
  <si>
    <t xml:space="preserve">Column90</t>
  </si>
  <si>
    <t xml:space="preserve">Column91</t>
  </si>
  <si>
    <t xml:space="preserve">Column76</t>
  </si>
  <si>
    <t xml:space="preserve">Unnamed: 0</t>
  </si>
  <si>
    <t xml:space="preserve">pagerank</t>
  </si>
  <si>
    <t xml:space="preserve">connected components</t>
  </si>
  <si>
    <t xml:space="preserve">single-source shortest path</t>
  </si>
  <si>
    <t xml:space="preserve">triangle counting</t>
  </si>
  <si>
    <t xml:space="preserve">partitioning</t>
  </si>
  <si>
    <t xml:space="preserve">breadth-first search</t>
  </si>
  <si>
    <t xml:space="preserve">LUBM (SPARQL)</t>
  </si>
  <si>
    <t xml:space="preserve">subgraph matching</t>
  </si>
  <si>
    <t xml:space="preserve">ingest</t>
  </si>
  <si>
    <t xml:space="preserve">ALS (collaborative filtering)</t>
  </si>
  <si>
    <t xml:space="preserve">neighbors (1-hop)</t>
  </si>
  <si>
    <t xml:space="preserve">belief propagation</t>
  </si>
  <si>
    <t xml:space="preserve">reachability</t>
  </si>
  <si>
    <t xml:space="preserve">MST minimum spanning tree</t>
  </si>
  <si>
    <t xml:space="preserve">traces</t>
  </si>
  <si>
    <t xml:space="preserve">indexing</t>
  </si>
  <si>
    <t xml:space="preserve">join</t>
  </si>
  <si>
    <t xml:space="preserve">k-hop</t>
  </si>
  <si>
    <t xml:space="preserve">BTC</t>
  </si>
  <si>
    <t xml:space="preserve">SpMV sparse matrix * vector</t>
  </si>
  <si>
    <t xml:space="preserve">microbenchmarks</t>
  </si>
  <si>
    <t xml:space="preserve">community detection</t>
  </si>
  <si>
    <t xml:space="preserve">conductance</t>
  </si>
  <si>
    <t xml:space="preserve">diameter</t>
  </si>
  <si>
    <t xml:space="preserve">egonets</t>
  </si>
  <si>
    <t xml:space="preserve">MIS max independent set</t>
  </si>
  <si>
    <t xml:space="preserve">semi-clustering</t>
  </si>
  <si>
    <t xml:space="preserve">DBPSB</t>
  </si>
  <si>
    <t xml:space="preserve">LDBC</t>
  </si>
  <si>
    <t xml:space="preserve">tpc-h</t>
  </si>
  <si>
    <t xml:space="preserve">k-means</t>
  </si>
  <si>
    <t xml:space="preserve">LDA (Latent Dirichlet allocation)</t>
  </si>
  <si>
    <t xml:space="preserve">linear regression</t>
  </si>
  <si>
    <t xml:space="preserve">logistic regression</t>
  </si>
  <si>
    <t xml:space="preserve">matrix factorization</t>
  </si>
  <si>
    <t xml:space="preserve">matrix multiplication</t>
  </si>
  <si>
    <t xml:space="preserve">compression</t>
  </si>
  <si>
    <t xml:space="preserve">select</t>
  </si>
  <si>
    <t xml:space="preserve">APSP</t>
  </si>
  <si>
    <t xml:space="preserve">BC betweenness</t>
  </si>
  <si>
    <t xml:space="preserve">bipartite match</t>
  </si>
  <si>
    <t xml:space="preserve">clique finding/N-Clique</t>
  </si>
  <si>
    <t xml:space="preserve">clustering coefficients</t>
  </si>
  <si>
    <t xml:space="preserve">distance/pairwise shortest path</t>
  </si>
  <si>
    <t xml:space="preserve">FSM frequent subgraph mining</t>
  </si>
  <si>
    <t xml:space="preserve">friend score</t>
  </si>
  <si>
    <t xml:space="preserve">graph coarsening</t>
  </si>
  <si>
    <t xml:space="preserve">graph keyword search</t>
  </si>
  <si>
    <t xml:space="preserve">graph matching (whole)</t>
  </si>
  <si>
    <t xml:space="preserve">k-core</t>
  </si>
  <si>
    <t xml:space="preserve">label propagation</t>
  </si>
  <si>
    <t xml:space="preserve">multi-label classification</t>
  </si>
  <si>
    <t xml:space="preserve">RW random walk</t>
  </si>
  <si>
    <t xml:space="preserve">RWR random walk with restart</t>
  </si>
  <si>
    <t xml:space="preserve">RWS random walk sampling</t>
  </si>
  <si>
    <t xml:space="preserve">BSB</t>
  </si>
  <si>
    <t xml:space="preserve">LinkBench</t>
  </si>
  <si>
    <t xml:space="preserve">SP2 bench</t>
  </si>
  <si>
    <t xml:space="preserve">WatDiv</t>
  </si>
  <si>
    <t xml:space="preserve">WSDTS</t>
  </si>
  <si>
    <t xml:space="preserve">YAGO2</t>
  </si>
  <si>
    <t xml:space="preserve">diffusion kernel</t>
  </si>
  <si>
    <t xml:space="preserve">entity recognition</t>
  </si>
  <si>
    <t xml:space="preserve">etchsim</t>
  </si>
  <si>
    <t xml:space="preserve">grep</t>
  </si>
  <si>
    <t xml:space="preserve">k-exposure</t>
  </si>
  <si>
    <t xml:space="preserve">naive bayes</t>
  </si>
  <si>
    <t xml:space="preserve">PAM clustering</t>
  </si>
  <si>
    <t xml:space="preserve">sentiment analysis</t>
  </si>
  <si>
    <t xml:space="preserve">svd</t>
  </si>
  <si>
    <t xml:space="preserve">SVM support vector machine</t>
  </si>
  <si>
    <t xml:space="preserve">tensor decomposition</t>
  </si>
  <si>
    <t xml:space="preserve">terasort</t>
  </si>
  <si>
    <t xml:space="preserve">topic modeling</t>
  </si>
  <si>
    <t xml:space="preserve">POI</t>
  </si>
  <si>
    <t xml:space="preserve">XGBoost</t>
  </si>
  <si>
    <t xml:space="preserve">Kunpeng-MART</t>
  </si>
  <si>
    <t xml:space="preserve">BIDMat-cuda</t>
  </si>
  <si>
    <t xml:space="preserve">netlib-nvblas</t>
  </si>
  <si>
    <t xml:space="preserve">BIDMat-MKL-f</t>
  </si>
  <si>
    <t xml:space="preserve">BIDMat-MKL</t>
  </si>
  <si>
    <t xml:space="preserve">netlib-MKL</t>
  </si>
  <si>
    <t xml:space="preserve">netlib-openblas compiled</t>
  </si>
  <si>
    <t xml:space="preserve">netlib-openblas repo</t>
  </si>
  <si>
    <t xml:space="preserve">netlib-atlas-repo</t>
  </si>
  <si>
    <t xml:space="preserve">netlib-ref</t>
  </si>
  <si>
    <t xml:space="preserve">netlib-f2jblas</t>
  </si>
  <si>
    <t xml:space="preserve">MF(Petuum)</t>
  </si>
  <si>
    <t xml:space="preserve">BlockPG(PS)</t>
  </si>
  <si>
    <t xml:space="preserve">smith watsman sequence alignment</t>
  </si>
  <si>
    <t xml:space="preserve">binomial options pricing model</t>
  </si>
  <si>
    <t xml:space="preserve">YCSB-aggr</t>
  </si>
  <si>
    <t xml:space="preserve">MSFT prod workload</t>
  </si>
  <si>
    <t xml:space="preserve">BigBench</t>
  </si>
  <si>
    <t xml:space="preserve">BigData</t>
  </si>
  <si>
    <t xml:space="preserve">YCSB-getall</t>
  </si>
  <si>
    <t xml:space="preserve">N-motif</t>
  </si>
  <si>
    <t xml:space="preserve">closure</t>
  </si>
  <si>
    <t xml:space="preserve">H2 RDF+</t>
  </si>
  <si>
    <t xml:space="preserve">house</t>
  </si>
  <si>
    <t xml:space="preserve">diamond</t>
  </si>
  <si>
    <t xml:space="preserve">SCOPE jobs</t>
  </si>
  <si>
    <t xml:space="preserve">SSB</t>
  </si>
  <si>
    <t xml:space="preserve">DFS</t>
  </si>
  <si>
    <t xml:space="preserve">Simple Colouring</t>
  </si>
  <si>
    <t xml:space="preserve">SEED</t>
  </si>
  <si>
    <t xml:space="preserve">SEED-LD</t>
  </si>
  <si>
    <t xml:space="preserve">SEED+0</t>
  </si>
  <si>
    <t xml:space="preserve">Psgl Queries</t>
  </si>
  <si>
    <t xml:space="preserve">CPD</t>
  </si>
  <si>
    <t xml:space="preserve">ATF</t>
  </si>
  <si>
    <t xml:space="preserve">Sim</t>
  </si>
  <si>
    <t xml:space="preserve">subgraph isomorphism</t>
  </si>
  <si>
    <t xml:space="preserve">Wordcount</t>
  </si>
  <si>
    <t xml:space="preserve">HH detection</t>
  </si>
  <si>
    <t xml:space="preserve">TunkRank</t>
  </si>
  <si>
    <t xml:space="preserve">WidePath</t>
  </si>
  <si>
    <t xml:space="preserve">TAO</t>
  </si>
  <si>
    <t xml:space="preserve">Linkbench Workloads</t>
  </si>
  <si>
    <t xml:space="preserve">GraphSearch Workloads</t>
  </si>
  <si>
    <t xml:space="preserve">Lollipop</t>
  </si>
  <si>
    <t xml:space="preserve">Barbell</t>
  </si>
  <si>
    <t xml:space="preserve">HITS</t>
  </si>
  <si>
    <t xml:space="preserve">TopoSort</t>
  </si>
  <si>
    <t xml:space="preserve">Maximal Node Matching</t>
  </si>
  <si>
    <t xml:space="preserve">One-time queries</t>
  </si>
  <si>
    <t xml:space="preserve">PostgresSQL delta query</t>
  </si>
  <si>
    <t xml:space="preserve">Subgraph queries</t>
  </si>
  <si>
    <t xml:space="preserve">Search</t>
  </si>
  <si>
    <t xml:space="preserve">Beam Search</t>
  </si>
  <si>
    <t xml:space="preserve">RONN queries</t>
  </si>
  <si>
    <t xml:space="preserve">Random ONN queries</t>
  </si>
  <si>
    <t xml:space="preserve">CONN queries</t>
  </si>
  <si>
    <t xml:space="preserve">Shortest Path queries</t>
  </si>
  <si>
    <t xml:space="preserve">Queries to find cycles</t>
  </si>
  <si>
    <t xml:space="preserve">Least Squares</t>
  </si>
  <si>
    <t xml:space="preserve">Simulation Advertisement</t>
  </si>
  <si>
    <t xml:space="preserve">GPA</t>
  </si>
  <si>
    <t xml:space="preserve">HGPA</t>
  </si>
  <si>
    <t xml:space="preserve">Total</t>
  </si>
  <si>
    <t xml:space="preserve">./GRADES2013/a2-xin.pdf</t>
  </si>
  <si>
    <t xml:space="preserve">time</t>
  </si>
  <si>
    <t xml:space="preserve">./GRADES2013/a4-jain.pdf</t>
  </si>
  <si>
    <t xml:space="preserve">replication factor, load balance</t>
  </si>
  <si>
    <t xml:space="preserve">./GRADES2013/a5-hong.pdf</t>
  </si>
  <si>
    <t xml:space="preserve">time, loc</t>
  </si>
  <si>
    <t xml:space="preserve">./GRADES2013/a8-yoneki.pdf</t>
  </si>
  <si>
    <t xml:space="preserve">time, storage utilization</t>
  </si>
  <si>
    <t xml:space="preserve">(weakly) time, memory, storage medium</t>
  </si>
  <si>
    <t xml:space="preserve">./GRADES2014/02-fu.pdf</t>
  </si>
  <si>
    <t xml:space="preserve">./GRADES2014/03-salihoglu.pdf</t>
  </si>
  <si>
    <t xml:space="preserve">./GRADES2014/06-martinez-bazan.pdf</t>
  </si>
  <si>
    <t xml:space="preserve">analyzes</t>
  </si>
  <si>
    <t xml:space="preserve">./GRADES2014/10-xia.pdf</t>
  </si>
  <si>
    <t xml:space="preserve">q1-3, time, throughput</t>
  </si>
  <si>
    <t xml:space="preserve">./GRADES2015/a1-nito.pdf</t>
  </si>
  <si>
    <t xml:space="preserve">edge throughput, memory, storage throughput, latency</t>
  </si>
  <si>
    <t xml:space="preserve">./GRADES2015/a2-nguyen.pdf</t>
  </si>
  <si>
    <t xml:space="preserve">(4-clique, 4-cycle, many more)</t>
  </si>
  <si>
    <t xml:space="preserve">./KDD2011/p1091-kang.pdf</t>
  </si>
  <si>
    <t xml:space="preserve">(2-hop) time</t>
  </si>
  <si>
    <t xml:space="preserve">size</t>
  </si>
  <si>
    <t xml:space="preserve">./KDD2013/p77-han.pdf</t>
  </si>
  <si>
    <t xml:space="preserve">./OSDI12/osdi12-final-126.pdf</t>
  </si>
  <si>
    <t xml:space="preserve">time, edge throughput v. storage</t>
  </si>
  <si>
    <t xml:space="preserve">(webgraph algorithm) time, edge throughput vs. storage</t>
  </si>
  <si>
    <t xml:space="preserve">./OSDI12/osdi12-final-167.pdf</t>
  </si>
  <si>
    <t xml:space="preserve">replication factor, load balance, impact on time</t>
  </si>
  <si>
    <t xml:space="preserve">./OSDI14/osdi14-paper-gonzalez.pdf</t>
  </si>
  <si>
    <t xml:space="preserve">time, communication</t>
  </si>
  <si>
    <t xml:space="preserve">communication in MB</t>
  </si>
  <si>
    <t xml:space="preserve">./SIGMOD2012/p145-mondal.pdf</t>
  </si>
  <si>
    <t xml:space="preserve">network messages, load balance</t>
  </si>
  <si>
    <t xml:space="preserve">(25m twitter events) network messages, latency</t>
  </si>
  <si>
    <t xml:space="preserve">./SIGMOD2012/p517-yang.pdf</t>
  </si>
  <si>
    <t xml:space="preserve">all benchmarks in row, repartitioning/sync costs</t>
  </si>
  <si>
    <t xml:space="preserve">messages, queries/sec, response time</t>
  </si>
  <si>
    <t xml:space="preserve">(q2,4,6,7,8) time, network messages</t>
  </si>
  <si>
    <t xml:space="preserve">./SIGMOD2013/p505-shao.pdf</t>
  </si>
  <si>
    <t xml:space="preserve">("4 queries") time</t>
  </si>
  <si>
    <t xml:space="preserve">(randomly generated by DFS and RW) time</t>
  </si>
  <si>
    <t xml:space="preserve">(2 and 3-hop) time</t>
  </si>
  <si>
    <t xml:space="preserve">(approximate) accuracy</t>
  </si>
  <si>
    <t xml:space="preserve">./SIGMOD2014/p1335-mondal.pdf</t>
  </si>
  <si>
    <t xml:space="preserve">(sum, max, top-k) time, throughput, latency</t>
  </si>
  <si>
    <t xml:space="preserve">(Zipf, EPA-HTTP, UCB Home IP) time, throughput, latency</t>
  </si>
  <si>
    <t xml:space="preserve">./SIGMOD2014/p289-gurajada.pdf</t>
  </si>
  <si>
    <t xml:space="preserve">time, communication per node, communication volumes (KB)</t>
  </si>
  <si>
    <t xml:space="preserve">(2012) time, communication per node, communication volumes (KB)</t>
  </si>
  <si>
    <t xml:space="preserve">./SIGMOD2014/p625-shao.pdf</t>
  </si>
  <si>
    <t xml:space="preserve">(4-clique, 4-cycle, others) time</t>
  </si>
  <si>
    <t xml:space="preserve">./SIGMOD2014/p637-kim.pdf</t>
  </si>
  <si>
    <t xml:space="preserve">./SIGMOD2015/p1105-perez.pdf</t>
  </si>
  <si>
    <t xml:space="preserve">(strongly) time</t>
  </si>
  <si>
    <t xml:space="preserve">(3-core) time</t>
  </si>
  <si>
    <t xml:space="preserve">./SOSP2013/p439-murray.pdf</t>
  </si>
  <si>
    <t xml:space="preserve">(weak + strong) time, loc</t>
  </si>
  <si>
    <t xml:space="preserve">throughput, network traffic, COST</t>
  </si>
  <si>
    <t xml:space="preserve">COST</t>
  </si>
  <si>
    <t xml:space="preserve">latency</t>
  </si>
  <si>
    <t xml:space="preserve">./SOSP2013/p456-nguyen.pdf</t>
  </si>
  <si>
    <t xml:space="preserve">./SOSP2013/p472-roy.pdf</t>
  </si>
  <si>
    <t xml:space="preserve">time, memory+disk bandwidth</t>
  </si>
  <si>
    <t xml:space="preserve">(weak + strong) time, memory+disk bandwidth; also dynamic wcc recomputation time</t>
  </si>
  <si>
    <t xml:space="preserve">./SOSP2015/p410-roy.pdf</t>
  </si>
  <si>
    <t xml:space="preserve">(weak+strong) time</t>
  </si>
  <si>
    <t xml:space="preserve">./SOSP2015/p425-teixeira.pdf</t>
  </si>
  <si>
    <t xml:space="preserve">(all motifs for constant k verts) time, a little compression, cpu utilization</t>
  </si>
  <si>
    <t xml:space="preserve">time, a little compression, cpu utilization</t>
  </si>
  <si>
    <t xml:space="preserve">./VLDB2012/p716_yuchenglow_vldb2012.pdf</t>
  </si>
  <si>
    <t xml:space="preserve">convergence over time</t>
  </si>
  <si>
    <t xml:space="preserve">convergence, error, time, network throughput</t>
  </si>
  <si>
    <t xml:space="preserve">(loopy) convergence, time, network throughput</t>
  </si>
  <si>
    <t xml:space="preserve">(COEM) time, network throughput</t>
  </si>
  <si>
    <t xml:space="preserve">./VLDB2012/p788_zhaosun_vldb2012.pdf</t>
  </si>
  <si>
    <t xml:space="preserve">(synthetic) time</t>
  </si>
  <si>
    <t xml:space="preserve">./VLDB2013/p1270-he.pdf</t>
  </si>
  <si>
    <t xml:space="preserve">cache misses</t>
  </si>
  <si>
    <t xml:space="preserve">./VLDB2013/p1678-popescu.pdf</t>
  </si>
  <si>
    <t xml:space="preserve">prediction error on iterations and runtime</t>
  </si>
  <si>
    <t xml:space="preserve">(estimate) prediction error on iterations and runtime</t>
  </si>
  <si>
    <t xml:space="preserve">(top-k) prediction error on iterations and runtime</t>
  </si>
  <si>
    <t xml:space="preserve">./VLDB2013/p1906-seo.pdf</t>
  </si>
  <si>
    <t xml:space="preserve">time, loc, (approximate) accuracy</t>
  </si>
  <si>
    <t xml:space="preserve">(common neighbors) time, loc</t>
  </si>
  <si>
    <t xml:space="preserve">./VLDB2013/p1918-sarwat.pdf</t>
  </si>
  <si>
    <t xml:space="preserve">(labeled) time</t>
  </si>
  <si>
    <t xml:space="preserve">./VLDB2013/p2014-xie.pdf</t>
  </si>
  <si>
    <t xml:space="preserve">./VLDB2013/p265-zeng.pdf</t>
  </si>
  <si>
    <t xml:space="preserve">(2010) time</t>
  </si>
  <si>
    <t xml:space="preserve">./VLDB2014/p1405-simmen.pdf</t>
  </si>
  <si>
    <t xml:space="preserve">(part of larger query) time</t>
  </si>
  <si>
    <t xml:space="preserve">./VLDB2014/p1669-jindal.pdf</t>
  </si>
  <si>
    <t xml:space="preserve">use case</t>
  </si>
  <si>
    <t xml:space="preserve">./VLDB2014/p1833-shang.pdf</t>
  </si>
  <si>
    <t xml:space="preserve">time, error</t>
  </si>
  <si>
    <t xml:space="preserve">(weakly) time, error</t>
  </si>
  <si>
    <t xml:space="preserve">./VLDB2014/p193-tian.pdf</t>
  </si>
  <si>
    <t xml:space="preserve">time, messages, convergence</t>
  </si>
  <si>
    <t xml:space="preserve">time, messages</t>
  </si>
  <si>
    <t xml:space="preserve">./VLDB2014/p1981-yan.pdf</t>
  </si>
  <si>
    <t xml:space="preserve">time, steps</t>
  </si>
  <si>
    <t xml:space="preserve">time, messages, steps</t>
  </si>
  <si>
    <t xml:space="preserve">./VLDB2014/p541-jiang.pdf</t>
  </si>
  <si>
    <t xml:space="preserve">./VLDB2015/p1214-sundaram.pdf</t>
  </si>
  <si>
    <t xml:space="preserve">time, instructions, stall cycles, read bandwidth, ipc</t>
  </si>
  <si>
    <t xml:space="preserve">./VLDB2015/p1262-Zhou.pdf</t>
  </si>
  <si>
    <t xml:space="preserve">time, throughput, approx quality via root mean square</t>
  </si>
  <si>
    <t xml:space="preserve">performance impact</t>
  </si>
  <si>
    <t xml:space="preserve">(powering) time, throughput, approx quality via root mean square</t>
  </si>
  <si>
    <t xml:space="preserve">(AEClass) time, throughput, approx quality via root mean square</t>
  </si>
  <si>
    <t xml:space="preserve">./VLDB2015/p161-bu.pdf</t>
  </si>
  <si>
    <t xml:space="preserve">time, (multiple tasks) throughput</t>
  </si>
  <si>
    <t xml:space="preserve">./VLDB2015/p1804-ching.pdf</t>
  </si>
  <si>
    <t xml:space="preserve">./VLDB2015/p377-zhou.pdf</t>
  </si>
  <si>
    <t xml:space="preserve">time, memory</t>
  </si>
  <si>
    <t xml:space="preserve">time, memory, steps</t>
  </si>
  <si>
    <t xml:space="preserve">(repartitioning) time, load balance</t>
  </si>
  <si>
    <t xml:space="preserve">(landmarks) construction time, memory, steps</t>
  </si>
  <si>
    <t xml:space="preserve">./VLDB2015/p950-han.pdf</t>
  </si>
  <si>
    <t xml:space="preserve">(weakly) time</t>
  </si>
  <si>
    <t xml:space="preserve">(dynamic) time</t>
  </si>
  <si>
    <t xml:space="preserve">./GRADES2014/05-raman.pdf</t>
  </si>
  <si>
    <t xml:space="preserve">./GRADES2014/11-jayaram.pdf</t>
  </si>
  <si>
    <t xml:space="preserve">(Freebase/Wikipedia table queries) time, accuracy to ground truth</t>
  </si>
  <si>
    <t xml:space="preserve">./KDD2012/p316-kang.pdf</t>
  </si>
  <si>
    <t xml:space="preserve">time, concepts discovered</t>
  </si>
  <si>
    <t xml:space="preserve">./SIGMOD2013/p337-han.pdf</t>
  </si>
  <si>
    <t xml:space="preserve">(queries from previous study) time, # of recursive search calls</t>
  </si>
  <si>
    <t xml:space="preserve">./SIGMOD2015/p1887-sun.pdf</t>
  </si>
  <si>
    <t xml:space="preserve">ops/sec</t>
  </si>
  <si>
    <t xml:space="preserve">./SIGMOD2015/p93-yu.pdf</t>
  </si>
  <si>
    <t xml:space="preserve">time, network communication, memory usage</t>
  </si>
  <si>
    <t xml:space="preserve">./VLDB2013/p181-khan.pdf</t>
  </si>
  <si>
    <t xml:space="preserve">(similarity using extracted subgraphs with added noise) match time, top-k precision and recall and f1 measure</t>
  </si>
  <si>
    <t xml:space="preserve">(subgraph query) construction time</t>
  </si>
  <si>
    <t xml:space="preserve">./VLDB2013/p85-feng.pdf</t>
  </si>
  <si>
    <t xml:space="preserve">(submethod) time</t>
  </si>
  <si>
    <t xml:space="preserve">(k-mutual friends/well-connected subgraph) time</t>
  </si>
  <si>
    <t xml:space="preserve">./VLDB2015/p1238-kim.pdf</t>
  </si>
  <si>
    <t xml:space="preserve">time, # of solutions</t>
  </si>
  <si>
    <t xml:space="preserve">(Triplebit) time, # of solutions</t>
  </si>
  <si>
    <t xml:space="preserve">./VLDB2015/p1466-crotty.pdf</t>
  </si>
  <si>
    <t xml:space="preserve">(sum, count by key) time</t>
  </si>
  <si>
    <t xml:space="preserve">(q1,4,6) time</t>
  </si>
  <si>
    <t xml:space="preserve">./VLDB2015/p1848-harbi.pdf</t>
  </si>
  <si>
    <t xml:space="preserve">(Bio2RDF query log) time</t>
  </si>
  <si>
    <t xml:space="preserve">./VLDB2015/p654-Hammoud.pdf</t>
  </si>
  <si>
    <t xml:space="preserve">time, network traffic</t>
  </si>
  <si>
    <t xml:space="preserve">./VLDB2015/p85-zhu.pdf</t>
  </si>
  <si>
    <t xml:space="preserve">(extracted PubChem queries, synthetic GraphGen queries) graph dissimilarity, top-k precision, kendall-tau, rank distance, indexing and query times</t>
  </si>
  <si>
    <t xml:space="preserve">./KDD2013/p95-canny.pdf</t>
  </si>
  <si>
    <t xml:space="preserve">time, gigaflops</t>
  </si>
  <si>
    <t xml:space="preserve">(normal + sfa) time, loss</t>
  </si>
  <si>
    <t xml:space="preserve">(normal + GaP variant) docs/hour, gigaflops</t>
  </si>
  <si>
    <t xml:space="preserve">COST, loss</t>
  </si>
  <si>
    <t xml:space="preserve">./SIGMOD2014/p827-qin.pdf</t>
  </si>
  <si>
    <t xml:space="preserve">./SIGMOD2015/p1777-papailiou.pdf</t>
  </si>
  <si>
    <t xml:space="preserve">time, "detailed cost saving ratio"</t>
  </si>
  <si>
    <t xml:space="preserve">(synthetic) planner preprocessing time</t>
  </si>
  <si>
    <t xml:space="preserve">./VLDB2011/p1123-huang.pdf</t>
  </si>
  <si>
    <t xml:space="preserve">graph_papers/GRADES/2018/a6-mayer.pdf</t>
  </si>
  <si>
    <t xml:space="preserve">X</t>
  </si>
  <si>
    <t xml:space="preserve">graph_papers/GRADES/2018/a10-iyer.pdf</t>
  </si>
  <si>
    <t xml:space="preserve">x</t>
  </si>
  <si>
    <t xml:space="preserve">graph_papers/GRADES/2017/a9-Xirogiannopoulos.pdf</t>
  </si>
  <si>
    <t xml:space="preserve">graph_papers/GRADES/2016/a3-rogala.pdf</t>
  </si>
  <si>
    <t xml:space="preserve">graph_papers/GRADES/2016/a2-dave.pdf</t>
  </si>
  <si>
    <t xml:space="preserve">graph_papers/GRADES/2016/a5-iyer.pdf</t>
  </si>
  <si>
    <t xml:space="preserve">graph_papers/KDD/2017/153.pdf</t>
  </si>
  <si>
    <t xml:space="preserve">graph_papers/KDD/2016/rpp0883-dhulipalaAemb.pdf</t>
  </si>
  <si>
    <t xml:space="preserve">graph_papers/KDD/2016/adf0163-bosagh-zadehAdoi.pdf</t>
  </si>
  <si>
    <t xml:space="preserve">nsdi17-xiao.pdf</t>
  </si>
  <si>
    <t xml:space="preserve">ndsi11-murray</t>
  </si>
  <si>
    <t xml:space="preserve">nsdi12-zaharia</t>
  </si>
  <si>
    <t xml:space="preserve">nsdi15-iyer</t>
  </si>
  <si>
    <t xml:space="preserve">nsdi15-vulimiri</t>
  </si>
  <si>
    <t xml:space="preserve">osdi18-wang</t>
  </si>
  <si>
    <t xml:space="preserve">osdi18-iyer</t>
  </si>
  <si>
    <t xml:space="preserve">osdi16-zhu</t>
  </si>
  <si>
    <t xml:space="preserve">osdi16-zhang-mingxing</t>
  </si>
  <si>
    <t xml:space="preserve">osdi16-shi</t>
  </si>
  <si>
    <t xml:space="preserve">p488-zhang</t>
  </si>
  <si>
    <t xml:space="preserve">p154-song</t>
  </si>
  <si>
    <t xml:space="preserve">p691-anmar</t>
  </si>
  <si>
    <t xml:space="preserve">p800-jindal</t>
  </si>
  <si>
    <t xml:space="preserve">p1303-mai</t>
  </si>
  <si>
    <t xml:space="preserve">p1590-abbas</t>
  </si>
  <si>
    <t xml:space="preserve">p107-sha</t>
  </si>
  <si>
    <t xml:space="preserve">p663-patel</t>
  </si>
  <si>
    <t xml:space="preserve">p877-hien</t>
  </si>
  <si>
    <t xml:space="preserve">p493-verma</t>
  </si>
  <si>
    <t xml:space="preserve">p986-rusu</t>
  </si>
  <si>
    <t xml:space="preserve">p217-lai</t>
  </si>
  <si>
    <t xml:space="preserve">p1913-fionda</t>
  </si>
  <si>
    <t xml:space="preserve">p901-anderson</t>
  </si>
  <si>
    <t xml:space="preserve">p1718-arbore</t>
  </si>
  <si>
    <t xml:space="preserve">p1706-lee</t>
  </si>
  <si>
    <t xml:space="preserve">p1889-fan</t>
  </si>
  <si>
    <t xml:space="preserve">p73-lee</t>
  </si>
  <si>
    <t xml:space="preserve">SIGMOD-2017-35</t>
  </si>
  <si>
    <t xml:space="preserve">SIGMOD-2018-28</t>
  </si>
  <si>
    <t xml:space="preserve">SIGMOD-2017-78</t>
  </si>
  <si>
    <t xml:space="preserve">SIGMOD-2016-85</t>
  </si>
  <si>
    <t xml:space="preserve">SIGMOD-2016-84</t>
  </si>
  <si>
    <t xml:space="preserve">SIGMOD-2016-34</t>
  </si>
  <si>
    <t xml:space="preserve">(LPA)</t>
  </si>
  <si>
    <t xml:space="preserve">SIGMOD-2016-31</t>
  </si>
  <si>
    <t xml:space="preserve">SIGMOD-2016-33</t>
  </si>
  <si>
    <t xml:space="preserve">SIGMOD-2017-79</t>
  </si>
  <si>
    <t xml:space="preserve">SIGMOD-2016-30</t>
  </si>
  <si>
    <t xml:space="preserve">SIGMOD-2017-133</t>
  </si>
  <si>
    <t xml:space="preserve">SIGMOD-2016-15</t>
  </si>
  <si>
    <t xml:space="preserve">SIGMOD-2018-51</t>
  </si>
  <si>
    <t xml:space="preserve">SIGMOD-2018-89</t>
  </si>
  <si>
    <t xml:space="preserve">SIGMOD-2016-138</t>
  </si>
  <si>
    <t xml:space="preserve">SIGMOD-2018-147</t>
  </si>
  <si>
    <t xml:space="preserve">SIGMOD-2018-29</t>
  </si>
  <si>
    <t xml:space="preserve">SIGMOD-2016-29</t>
  </si>
  <si>
    <t xml:space="preserve">SIGMOD-2017-25</t>
  </si>
  <si>
    <t xml:space="preserve">(label-constrained)</t>
  </si>
  <si>
    <t xml:space="preserve">p2006-junghaans</t>
  </si>
  <si>
    <t xml:space="preserve">Sigmod-17-34</t>
  </si>
  <si>
    <t xml:space="preserve">SIGMOD-16-101</t>
  </si>
  <si>
    <t xml:space="preserve">SIGMOD-16-133</t>
  </si>
  <si>
    <t xml:space="preserve">Benchmark</t>
  </si>
  <si>
    <t xml:space="preserve">Pagerank</t>
  </si>
  <si>
    <t xml:space="preserve">CC</t>
  </si>
  <si>
    <t xml:space="preserve">SSSP</t>
  </si>
  <si>
    <t xml:space="preserve">TC</t>
  </si>
  <si>
    <t xml:space="preserve">Partitioning</t>
  </si>
  <si>
    <t xml:space="preserve">BFS</t>
  </si>
  <si>
    <t xml:space="preserve">LUBM</t>
  </si>
  <si>
    <t xml:space="preserve">ALS</t>
  </si>
  <si>
    <t xml:space="preserve">NSDI</t>
  </si>
  <si>
    <t xml:space="preserve">PODS</t>
  </si>
  <si>
    <t xml:space="preserve">OSDI</t>
  </si>
  <si>
    <t xml:space="preserve">KDD</t>
  </si>
  <si>
    <t xml:space="preserve">SOSP</t>
  </si>
  <si>
    <t xml:space="preserve">SIGMOD</t>
  </si>
  <si>
    <t xml:space="preserve">GRADES</t>
  </si>
  <si>
    <t xml:space="preserve">VLDB</t>
  </si>
  <si>
    <t xml:space="preserve">SIGMOD-17-34</t>
  </si>
  <si>
    <t xml:space="preserve">Ssigmod-16-101</t>
  </si>
  <si>
    <t xml:space="preserve">clique finding</t>
  </si>
  <si>
    <t xml:space="preserve">graph_papers/GRADES/2018/a6-mayer.</t>
  </si>
  <si>
    <t xml:space="preserve">Paper</t>
  </si>
  <si>
    <t xml:space="preserve">Initial Assessment</t>
  </si>
  <si>
    <t xml:space="preserve">Iteration-Time</t>
  </si>
  <si>
    <t xml:space="preserve">Convergence</t>
  </si>
  <si>
    <t xml:space="preserve">Unspecified</t>
  </si>
  <si>
    <t xml:space="preserve">Other</t>
  </si>
  <si>
    <t xml:space="preserve">10 iterations</t>
  </si>
  <si>
    <t xml:space="preserve">Just mentions runtime</t>
  </si>
  <si>
    <t xml:space="preserve">Just mentions time</t>
  </si>
  <si>
    <t xml:space="preserve">Just mentions running time</t>
  </si>
  <si>
    <t xml:space="preserve">Measure edges per second</t>
  </si>
  <si>
    <t xml:space="preserve">Runtime</t>
  </si>
  <si>
    <t xml:space="preserve">10 iterations on LJ and Twitter; 1 iteration on Yahoo</t>
  </si>
  <si>
    <t xml:space="preserve">Variable iterations on different graphs</t>
  </si>
  <si>
    <t xml:space="preserve">1 iteration runtime</t>
  </si>
  <si>
    <t xml:space="preserve">Throughput, Delta Cache</t>
  </si>
  <si>
    <t xml:space="preserve">20 iterations</t>
  </si>
  <si>
    <t xml:space="preserve">Execution Time-1 iteration</t>
  </si>
  <si>
    <t xml:space="preserve">Time per iteration</t>
  </si>
  <si>
    <t xml:space="preserve">1 iteration time</t>
  </si>
  <si>
    <t xml:space="preserve">5 iterations</t>
  </si>
  <si>
    <t xml:space="preserve">Convergence over time for comparing sync vs async</t>
  </si>
  <si>
    <t xml:space="preserve">L2 Cache misses</t>
  </si>
  <si>
    <t xml:space="preserve">Predicting iterations error</t>
  </si>
  <si>
    <t xml:space="preserve">Time</t>
  </si>
  <si>
    <t xml:space="preserve">Runtime vs Num Iterations</t>
  </si>
  <si>
    <t xml:space="preserve">PageRank score</t>
  </si>
  <si>
    <t xml:space="preserve">10 iterations, L2 error</t>
  </si>
  <si>
    <t xml:space="preserve">Convergence, L1 error, 200 iterations</t>
  </si>
  <si>
    <t xml:space="preserve">Per-step time, Load</t>
  </si>
  <si>
    <t xml:space="preserve">RMSPE</t>
  </si>
  <si>
    <t xml:space="preserve">Throughput</t>
  </si>
  <si>
    <t xml:space="preserve">Avg.Iteration Time; Full execution time</t>
  </si>
  <si>
    <t xml:space="preserve">Avg. Time for 5 iteration</t>
  </si>
  <si>
    <t xml:space="preserve">Time vs L1-norm</t>
  </si>
  <si>
    <t xml:space="preserve">Execution Time-1iteration</t>
  </si>
  <si>
    <t xml:space="preserve">Processing Time – 6 iterations</t>
  </si>
  <si>
    <t xml:space="preserve">they report whatever runtimes other papers have in their eval. They don't actually run PR</t>
  </si>
  <si>
    <t xml:space="preserve">convergence</t>
  </si>
  <si>
    <t xml:space="preserve">converge over the partial graph till convergence or till a new graph becomes available</t>
  </si>
  <si>
    <t xml:space="preserve">Iterations</t>
  </si>
  <si>
    <t xml:space="preserve">iterations</t>
  </si>
  <si>
    <t xml:space="preserve">convergence to Redundancy Reduction Guidance </t>
  </si>
  <si>
    <t xml:space="preserve">average of 5 executuions</t>
  </si>
  <si>
    <t xml:space="preserve">not entirely clear - they only measure the communication cost for diff partitioning algos</t>
  </si>
  <si>
    <t xml:space="preserve">convergence over norm error</t>
  </si>
  <si>
    <t xml:space="preserve">we follow the standard setup by setting
the damping factor to 0.85 and we terminate the power
iteration once the 1-norm error is less than 10e-3 .</t>
  </si>
  <si>
    <t xml:space="preserve">pull based PR - iterations</t>
  </si>
  <si>
    <t xml:space="preserve">iterations </t>
  </si>
  <si>
    <t xml:space="preserve">We run PR for 54 iterations, which is the total number of iterations required for convergence in GraphMat for our dataset (for Spark and SparkOpt, we set the number of iterations to this number)</t>
  </si>
  <si>
    <t xml:space="preserve">iterations - (diff &lt; e &amp;&amp; #iter &lt; max_iter)</t>
  </si>
  <si>
    <t xml:space="preserve">Ran algorithm for 10 iterations on each graph</t>
  </si>
  <si>
    <t xml:space="preserve">iterations - VoteToHalt</t>
  </si>
  <si>
    <t xml:space="preserve">Run PageRank for 3 iterations and report the avg time elapsed per iteration</t>
  </si>
  <si>
    <t xml:space="preserve">average runtime of 1 superstep is reprted measured across 5 supersteps</t>
  </si>
  <si>
    <t xml:space="preserve">5 iterations of pagerank using 48 threads</t>
  </si>
  <si>
    <t xml:space="preserve">Converence</t>
  </si>
  <si>
    <t xml:space="preserve">convergence of the residual - the diff b/w the PR and the incoming edges</t>
  </si>
  <si>
    <t xml:space="preserve">Some experiment with varying number of iterations and the time for PR finish</t>
  </si>
  <si>
    <t xml:space="preserve">Probably some #iterations, but not mentioned </t>
  </si>
  <si>
    <t xml:space="preserve">99th percentile latency of computation</t>
  </si>
  <si>
    <t xml:space="preserve">It's unclear what they are doing here. </t>
  </si>
</sst>
</file>

<file path=xl/styles.xml><?xml version="1.0" encoding="utf-8"?>
<styleSheet xmlns="http://schemas.openxmlformats.org/spreadsheetml/2006/main">
  <numFmts count="2">
    <numFmt numFmtId="164" formatCode="General"/>
    <numFmt numFmtId="165" formatCode="0.00"/>
  </numFmts>
  <fonts count="4">
    <font>
      <sz val="11"/>
      <color rgb="FF000000"/>
      <name val="Calibri"/>
      <family val="2"/>
      <charset val="1"/>
    </font>
    <font>
      <sz val="10"/>
      <name val="Arial"/>
      <family val="0"/>
    </font>
    <font>
      <sz val="10"/>
      <name val="Arial"/>
      <family val="0"/>
    </font>
    <font>
      <sz val="10"/>
      <name val="Arial"/>
      <family val="0"/>
    </font>
  </fonts>
  <fills count="3">
    <fill>
      <patternFill patternType="none"/>
    </fill>
    <fill>
      <patternFill patternType="gray125"/>
    </fill>
    <fill>
      <patternFill patternType="solid">
        <fgColor rgb="FF00B0F0"/>
        <bgColor rgb="FF33CCCC"/>
      </patternFill>
    </fill>
  </fills>
  <borders count="1">
    <border diagonalUp="false" diagonalDown="false">
      <left/>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6">
    <xf numFmtId="164" fontId="0" fillId="0" borderId="0" xfId="0" applyFont="false" applyBorder="false" applyAlignment="false" applyProtection="false">
      <alignment horizontal="general" vertical="bottom" textRotation="0" wrapText="false" indent="0" shrinkToFit="false"/>
      <protection locked="true" hidden="false"/>
    </xf>
    <xf numFmtId="164" fontId="0" fillId="2" borderId="0" xfId="0" applyFont="tru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0" xfId="0" applyFont="true" applyBorder="false" applyAlignment="true" applyProtection="false">
      <alignment horizontal="general" vertical="bottom" textRotation="0" wrapText="tru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FFFFF"/>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B0F0"/>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EK128"/>
  <sheetViews>
    <sheetView windowProtection="true" showFormulas="false" showGridLines="true" showRowColHeaders="true" showZeros="true" rightToLeft="false" tabSelected="false" showOutlineSymbols="true" defaultGridColor="true" view="normal" topLeftCell="A1" colorId="64" zoomScale="100" zoomScaleNormal="100" zoomScalePageLayoutView="100" workbookViewId="0">
      <pane xSplit="1" ySplit="0" topLeftCell="B1" activePane="topRight" state="frozen"/>
      <selection pane="topLeft" activeCell="A1" activeCellId="0" sqref="A1"/>
      <selection pane="topRight" activeCell="B2" activeCellId="0" sqref="B2"/>
    </sheetView>
  </sheetViews>
  <sheetFormatPr defaultRowHeight="13.8"/>
  <cols>
    <col collapsed="false" hidden="false" max="1" min="1" style="0" width="62.9081632653061"/>
    <col collapsed="false" hidden="false" max="2" min="2" style="0" width="14.3112244897959"/>
    <col collapsed="false" hidden="false" max="3" min="3" style="0" width="18.6275510204082"/>
    <col collapsed="false" hidden="false" max="4" min="4" style="0" width="15.6581632653061"/>
    <col collapsed="false" hidden="false" max="5" min="5" style="0" width="16.7397959183673"/>
    <col collapsed="false" hidden="false" max="6" min="6" style="0" width="11.8775510204082"/>
    <col collapsed="false" hidden="false" max="1025" min="7" style="0" width="8.36734693877551"/>
  </cols>
  <sheetData>
    <row r="1" customFormat="false" ht="13.8" hidden="false" customHeight="false" outlineLevel="0" collapsed="false">
      <c r="A1" s="0" t="s">
        <v>0</v>
      </c>
      <c r="B1" s="0" t="s">
        <v>1</v>
      </c>
      <c r="C1" s="0" t="s">
        <v>2</v>
      </c>
      <c r="D1" s="0" t="s">
        <v>3</v>
      </c>
      <c r="E1" s="0" t="s">
        <v>4</v>
      </c>
      <c r="F1" s="0" t="s">
        <v>5</v>
      </c>
      <c r="G1" s="0" t="s">
        <v>6</v>
      </c>
      <c r="H1" s="0" t="s">
        <v>7</v>
      </c>
      <c r="I1" s="0" t="s">
        <v>8</v>
      </c>
      <c r="J1" s="0" t="s">
        <v>9</v>
      </c>
      <c r="K1" s="0" t="s">
        <v>10</v>
      </c>
      <c r="L1" s="0" t="s">
        <v>11</v>
      </c>
      <c r="M1" s="0" t="s">
        <v>12</v>
      </c>
      <c r="N1" s="0" t="s">
        <v>13</v>
      </c>
      <c r="O1" s="0" t="s">
        <v>14</v>
      </c>
      <c r="P1" s="0" t="s">
        <v>15</v>
      </c>
      <c r="Q1" s="0" t="s">
        <v>16</v>
      </c>
      <c r="R1" s="0" t="s">
        <v>17</v>
      </c>
      <c r="S1" s="0" t="s">
        <v>18</v>
      </c>
      <c r="T1" s="0" t="s">
        <v>19</v>
      </c>
      <c r="U1" s="0" t="s">
        <v>20</v>
      </c>
      <c r="V1" s="0" t="s">
        <v>21</v>
      </c>
      <c r="W1" s="0" t="s">
        <v>22</v>
      </c>
      <c r="X1" s="0" t="s">
        <v>23</v>
      </c>
      <c r="Y1" s="0" t="s">
        <v>24</v>
      </c>
      <c r="Z1" s="0" t="s">
        <v>25</v>
      </c>
      <c r="AA1" s="0" t="s">
        <v>26</v>
      </c>
      <c r="AB1" s="0" t="s">
        <v>27</v>
      </c>
      <c r="AC1" s="0" t="s">
        <v>28</v>
      </c>
      <c r="AD1" s="0" t="s">
        <v>29</v>
      </c>
      <c r="AE1" s="0" t="s">
        <v>30</v>
      </c>
      <c r="AF1" s="0" t="s">
        <v>31</v>
      </c>
      <c r="AG1" s="0" t="s">
        <v>32</v>
      </c>
      <c r="AH1" s="0" t="s">
        <v>33</v>
      </c>
      <c r="AI1" s="0" t="s">
        <v>34</v>
      </c>
      <c r="AJ1" s="0" t="s">
        <v>35</v>
      </c>
      <c r="AK1" s="0" t="s">
        <v>36</v>
      </c>
      <c r="AL1" s="0" t="s">
        <v>37</v>
      </c>
      <c r="AM1" s="0" t="s">
        <v>38</v>
      </c>
      <c r="AN1" s="0" t="s">
        <v>39</v>
      </c>
      <c r="AO1" s="0" t="s">
        <v>40</v>
      </c>
      <c r="AP1" s="0" t="s">
        <v>41</v>
      </c>
      <c r="AQ1" s="0" t="s">
        <v>42</v>
      </c>
      <c r="AR1" s="0" t="s">
        <v>43</v>
      </c>
      <c r="AS1" s="0" t="s">
        <v>44</v>
      </c>
      <c r="AT1" s="0" t="s">
        <v>45</v>
      </c>
      <c r="AU1" s="0" t="s">
        <v>46</v>
      </c>
      <c r="AV1" s="0" t="s">
        <v>47</v>
      </c>
      <c r="AW1" s="0" t="s">
        <v>48</v>
      </c>
      <c r="AX1" s="0" t="s">
        <v>49</v>
      </c>
      <c r="AY1" s="0" t="s">
        <v>50</v>
      </c>
      <c r="AZ1" s="0" t="s">
        <v>51</v>
      </c>
      <c r="BA1" s="0" t="s">
        <v>52</v>
      </c>
      <c r="BB1" s="0" t="s">
        <v>53</v>
      </c>
      <c r="BC1" s="0" t="s">
        <v>54</v>
      </c>
      <c r="BD1" s="0" t="s">
        <v>55</v>
      </c>
      <c r="BE1" s="0" t="s">
        <v>56</v>
      </c>
      <c r="BF1" s="0" t="s">
        <v>57</v>
      </c>
      <c r="BG1" s="0" t="s">
        <v>58</v>
      </c>
      <c r="BH1" s="0" t="s">
        <v>59</v>
      </c>
      <c r="BI1" s="0" t="s">
        <v>60</v>
      </c>
      <c r="BJ1" s="0" t="s">
        <v>61</v>
      </c>
      <c r="BK1" s="0" t="s">
        <v>62</v>
      </c>
      <c r="BL1" s="0" t="s">
        <v>63</v>
      </c>
      <c r="BM1" s="0" t="s">
        <v>64</v>
      </c>
      <c r="BN1" s="0" t="s">
        <v>65</v>
      </c>
      <c r="BO1" s="0" t="s">
        <v>66</v>
      </c>
      <c r="BP1" s="0" t="s">
        <v>67</v>
      </c>
      <c r="BQ1" s="0" t="s">
        <v>68</v>
      </c>
      <c r="BR1" s="0" t="s">
        <v>69</v>
      </c>
      <c r="BS1" s="0" t="s">
        <v>70</v>
      </c>
      <c r="BT1" s="0" t="s">
        <v>71</v>
      </c>
      <c r="BU1" s="0" t="s">
        <v>72</v>
      </c>
      <c r="BV1" s="0" t="s">
        <v>73</v>
      </c>
      <c r="BW1" s="0" t="s">
        <v>74</v>
      </c>
      <c r="BX1" s="0" t="s">
        <v>75</v>
      </c>
      <c r="BY1" s="0" t="s">
        <v>76</v>
      </c>
      <c r="BZ1" s="0" t="s">
        <v>77</v>
      </c>
      <c r="CA1" s="0" t="s">
        <v>78</v>
      </c>
      <c r="CB1" s="0" t="s">
        <v>79</v>
      </c>
      <c r="CC1" s="0" t="s">
        <v>80</v>
      </c>
      <c r="CD1" s="0" t="s">
        <v>81</v>
      </c>
      <c r="CE1" s="0" t="s">
        <v>82</v>
      </c>
      <c r="CF1" s="0" t="s">
        <v>83</v>
      </c>
      <c r="CG1" s="0" t="s">
        <v>84</v>
      </c>
      <c r="CH1" s="0" t="s">
        <v>85</v>
      </c>
      <c r="CI1" s="0" t="s">
        <v>86</v>
      </c>
      <c r="CJ1" s="0" t="s">
        <v>87</v>
      </c>
      <c r="CK1" s="0" t="s">
        <v>88</v>
      </c>
      <c r="CL1" s="0" t="s">
        <v>89</v>
      </c>
      <c r="CM1" s="0" t="s">
        <v>90</v>
      </c>
      <c r="CN1" s="0" t="s">
        <v>91</v>
      </c>
      <c r="CO1" s="0" t="s">
        <v>92</v>
      </c>
      <c r="EK1" s="0" t="s">
        <v>93</v>
      </c>
    </row>
    <row r="2" customFormat="false" ht="13.8" hidden="false" customHeight="false" outlineLevel="0" collapsed="false">
      <c r="A2" s="1" t="s">
        <v>94</v>
      </c>
      <c r="B2" s="1" t="s">
        <v>95</v>
      </c>
      <c r="C2" s="1" t="s">
        <v>96</v>
      </c>
      <c r="D2" s="1" t="s">
        <v>97</v>
      </c>
      <c r="E2" s="1" t="s">
        <v>98</v>
      </c>
      <c r="F2" s="1" t="s">
        <v>99</v>
      </c>
      <c r="G2" s="1" t="s">
        <v>100</v>
      </c>
      <c r="H2" s="1" t="s">
        <v>101</v>
      </c>
      <c r="I2" s="1" t="s">
        <v>102</v>
      </c>
      <c r="J2" s="1" t="s">
        <v>103</v>
      </c>
      <c r="K2" s="1" t="s">
        <v>104</v>
      </c>
      <c r="L2" s="1" t="s">
        <v>105</v>
      </c>
      <c r="M2" s="1" t="s">
        <v>106</v>
      </c>
      <c r="N2" s="1" t="s">
        <v>107</v>
      </c>
      <c r="O2" s="1" t="s">
        <v>108</v>
      </c>
      <c r="P2" s="1" t="s">
        <v>109</v>
      </c>
      <c r="Q2" s="1" t="s">
        <v>110</v>
      </c>
      <c r="R2" s="1" t="s">
        <v>111</v>
      </c>
      <c r="S2" s="1" t="s">
        <v>112</v>
      </c>
      <c r="T2" s="1" t="s">
        <v>113</v>
      </c>
      <c r="U2" s="1" t="s">
        <v>114</v>
      </c>
      <c r="V2" s="1" t="s">
        <v>115</v>
      </c>
      <c r="W2" s="1" t="s">
        <v>116</v>
      </c>
      <c r="X2" s="1" t="s">
        <v>117</v>
      </c>
      <c r="Y2" s="1" t="s">
        <v>118</v>
      </c>
      <c r="Z2" s="1" t="s">
        <v>119</v>
      </c>
      <c r="AA2" s="1" t="s">
        <v>120</v>
      </c>
      <c r="AB2" s="1" t="s">
        <v>121</v>
      </c>
      <c r="AC2" s="1" t="s">
        <v>122</v>
      </c>
      <c r="AD2" s="1" t="s">
        <v>123</v>
      </c>
      <c r="AE2" s="1" t="s">
        <v>124</v>
      </c>
      <c r="AF2" s="1" t="s">
        <v>125</v>
      </c>
      <c r="AG2" s="1" t="s">
        <v>126</v>
      </c>
      <c r="AH2" s="1" t="s">
        <v>127</v>
      </c>
      <c r="AI2" s="1" t="s">
        <v>128</v>
      </c>
      <c r="AJ2" s="1" t="s">
        <v>129</v>
      </c>
      <c r="AK2" s="1" t="s">
        <v>130</v>
      </c>
      <c r="AL2" s="1" t="s">
        <v>131</v>
      </c>
      <c r="AM2" s="1" t="s">
        <v>132</v>
      </c>
      <c r="AN2" s="1" t="s">
        <v>133</v>
      </c>
      <c r="AO2" s="1" t="s">
        <v>134</v>
      </c>
      <c r="AP2" s="1" t="s">
        <v>135</v>
      </c>
      <c r="AQ2" s="1" t="s">
        <v>136</v>
      </c>
      <c r="AR2" s="1" t="s">
        <v>137</v>
      </c>
      <c r="AS2" s="1" t="s">
        <v>138</v>
      </c>
      <c r="AT2" s="1" t="s">
        <v>139</v>
      </c>
      <c r="AU2" s="1" t="s">
        <v>140</v>
      </c>
      <c r="AV2" s="1" t="s">
        <v>141</v>
      </c>
      <c r="AW2" s="1" t="s">
        <v>142</v>
      </c>
      <c r="AX2" s="1" t="s">
        <v>143</v>
      </c>
      <c r="AY2" s="1" t="s">
        <v>144</v>
      </c>
      <c r="AZ2" s="1" t="s">
        <v>145</v>
      </c>
      <c r="BA2" s="1" t="s">
        <v>146</v>
      </c>
      <c r="BB2" s="1" t="s">
        <v>147</v>
      </c>
      <c r="BC2" s="1" t="s">
        <v>148</v>
      </c>
      <c r="BD2" s="1" t="s">
        <v>149</v>
      </c>
      <c r="BE2" s="1" t="s">
        <v>150</v>
      </c>
      <c r="BF2" s="1" t="s">
        <v>151</v>
      </c>
      <c r="BG2" s="1" t="s">
        <v>152</v>
      </c>
      <c r="BH2" s="1" t="s">
        <v>153</v>
      </c>
      <c r="BI2" s="1" t="s">
        <v>154</v>
      </c>
      <c r="BJ2" s="1" t="s">
        <v>155</v>
      </c>
      <c r="BK2" s="1" t="s">
        <v>156</v>
      </c>
      <c r="BL2" s="1" t="s">
        <v>157</v>
      </c>
      <c r="BM2" s="1" t="s">
        <v>158</v>
      </c>
      <c r="BN2" s="1" t="s">
        <v>159</v>
      </c>
      <c r="BO2" s="1" t="s">
        <v>160</v>
      </c>
      <c r="BP2" s="1" t="s">
        <v>161</v>
      </c>
      <c r="BQ2" s="1" t="s">
        <v>162</v>
      </c>
      <c r="BR2" s="1" t="s">
        <v>163</v>
      </c>
      <c r="BS2" s="1" t="s">
        <v>164</v>
      </c>
      <c r="BT2" s="1" t="s">
        <v>165</v>
      </c>
      <c r="BU2" s="1" t="s">
        <v>166</v>
      </c>
      <c r="BV2" s="1" t="s">
        <v>167</v>
      </c>
      <c r="BW2" s="1" t="s">
        <v>168</v>
      </c>
      <c r="BX2" s="1" t="s">
        <v>169</v>
      </c>
      <c r="BY2" s="1" t="s">
        <v>170</v>
      </c>
      <c r="BZ2" s="1" t="s">
        <v>171</v>
      </c>
      <c r="CA2" s="1" t="s">
        <v>172</v>
      </c>
      <c r="CB2" s="1" t="s">
        <v>173</v>
      </c>
      <c r="CC2" s="1" t="s">
        <v>174</v>
      </c>
      <c r="CD2" s="1" t="s">
        <v>175</v>
      </c>
      <c r="CE2" s="1" t="s">
        <v>176</v>
      </c>
      <c r="CF2" s="1" t="s">
        <v>177</v>
      </c>
      <c r="CG2" s="1" t="s">
        <v>178</v>
      </c>
      <c r="CH2" s="1" t="s">
        <v>179</v>
      </c>
      <c r="CI2" s="1" t="s">
        <v>180</v>
      </c>
      <c r="CJ2" s="1" t="s">
        <v>181</v>
      </c>
      <c r="CK2" s="1" t="s">
        <v>182</v>
      </c>
      <c r="CL2" s="1" t="s">
        <v>183</v>
      </c>
      <c r="CM2" s="1" t="s">
        <v>184</v>
      </c>
      <c r="CN2" s="1" t="s">
        <v>185</v>
      </c>
      <c r="CO2" s="1" t="s">
        <v>186</v>
      </c>
      <c r="CP2" s="1" t="s">
        <v>187</v>
      </c>
      <c r="CQ2" s="1" t="s">
        <v>188</v>
      </c>
      <c r="CR2" s="1" t="s">
        <v>189</v>
      </c>
      <c r="CS2" s="1" t="s">
        <v>190</v>
      </c>
      <c r="CT2" s="1" t="s">
        <v>191</v>
      </c>
      <c r="CU2" s="1" t="s">
        <v>192</v>
      </c>
      <c r="CV2" s="1" t="s">
        <v>193</v>
      </c>
      <c r="CW2" s="1" t="s">
        <v>194</v>
      </c>
      <c r="CX2" s="1" t="s">
        <v>195</v>
      </c>
      <c r="CY2" s="1" t="s">
        <v>196</v>
      </c>
      <c r="CZ2" s="1" t="s">
        <v>197</v>
      </c>
      <c r="DA2" s="1" t="s">
        <v>198</v>
      </c>
      <c r="DB2" s="1" t="s">
        <v>199</v>
      </c>
      <c r="DC2" s="1" t="s">
        <v>200</v>
      </c>
      <c r="DD2" s="1" t="s">
        <v>201</v>
      </c>
      <c r="DE2" s="1" t="s">
        <v>202</v>
      </c>
      <c r="DF2" s="1" t="s">
        <v>203</v>
      </c>
      <c r="DG2" s="1" t="s">
        <v>204</v>
      </c>
      <c r="DH2" s="1" t="s">
        <v>205</v>
      </c>
      <c r="DI2" s="1" t="s">
        <v>206</v>
      </c>
      <c r="DJ2" s="1" t="s">
        <v>207</v>
      </c>
      <c r="DK2" s="1" t="s">
        <v>208</v>
      </c>
      <c r="DL2" s="1" t="s">
        <v>209</v>
      </c>
      <c r="DM2" s="1" t="s">
        <v>210</v>
      </c>
      <c r="DN2" s="1" t="s">
        <v>211</v>
      </c>
      <c r="DO2" s="1" t="s">
        <v>212</v>
      </c>
      <c r="DP2" s="1" t="s">
        <v>213</v>
      </c>
      <c r="DQ2" s="1" t="s">
        <v>214</v>
      </c>
      <c r="DR2" s="1" t="s">
        <v>215</v>
      </c>
      <c r="DS2" s="1" t="s">
        <v>216</v>
      </c>
      <c r="DT2" s="1" t="s">
        <v>217</v>
      </c>
      <c r="DU2" s="1" t="s">
        <v>218</v>
      </c>
      <c r="DV2" s="1" t="s">
        <v>219</v>
      </c>
      <c r="DW2" s="1" t="s">
        <v>220</v>
      </c>
      <c r="DX2" s="1" t="s">
        <v>221</v>
      </c>
      <c r="DY2" s="1" t="s">
        <v>222</v>
      </c>
      <c r="DZ2" s="1" t="s">
        <v>223</v>
      </c>
      <c r="EA2" s="1" t="s">
        <v>224</v>
      </c>
      <c r="EB2" s="1" t="s">
        <v>225</v>
      </c>
      <c r="EC2" s="1" t="s">
        <v>226</v>
      </c>
      <c r="ED2" s="1" t="s">
        <v>227</v>
      </c>
      <c r="EE2" s="1" t="s">
        <v>228</v>
      </c>
      <c r="EF2" s="1" t="s">
        <v>229</v>
      </c>
      <c r="EG2" s="1" t="s">
        <v>230</v>
      </c>
      <c r="EH2" s="1" t="s">
        <v>231</v>
      </c>
      <c r="EI2" s="1" t="s">
        <v>232</v>
      </c>
      <c r="EJ2" s="1" t="s">
        <v>233</v>
      </c>
      <c r="EK2" s="1" t="s">
        <v>234</v>
      </c>
    </row>
    <row r="3" customFormat="false" ht="13.8" hidden="false" customHeight="false" outlineLevel="0" collapsed="false">
      <c r="A3" s="1" t="s">
        <v>235</v>
      </c>
      <c r="B3" s="1" t="s">
        <v>236</v>
      </c>
      <c r="C3" s="1"/>
      <c r="D3" s="1"/>
      <c r="E3" s="1"/>
      <c r="F3" s="1"/>
      <c r="G3" s="1"/>
      <c r="H3" s="1"/>
      <c r="I3" s="1"/>
      <c r="J3" s="1"/>
      <c r="K3" s="1"/>
      <c r="L3" s="1"/>
      <c r="M3" s="1"/>
      <c r="N3" s="1"/>
      <c r="O3" s="1"/>
      <c r="P3" s="1"/>
      <c r="Q3" s="1"/>
      <c r="R3" s="1"/>
      <c r="S3" s="1"/>
      <c r="T3" s="1"/>
      <c r="U3" s="1"/>
      <c r="V3" s="1"/>
      <c r="W3" s="1"/>
      <c r="X3" s="1"/>
      <c r="Y3" s="1"/>
      <c r="Z3" s="1"/>
      <c r="AA3" s="1"/>
      <c r="AB3" s="1"/>
      <c r="AC3" s="1"/>
      <c r="AD3" s="1"/>
      <c r="AE3" s="1"/>
      <c r="AF3" s="1"/>
      <c r="AG3" s="1"/>
      <c r="AH3" s="1"/>
      <c r="AI3" s="1"/>
      <c r="AJ3" s="1"/>
      <c r="AK3" s="1"/>
      <c r="AL3" s="1"/>
      <c r="AM3" s="1"/>
      <c r="AN3" s="1"/>
      <c r="AO3" s="1"/>
      <c r="AP3" s="1"/>
      <c r="AQ3" s="1"/>
      <c r="AR3" s="1"/>
      <c r="AS3" s="1"/>
      <c r="AT3" s="1"/>
      <c r="AU3" s="1"/>
      <c r="AV3" s="1"/>
      <c r="AW3" s="1"/>
      <c r="AX3" s="1"/>
      <c r="AY3" s="1"/>
      <c r="AZ3" s="1"/>
      <c r="BA3" s="1"/>
      <c r="BB3" s="1"/>
      <c r="BC3" s="1"/>
      <c r="BD3" s="1"/>
      <c r="BE3" s="1"/>
      <c r="BF3" s="1"/>
      <c r="BG3" s="1"/>
      <c r="BH3" s="1"/>
      <c r="BI3" s="1"/>
      <c r="BJ3" s="1"/>
      <c r="BK3" s="1"/>
      <c r="BL3" s="1"/>
      <c r="BM3" s="1"/>
      <c r="BN3" s="1"/>
      <c r="BO3" s="1"/>
      <c r="BP3" s="1"/>
      <c r="BQ3" s="1"/>
      <c r="BR3" s="1"/>
      <c r="BS3" s="1"/>
      <c r="BT3" s="1"/>
      <c r="BU3" s="1"/>
      <c r="BV3" s="1"/>
      <c r="BW3" s="1"/>
      <c r="BX3" s="1"/>
      <c r="BY3" s="1"/>
      <c r="BZ3" s="1"/>
      <c r="CA3" s="1"/>
      <c r="CB3" s="1"/>
      <c r="CC3" s="1"/>
      <c r="CD3" s="1"/>
      <c r="CE3" s="1"/>
      <c r="CF3" s="1"/>
      <c r="CG3" s="1"/>
      <c r="CH3" s="1"/>
      <c r="CI3" s="1"/>
      <c r="CJ3" s="1"/>
      <c r="CK3" s="1"/>
      <c r="CL3" s="1"/>
      <c r="CM3" s="1"/>
      <c r="CN3" s="1"/>
      <c r="CO3" s="1"/>
      <c r="CP3" s="1"/>
      <c r="CQ3" s="1"/>
      <c r="CR3" s="1"/>
      <c r="CS3" s="1"/>
      <c r="CT3" s="1"/>
      <c r="CU3" s="1"/>
      <c r="CV3" s="1"/>
      <c r="CW3" s="1"/>
      <c r="CX3" s="1"/>
      <c r="CY3" s="1"/>
      <c r="CZ3" s="1"/>
      <c r="DA3" s="1"/>
      <c r="DB3" s="1"/>
      <c r="DC3" s="1"/>
      <c r="DD3" s="1"/>
      <c r="DE3" s="1"/>
      <c r="DF3" s="1"/>
      <c r="DG3" s="1"/>
      <c r="DH3" s="1"/>
      <c r="DI3" s="1"/>
      <c r="DJ3" s="1"/>
      <c r="DK3" s="1"/>
      <c r="DL3" s="1"/>
      <c r="DM3" s="1"/>
      <c r="DN3" s="1"/>
      <c r="DO3" s="1"/>
      <c r="DP3" s="1"/>
      <c r="DQ3" s="1"/>
      <c r="DR3" s="1"/>
      <c r="DS3" s="1"/>
      <c r="DT3" s="1"/>
      <c r="DU3" s="1"/>
      <c r="DV3" s="1"/>
      <c r="DW3" s="1"/>
      <c r="DX3" s="1"/>
      <c r="DY3" s="1"/>
      <c r="DZ3" s="1"/>
      <c r="EA3" s="1"/>
      <c r="EB3" s="1"/>
      <c r="EC3" s="1"/>
      <c r="ED3" s="1"/>
      <c r="EE3" s="1"/>
      <c r="EF3" s="1"/>
      <c r="EG3" s="1"/>
      <c r="EH3" s="1"/>
      <c r="EI3" s="1"/>
      <c r="EJ3" s="1"/>
      <c r="EK3" s="1" t="n">
        <f aca="false">ROWS(B3:EJ3)*COLUMNS(B3:EJ3) - COUNTBLANK(B3:EJ3)</f>
        <v>1</v>
      </c>
    </row>
    <row r="4" customFormat="false" ht="13.8" hidden="false" customHeight="false" outlineLevel="0" collapsed="false">
      <c r="A4" s="1" t="s">
        <v>237</v>
      </c>
      <c r="B4" s="1"/>
      <c r="C4" s="1"/>
      <c r="D4" s="1"/>
      <c r="E4" s="1"/>
      <c r="F4" s="1" t="s">
        <v>238</v>
      </c>
      <c r="G4" s="1"/>
      <c r="H4" s="1"/>
      <c r="I4" s="1"/>
      <c r="J4" s="1" t="s">
        <v>236</v>
      </c>
      <c r="K4" s="1"/>
      <c r="L4" s="1"/>
      <c r="M4" s="1"/>
      <c r="N4" s="1"/>
      <c r="O4" s="1"/>
      <c r="P4" s="1"/>
      <c r="Q4" s="1"/>
      <c r="R4" s="1"/>
      <c r="S4" s="1"/>
      <c r="T4" s="1"/>
      <c r="U4" s="1"/>
      <c r="V4" s="1"/>
      <c r="W4" s="1"/>
      <c r="X4" s="1"/>
      <c r="Y4" s="1"/>
      <c r="Z4" s="1"/>
      <c r="AA4" s="1"/>
      <c r="AB4" s="1"/>
      <c r="AC4" s="1"/>
      <c r="AD4" s="1"/>
      <c r="AE4" s="1"/>
      <c r="AF4" s="1"/>
      <c r="AG4" s="1"/>
      <c r="AH4" s="1"/>
      <c r="AI4" s="1"/>
      <c r="AJ4" s="1"/>
      <c r="AK4" s="1"/>
      <c r="AL4" s="1"/>
      <c r="AM4" s="1"/>
      <c r="AN4" s="1"/>
      <c r="AO4" s="1"/>
      <c r="AP4" s="1"/>
      <c r="AQ4" s="1"/>
      <c r="AR4" s="1"/>
      <c r="AS4" s="1"/>
      <c r="AT4" s="1"/>
      <c r="AU4" s="1"/>
      <c r="AV4" s="1"/>
      <c r="AW4" s="1"/>
      <c r="AX4" s="1"/>
      <c r="AY4" s="1"/>
      <c r="AZ4" s="1"/>
      <c r="BA4" s="1"/>
      <c r="BB4" s="1"/>
      <c r="BC4" s="1"/>
      <c r="BD4" s="1"/>
      <c r="BE4" s="1"/>
      <c r="BF4" s="1"/>
      <c r="BG4" s="1"/>
      <c r="BH4" s="1"/>
      <c r="BI4" s="1"/>
      <c r="BJ4" s="1"/>
      <c r="BK4" s="1"/>
      <c r="BL4" s="1"/>
      <c r="BM4" s="1"/>
      <c r="BN4" s="1"/>
      <c r="BO4" s="1"/>
      <c r="BP4" s="1"/>
      <c r="BQ4" s="1"/>
      <c r="BR4" s="1"/>
      <c r="BS4" s="1"/>
      <c r="BT4" s="1"/>
      <c r="BU4" s="1"/>
      <c r="BV4" s="1"/>
      <c r="BW4" s="1" t="s">
        <v>236</v>
      </c>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c r="DN4" s="1"/>
      <c r="DO4" s="1"/>
      <c r="DP4" s="1"/>
      <c r="DQ4" s="1"/>
      <c r="DR4" s="1"/>
      <c r="DS4" s="1"/>
      <c r="DT4" s="1"/>
      <c r="DU4" s="1"/>
      <c r="DV4" s="1"/>
      <c r="DW4" s="1"/>
      <c r="DX4" s="1"/>
      <c r="DY4" s="1"/>
      <c r="DZ4" s="1"/>
      <c r="EA4" s="1"/>
      <c r="EB4" s="1"/>
      <c r="EC4" s="1"/>
      <c r="ED4" s="1"/>
      <c r="EE4" s="1"/>
      <c r="EF4" s="1"/>
      <c r="EG4" s="1"/>
      <c r="EH4" s="1"/>
      <c r="EI4" s="1"/>
      <c r="EJ4" s="1"/>
      <c r="EK4" s="1" t="n">
        <f aca="false">ROWS(B4:EJ4)*COLUMNS(B4:EJ4) - COUNTBLANK(B4:EJ4)</f>
        <v>3</v>
      </c>
    </row>
    <row r="5" customFormat="false" ht="13.8" hidden="false" customHeight="false" outlineLevel="0" collapsed="false">
      <c r="A5" s="1" t="s">
        <v>239</v>
      </c>
      <c r="B5" s="1" t="s">
        <v>240</v>
      </c>
      <c r="C5" s="1"/>
      <c r="D5" s="1"/>
      <c r="E5" s="1" t="s">
        <v>240</v>
      </c>
      <c r="F5" s="1"/>
      <c r="G5" s="1"/>
      <c r="H5" s="1"/>
      <c r="I5" s="1"/>
      <c r="J5" s="1"/>
      <c r="K5" s="1"/>
      <c r="L5" s="1"/>
      <c r="M5" s="1"/>
      <c r="N5" s="1"/>
      <c r="O5" s="1"/>
      <c r="P5" s="1"/>
      <c r="Q5" s="1"/>
      <c r="R5" s="1"/>
      <c r="S5" s="1"/>
      <c r="T5" s="1"/>
      <c r="U5" s="1"/>
      <c r="V5" s="1"/>
      <c r="W5" s="1"/>
      <c r="X5" s="1"/>
      <c r="Y5" s="1"/>
      <c r="Z5" s="1"/>
      <c r="AA5" s="1"/>
      <c r="AB5" s="1"/>
      <c r="AC5" s="1"/>
      <c r="AD5" s="1"/>
      <c r="AE5" s="1"/>
      <c r="AF5" s="1"/>
      <c r="AG5" s="1"/>
      <c r="AH5" s="1"/>
      <c r="AI5" s="1"/>
      <c r="AJ5" s="1"/>
      <c r="AK5" s="1"/>
      <c r="AL5" s="1"/>
      <c r="AM5" s="1"/>
      <c r="AN5" s="1"/>
      <c r="AO5" s="1"/>
      <c r="AP5" s="1"/>
      <c r="AQ5" s="1"/>
      <c r="AR5" s="1"/>
      <c r="AS5" s="1"/>
      <c r="AT5" s="1"/>
      <c r="AU5" s="1"/>
      <c r="AV5" s="1"/>
      <c r="AW5" s="1"/>
      <c r="AX5" s="1"/>
      <c r="AY5" s="1"/>
      <c r="AZ5" s="1"/>
      <c r="BA5" s="1"/>
      <c r="BB5" s="1"/>
      <c r="BC5" s="1"/>
      <c r="BD5" s="1" t="s">
        <v>240</v>
      </c>
      <c r="BE5" s="1"/>
      <c r="BF5" s="1"/>
      <c r="BG5" s="1"/>
      <c r="BH5" s="1"/>
      <c r="BI5" s="1"/>
      <c r="BJ5" s="1"/>
      <c r="BK5" s="1"/>
      <c r="BL5" s="1"/>
      <c r="BM5" s="1"/>
      <c r="BN5" s="1"/>
      <c r="BO5" s="1"/>
      <c r="BP5" s="1"/>
      <c r="BQ5" s="1"/>
      <c r="BR5" s="1"/>
      <c r="BS5" s="1"/>
      <c r="BT5" s="1"/>
      <c r="BU5" s="1"/>
      <c r="BV5" s="1"/>
      <c r="BW5" s="1"/>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c r="DN5" s="1"/>
      <c r="DO5" s="1"/>
      <c r="DP5" s="1"/>
      <c r="DQ5" s="1"/>
      <c r="DR5" s="1"/>
      <c r="DS5" s="1"/>
      <c r="DT5" s="1"/>
      <c r="DU5" s="1"/>
      <c r="DV5" s="1"/>
      <c r="DW5" s="1"/>
      <c r="DX5" s="1"/>
      <c r="DY5" s="1"/>
      <c r="DZ5" s="1"/>
      <c r="EA5" s="1"/>
      <c r="EB5" s="1"/>
      <c r="EC5" s="1"/>
      <c r="ED5" s="1"/>
      <c r="EE5" s="1"/>
      <c r="EF5" s="1"/>
      <c r="EG5" s="1"/>
      <c r="EH5" s="1"/>
      <c r="EI5" s="1"/>
      <c r="EJ5" s="1"/>
      <c r="EK5" s="1" t="n">
        <f aca="false">ROWS(B5:EJ5)*COLUMNS(B5:EJ5) - COUNTBLANK(B5:EJ5)</f>
        <v>3</v>
      </c>
    </row>
    <row r="6" customFormat="false" ht="13.8" hidden="false" customHeight="false" outlineLevel="0" collapsed="false">
      <c r="A6" s="1" t="s">
        <v>241</v>
      </c>
      <c r="B6" s="1" t="s">
        <v>242</v>
      </c>
      <c r="C6" s="1" t="s">
        <v>243</v>
      </c>
      <c r="D6" s="1"/>
      <c r="E6" s="1"/>
      <c r="F6" s="1"/>
      <c r="G6" s="1"/>
      <c r="H6" s="1"/>
      <c r="I6" s="1"/>
      <c r="J6" s="1"/>
      <c r="K6" s="1"/>
      <c r="L6" s="1"/>
      <c r="M6" s="1"/>
      <c r="N6" s="1"/>
      <c r="O6" s="1"/>
      <c r="P6" s="1"/>
      <c r="Q6" s="1"/>
      <c r="R6" s="1"/>
      <c r="S6" s="1"/>
      <c r="T6" s="1"/>
      <c r="U6" s="1"/>
      <c r="V6" s="1"/>
      <c r="W6" s="1"/>
      <c r="X6" s="1"/>
      <c r="Y6" s="1"/>
      <c r="Z6" s="1"/>
      <c r="AA6" s="1"/>
      <c r="AB6" s="1"/>
      <c r="AC6" s="1"/>
      <c r="AD6" s="1"/>
      <c r="AE6" s="1"/>
      <c r="AF6" s="1"/>
      <c r="AG6" s="1"/>
      <c r="AH6" s="1"/>
      <c r="AI6" s="1"/>
      <c r="AJ6" s="1"/>
      <c r="AK6" s="1"/>
      <c r="AL6" s="1"/>
      <c r="AM6" s="1"/>
      <c r="AN6" s="1"/>
      <c r="AO6" s="1"/>
      <c r="AP6" s="1"/>
      <c r="AQ6" s="1"/>
      <c r="AR6" s="1"/>
      <c r="AS6" s="1"/>
      <c r="AT6" s="1"/>
      <c r="AU6" s="1"/>
      <c r="AV6" s="1"/>
      <c r="AW6" s="1"/>
      <c r="AX6" s="1"/>
      <c r="AY6" s="1"/>
      <c r="AZ6" s="1"/>
      <c r="BA6" s="1"/>
      <c r="BB6" s="1"/>
      <c r="BC6" s="1"/>
      <c r="BD6" s="1"/>
      <c r="BE6" s="1"/>
      <c r="BF6" s="1"/>
      <c r="BG6" s="1"/>
      <c r="BH6" s="1"/>
      <c r="BI6" s="1"/>
      <c r="BJ6" s="1"/>
      <c r="BK6" s="1"/>
      <c r="BL6" s="1"/>
      <c r="BM6" s="1"/>
      <c r="BN6" s="1"/>
      <c r="BO6" s="1"/>
      <c r="BP6" s="1"/>
      <c r="BQ6" s="1"/>
      <c r="BR6" s="1"/>
      <c r="BS6" s="1"/>
      <c r="BT6" s="1"/>
      <c r="BU6" s="1"/>
      <c r="BV6" s="1"/>
      <c r="BW6" s="1"/>
      <c r="BX6" s="1"/>
      <c r="BY6" s="1"/>
      <c r="BZ6" s="1"/>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c r="DN6" s="1"/>
      <c r="DO6" s="1"/>
      <c r="DP6" s="1"/>
      <c r="DQ6" s="1"/>
      <c r="DR6" s="1"/>
      <c r="DS6" s="1"/>
      <c r="DT6" s="1"/>
      <c r="DU6" s="1"/>
      <c r="DV6" s="1"/>
      <c r="DW6" s="1"/>
      <c r="DX6" s="1"/>
      <c r="DY6" s="1"/>
      <c r="DZ6" s="1"/>
      <c r="EA6" s="1"/>
      <c r="EB6" s="1"/>
      <c r="EC6" s="1"/>
      <c r="ED6" s="1"/>
      <c r="EE6" s="1"/>
      <c r="EF6" s="1"/>
      <c r="EG6" s="1"/>
      <c r="EH6" s="1"/>
      <c r="EI6" s="1"/>
      <c r="EJ6" s="1"/>
      <c r="EK6" s="1" t="n">
        <f aca="false">ROWS(B6:EJ6)*COLUMNS(B6:EJ6) - COUNTBLANK(B6:EJ6)</f>
        <v>2</v>
      </c>
    </row>
    <row r="7" customFormat="false" ht="13.8" hidden="false" customHeight="false" outlineLevel="0" collapsed="false">
      <c r="A7" s="1" t="s">
        <v>244</v>
      </c>
      <c r="B7" s="1" t="s">
        <v>236</v>
      </c>
      <c r="C7" s="1" t="s">
        <v>236</v>
      </c>
      <c r="D7" s="1" t="s">
        <v>236</v>
      </c>
      <c r="E7" s="1"/>
      <c r="F7" s="1"/>
      <c r="G7" s="1" t="s">
        <v>236</v>
      </c>
      <c r="H7" s="1"/>
      <c r="I7" s="1"/>
      <c r="J7" s="1"/>
      <c r="K7" s="1"/>
      <c r="L7" s="1"/>
      <c r="M7" s="1"/>
      <c r="N7" s="1"/>
      <c r="O7" s="1"/>
      <c r="P7" s="1"/>
      <c r="Q7" s="1"/>
      <c r="R7" s="1"/>
      <c r="S7" s="1"/>
      <c r="T7" s="1"/>
      <c r="U7" s="1"/>
      <c r="V7" s="1"/>
      <c r="W7" s="1"/>
      <c r="X7" s="1"/>
      <c r="Y7" s="1"/>
      <c r="Z7" s="1"/>
      <c r="AA7" s="1"/>
      <c r="AB7" s="1"/>
      <c r="AC7" s="1"/>
      <c r="AD7" s="1"/>
      <c r="AE7" s="1"/>
      <c r="AF7" s="1"/>
      <c r="AG7" s="1"/>
      <c r="AH7" s="1"/>
      <c r="AI7" s="1"/>
      <c r="AJ7" s="1"/>
      <c r="AK7" s="1"/>
      <c r="AL7" s="1"/>
      <c r="AM7" s="1"/>
      <c r="AN7" s="1"/>
      <c r="AO7" s="1"/>
      <c r="AP7" s="1"/>
      <c r="AQ7" s="1"/>
      <c r="AR7" s="1"/>
      <c r="AS7" s="1"/>
      <c r="AT7" s="1"/>
      <c r="AU7" s="1"/>
      <c r="AV7" s="1"/>
      <c r="AW7" s="1"/>
      <c r="AX7" s="1"/>
      <c r="AY7" s="1"/>
      <c r="AZ7" s="1"/>
      <c r="BA7" s="1"/>
      <c r="BB7" s="1"/>
      <c r="BC7" s="1"/>
      <c r="BD7" s="1"/>
      <c r="BE7" s="1"/>
      <c r="BF7" s="1"/>
      <c r="BG7" s="1"/>
      <c r="BH7" s="1"/>
      <c r="BI7" s="1"/>
      <c r="BJ7" s="1"/>
      <c r="BK7" s="1"/>
      <c r="BL7" s="1"/>
      <c r="BM7" s="1"/>
      <c r="BN7" s="1"/>
      <c r="BO7" s="1"/>
      <c r="BP7" s="1"/>
      <c r="BQ7" s="1"/>
      <c r="BR7" s="1"/>
      <c r="BS7" s="1"/>
      <c r="BT7" s="1"/>
      <c r="BU7" s="1"/>
      <c r="BV7" s="1"/>
      <c r="BW7" s="1"/>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c r="DN7" s="1"/>
      <c r="DO7" s="1"/>
      <c r="DP7" s="1"/>
      <c r="DQ7" s="1"/>
      <c r="DR7" s="1"/>
      <c r="DS7" s="1"/>
      <c r="DT7" s="1"/>
      <c r="DU7" s="1"/>
      <c r="DV7" s="1"/>
      <c r="DW7" s="1"/>
      <c r="DX7" s="1"/>
      <c r="DY7" s="1"/>
      <c r="DZ7" s="1"/>
      <c r="EA7" s="1"/>
      <c r="EB7" s="1"/>
      <c r="EC7" s="1"/>
      <c r="ED7" s="1"/>
      <c r="EE7" s="1"/>
      <c r="EF7" s="1"/>
      <c r="EG7" s="1"/>
      <c r="EH7" s="1"/>
      <c r="EI7" s="1"/>
      <c r="EJ7" s="1"/>
      <c r="EK7" s="1" t="n">
        <f aca="false">ROWS(B7:EJ7)*COLUMNS(B7:EJ7) - COUNTBLANK(B7:EJ7)</f>
        <v>4</v>
      </c>
    </row>
    <row r="8" customFormat="false" ht="13.8" hidden="false" customHeight="false" outlineLevel="0" collapsed="false">
      <c r="A8" s="1" t="s">
        <v>245</v>
      </c>
      <c r="B8" s="1"/>
      <c r="C8" s="1"/>
      <c r="D8" s="1"/>
      <c r="E8" s="1"/>
      <c r="F8" s="1"/>
      <c r="G8" s="1"/>
      <c r="H8" s="1"/>
      <c r="I8" s="1"/>
      <c r="J8" s="1"/>
      <c r="K8" s="1"/>
      <c r="L8" s="1"/>
      <c r="M8" s="1"/>
      <c r="N8" s="1"/>
      <c r="O8" s="1"/>
      <c r="P8" s="1"/>
      <c r="Q8" s="1"/>
      <c r="R8" s="1"/>
      <c r="S8" s="1"/>
      <c r="T8" s="1"/>
      <c r="U8" s="1"/>
      <c r="V8" s="1"/>
      <c r="W8" s="1"/>
      <c r="X8" s="1"/>
      <c r="Y8" s="1"/>
      <c r="Z8" s="1"/>
      <c r="AA8" s="1"/>
      <c r="AB8" s="1"/>
      <c r="AC8" s="1"/>
      <c r="AD8" s="1"/>
      <c r="AE8" s="1"/>
      <c r="AF8" s="1"/>
      <c r="AG8" s="1"/>
      <c r="AH8" s="1"/>
      <c r="AI8" s="1"/>
      <c r="AJ8" s="1"/>
      <c r="AK8" s="1"/>
      <c r="AL8" s="1"/>
      <c r="AM8" s="1"/>
      <c r="AN8" s="1"/>
      <c r="AO8" s="1"/>
      <c r="AP8" s="1"/>
      <c r="AQ8" s="1"/>
      <c r="AR8" s="1"/>
      <c r="AS8" s="1"/>
      <c r="AT8" s="1"/>
      <c r="AU8" s="1"/>
      <c r="AV8" s="1"/>
      <c r="AW8" s="1"/>
      <c r="AX8" s="1"/>
      <c r="AY8" s="1"/>
      <c r="AZ8" s="1"/>
      <c r="BA8" s="1"/>
      <c r="BB8" s="1"/>
      <c r="BC8" s="1"/>
      <c r="BD8" s="1"/>
      <c r="BE8" s="1"/>
      <c r="BF8" s="1"/>
      <c r="BG8" s="1"/>
      <c r="BH8" s="1"/>
      <c r="BI8" s="1"/>
      <c r="BJ8" s="1"/>
      <c r="BK8" s="1"/>
      <c r="BL8" s="1"/>
      <c r="BM8" s="1"/>
      <c r="BN8" s="1"/>
      <c r="BO8" s="1"/>
      <c r="BP8" s="1"/>
      <c r="BQ8" s="1"/>
      <c r="BR8" s="1"/>
      <c r="BS8" s="1"/>
      <c r="BT8" s="1"/>
      <c r="BU8" s="1"/>
      <c r="BV8" s="1"/>
      <c r="BW8" s="1"/>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c r="DN8" s="1"/>
      <c r="DO8" s="1"/>
      <c r="DP8" s="1"/>
      <c r="DQ8" s="1"/>
      <c r="DR8" s="1"/>
      <c r="DS8" s="1"/>
      <c r="DT8" s="1"/>
      <c r="DU8" s="1"/>
      <c r="DV8" s="1"/>
      <c r="DW8" s="1"/>
      <c r="DX8" s="1"/>
      <c r="DY8" s="1"/>
      <c r="DZ8" s="1"/>
      <c r="EA8" s="1"/>
      <c r="EB8" s="1"/>
      <c r="EC8" s="1"/>
      <c r="ED8" s="1"/>
      <c r="EE8" s="1"/>
      <c r="EF8" s="1"/>
      <c r="EG8" s="1"/>
      <c r="EH8" s="1"/>
      <c r="EI8" s="1"/>
      <c r="EJ8" s="1"/>
      <c r="EK8" s="1" t="n">
        <f aca="false">ROWS(B8:EJ8)*COLUMNS(B8:EJ8) - COUNTBLANK(B8:EJ8)</f>
        <v>0</v>
      </c>
    </row>
    <row r="9" customFormat="false" ht="13.8" hidden="false" customHeight="false" outlineLevel="0" collapsed="false">
      <c r="A9" s="1" t="s">
        <v>246</v>
      </c>
      <c r="B9" s="1"/>
      <c r="C9" s="1"/>
      <c r="D9" s="1"/>
      <c r="E9" s="1"/>
      <c r="F9" s="1"/>
      <c r="G9" s="1"/>
      <c r="H9" s="1"/>
      <c r="I9" s="1"/>
      <c r="J9" s="1"/>
      <c r="K9" s="1"/>
      <c r="L9" s="1"/>
      <c r="M9" s="1"/>
      <c r="N9" s="1"/>
      <c r="O9" s="1"/>
      <c r="P9" s="1"/>
      <c r="Q9" s="1"/>
      <c r="R9" s="1"/>
      <c r="S9" s="1"/>
      <c r="T9" s="1"/>
      <c r="U9" s="1"/>
      <c r="V9" s="1"/>
      <c r="W9" s="1"/>
      <c r="X9" s="1"/>
      <c r="Y9" s="1"/>
      <c r="Z9" s="1"/>
      <c r="AA9" s="1"/>
      <c r="AB9" s="1"/>
      <c r="AC9" s="1"/>
      <c r="AD9" s="1" t="s">
        <v>247</v>
      </c>
      <c r="AE9" s="1"/>
      <c r="AF9" s="1"/>
      <c r="AG9" s="1"/>
      <c r="AH9" s="1"/>
      <c r="AI9" s="1"/>
      <c r="AJ9" s="1"/>
      <c r="AK9" s="1"/>
      <c r="AL9" s="1"/>
      <c r="AM9" s="1"/>
      <c r="AN9" s="1"/>
      <c r="AO9" s="1"/>
      <c r="AP9" s="1"/>
      <c r="AQ9" s="1"/>
      <c r="AR9" s="1"/>
      <c r="AS9" s="1"/>
      <c r="AT9" s="1"/>
      <c r="AU9" s="1"/>
      <c r="AV9" s="1"/>
      <c r="AW9" s="1"/>
      <c r="AX9" s="1"/>
      <c r="AY9" s="1"/>
      <c r="AZ9" s="1"/>
      <c r="BA9" s="1"/>
      <c r="BB9" s="1"/>
      <c r="BC9" s="1"/>
      <c r="BD9" s="1"/>
      <c r="BE9" s="1"/>
      <c r="BF9" s="1"/>
      <c r="BG9" s="1"/>
      <c r="BH9" s="1"/>
      <c r="BI9" s="1"/>
      <c r="BJ9" s="1"/>
      <c r="BK9" s="1"/>
      <c r="BL9" s="1"/>
      <c r="BM9" s="1"/>
      <c r="BN9" s="1"/>
      <c r="BO9" s="1"/>
      <c r="BP9" s="1"/>
      <c r="BQ9" s="1"/>
      <c r="BR9" s="1"/>
      <c r="BS9" s="1"/>
      <c r="BT9" s="1"/>
      <c r="BU9" s="1"/>
      <c r="BV9" s="1"/>
      <c r="BW9" s="1"/>
      <c r="BX9" s="1"/>
      <c r="BY9" s="1"/>
      <c r="BZ9" s="1"/>
      <c r="CA9" s="1"/>
      <c r="CB9" s="1"/>
      <c r="CC9" s="1"/>
      <c r="CD9" s="1"/>
      <c r="CE9" s="1"/>
      <c r="CF9" s="1"/>
      <c r="CG9" s="1"/>
      <c r="CH9" s="1"/>
      <c r="CI9" s="1"/>
      <c r="CJ9" s="1"/>
      <c r="CK9" s="1"/>
      <c r="CL9" s="1"/>
      <c r="CM9" s="1"/>
      <c r="CN9" s="1"/>
      <c r="CO9" s="1"/>
      <c r="CP9" s="1"/>
      <c r="CQ9" s="1"/>
      <c r="CR9" s="1"/>
      <c r="CS9" s="1"/>
      <c r="CT9" s="1"/>
      <c r="CU9" s="1"/>
      <c r="CV9" s="1"/>
      <c r="CW9" s="1"/>
      <c r="CX9" s="1"/>
      <c r="CY9" s="1"/>
      <c r="CZ9" s="1"/>
      <c r="DA9" s="1"/>
      <c r="DB9" s="1"/>
      <c r="DC9" s="1"/>
      <c r="DD9" s="1"/>
      <c r="DE9" s="1"/>
      <c r="DF9" s="1"/>
      <c r="DG9" s="1"/>
      <c r="DH9" s="1"/>
      <c r="DI9" s="1"/>
      <c r="DJ9" s="1"/>
      <c r="DK9" s="1"/>
      <c r="DL9" s="1"/>
      <c r="DM9" s="1"/>
      <c r="DN9" s="1"/>
      <c r="DO9" s="1"/>
      <c r="DP9" s="1"/>
      <c r="DQ9" s="1"/>
      <c r="DR9" s="1"/>
      <c r="DS9" s="1"/>
      <c r="DT9" s="1"/>
      <c r="DU9" s="1"/>
      <c r="DV9" s="1"/>
      <c r="DW9" s="1"/>
      <c r="DX9" s="1"/>
      <c r="DY9" s="1"/>
      <c r="DZ9" s="1"/>
      <c r="EA9" s="1"/>
      <c r="EB9" s="1"/>
      <c r="EC9" s="1"/>
      <c r="ED9" s="1"/>
      <c r="EE9" s="1"/>
      <c r="EF9" s="1"/>
      <c r="EG9" s="1"/>
      <c r="EH9" s="1"/>
      <c r="EI9" s="1"/>
      <c r="EJ9" s="1"/>
      <c r="EK9" s="1" t="n">
        <f aca="false">ROWS(B9:EJ9)*COLUMNS(B9:EJ9) - COUNTBLANK(B9:EJ9)</f>
        <v>1</v>
      </c>
    </row>
    <row r="10" customFormat="false" ht="13.8" hidden="false" customHeight="false" outlineLevel="0" collapsed="false">
      <c r="A10" s="1" t="s">
        <v>248</v>
      </c>
      <c r="B10" s="1"/>
      <c r="C10" s="1"/>
      <c r="D10" s="1"/>
      <c r="E10" s="1"/>
      <c r="F10" s="1"/>
      <c r="G10" s="1"/>
      <c r="H10" s="1"/>
      <c r="I10" s="1"/>
      <c r="J10" s="1"/>
      <c r="K10" s="1"/>
      <c r="L10" s="1"/>
      <c r="M10" s="1"/>
      <c r="N10" s="1"/>
      <c r="O10" s="1"/>
      <c r="P10" s="1"/>
      <c r="Q10" s="1"/>
      <c r="R10" s="1"/>
      <c r="S10" s="1"/>
      <c r="T10" s="1"/>
      <c r="U10" s="1"/>
      <c r="V10" s="1"/>
      <c r="W10" s="1"/>
      <c r="X10" s="1"/>
      <c r="Y10" s="1"/>
      <c r="Z10" s="1"/>
      <c r="AA10" s="1"/>
      <c r="AB10" s="1"/>
      <c r="AC10" s="1"/>
      <c r="AD10" s="1" t="s">
        <v>249</v>
      </c>
      <c r="AE10" s="1"/>
      <c r="AF10" s="1"/>
      <c r="AG10" s="1"/>
      <c r="AH10" s="1"/>
      <c r="AI10" s="1"/>
      <c r="AJ10" s="1"/>
      <c r="AK10" s="1"/>
      <c r="AL10" s="1"/>
      <c r="AM10" s="1"/>
      <c r="AN10" s="1"/>
      <c r="AO10" s="1"/>
      <c r="AP10" s="1"/>
      <c r="AQ10" s="1"/>
      <c r="AR10" s="1"/>
      <c r="AS10" s="1"/>
      <c r="AT10" s="1"/>
      <c r="AU10" s="1"/>
      <c r="AV10" s="1"/>
      <c r="AW10" s="1"/>
      <c r="AX10" s="1"/>
      <c r="AY10" s="1"/>
      <c r="AZ10" s="1"/>
      <c r="BA10" s="1"/>
      <c r="BB10" s="1"/>
      <c r="BC10" s="1"/>
      <c r="BD10" s="1"/>
      <c r="BE10" s="1"/>
      <c r="BF10" s="1"/>
      <c r="BG10" s="1"/>
      <c r="BH10" s="1"/>
      <c r="BI10" s="1"/>
      <c r="BJ10" s="1"/>
      <c r="BK10" s="1"/>
      <c r="BL10" s="1"/>
      <c r="BM10" s="1"/>
      <c r="BN10" s="1"/>
      <c r="BO10" s="1"/>
      <c r="BP10" s="1"/>
      <c r="BQ10" s="1"/>
      <c r="BR10" s="1"/>
      <c r="BS10" s="1"/>
      <c r="BT10" s="1"/>
      <c r="BU10" s="1"/>
      <c r="BV10" s="1"/>
      <c r="BW10" s="1"/>
      <c r="BX10" s="1"/>
      <c r="BY10" s="1"/>
      <c r="BZ10" s="1"/>
      <c r="CA10" s="1"/>
      <c r="CB10" s="1"/>
      <c r="CC10" s="1"/>
      <c r="CD10" s="1"/>
      <c r="CE10" s="1"/>
      <c r="CF10" s="1"/>
      <c r="CG10" s="1"/>
      <c r="CH10" s="1"/>
      <c r="CI10" s="1"/>
      <c r="CJ10" s="1"/>
      <c r="CK10" s="1"/>
      <c r="CL10" s="1"/>
      <c r="CM10" s="1"/>
      <c r="CN10" s="1"/>
      <c r="CO10" s="1"/>
      <c r="CP10" s="1"/>
      <c r="CQ10" s="1"/>
      <c r="CR10" s="1"/>
      <c r="CS10" s="1"/>
      <c r="CT10" s="1"/>
      <c r="CU10" s="1"/>
      <c r="CV10" s="1"/>
      <c r="CW10" s="1"/>
      <c r="CX10" s="1"/>
      <c r="CY10" s="1"/>
      <c r="CZ10" s="1"/>
      <c r="DA10" s="1"/>
      <c r="DB10" s="1"/>
      <c r="DC10" s="1"/>
      <c r="DD10" s="1"/>
      <c r="DE10" s="1"/>
      <c r="DF10" s="1"/>
      <c r="DG10" s="1"/>
      <c r="DH10" s="1"/>
      <c r="DI10" s="1"/>
      <c r="DJ10" s="1"/>
      <c r="DK10" s="1"/>
      <c r="DL10" s="1"/>
      <c r="DM10" s="1"/>
      <c r="DN10" s="1"/>
      <c r="DO10" s="1"/>
      <c r="DP10" s="1"/>
      <c r="DQ10" s="1"/>
      <c r="DR10" s="1"/>
      <c r="DS10" s="1"/>
      <c r="DT10" s="1"/>
      <c r="DU10" s="1"/>
      <c r="DV10" s="1"/>
      <c r="DW10" s="1"/>
      <c r="DX10" s="1"/>
      <c r="DY10" s="1"/>
      <c r="DZ10" s="1"/>
      <c r="EA10" s="1"/>
      <c r="EB10" s="1"/>
      <c r="EC10" s="1"/>
      <c r="ED10" s="1"/>
      <c r="EE10" s="1"/>
      <c r="EF10" s="1"/>
      <c r="EG10" s="1"/>
      <c r="EH10" s="1"/>
      <c r="EI10" s="1"/>
      <c r="EJ10" s="1"/>
      <c r="EK10" s="1" t="n">
        <f aca="false">ROWS(B10:EJ10)*COLUMNS(B10:EJ10) - COUNTBLANK(B10:EJ10)</f>
        <v>1</v>
      </c>
    </row>
    <row r="11" customFormat="false" ht="13.8" hidden="false" customHeight="false" outlineLevel="0" collapsed="false">
      <c r="A11" s="1" t="s">
        <v>250</v>
      </c>
      <c r="B11" s="1" t="s">
        <v>251</v>
      </c>
      <c r="C11" s="1"/>
      <c r="D11" s="1"/>
      <c r="E11" s="1"/>
      <c r="F11" s="1"/>
      <c r="G11" s="1"/>
      <c r="H11" s="1"/>
      <c r="I11" s="1"/>
      <c r="J11" s="1"/>
      <c r="K11" s="1"/>
      <c r="L11" s="1"/>
      <c r="M11" s="1"/>
      <c r="N11" s="1"/>
      <c r="O11" s="1"/>
      <c r="P11" s="1"/>
      <c r="Q11" s="1"/>
      <c r="R11" s="1"/>
      <c r="S11" s="1"/>
      <c r="T11" s="1"/>
      <c r="U11" s="1"/>
      <c r="V11" s="1"/>
      <c r="W11" s="1"/>
      <c r="X11" s="1"/>
      <c r="Y11" s="1"/>
      <c r="Z11" s="1"/>
      <c r="AA11" s="1"/>
      <c r="AB11" s="1"/>
      <c r="AC11" s="1"/>
      <c r="AD11" s="1"/>
      <c r="AE11" s="1"/>
      <c r="AF11" s="1"/>
      <c r="AG11" s="1"/>
      <c r="AH11" s="1"/>
      <c r="AI11" s="1"/>
      <c r="AJ11" s="1"/>
      <c r="AK11" s="1"/>
      <c r="AL11" s="1"/>
      <c r="AM11" s="1"/>
      <c r="AN11" s="1"/>
      <c r="AO11" s="1"/>
      <c r="AP11" s="1"/>
      <c r="AQ11" s="1"/>
      <c r="AR11" s="1"/>
      <c r="AS11" s="1"/>
      <c r="AT11" s="1"/>
      <c r="AU11" s="1"/>
      <c r="AV11" s="1"/>
      <c r="AW11" s="1"/>
      <c r="AX11" s="1"/>
      <c r="AY11" s="1"/>
      <c r="AZ11" s="1"/>
      <c r="BA11" s="1"/>
      <c r="BB11" s="1"/>
      <c r="BC11" s="1"/>
      <c r="BD11" s="1"/>
      <c r="BE11" s="1"/>
      <c r="BF11" s="1"/>
      <c r="BG11" s="1"/>
      <c r="BH11" s="1"/>
      <c r="BI11" s="1"/>
      <c r="BJ11" s="1"/>
      <c r="BK11" s="1"/>
      <c r="BL11" s="1"/>
      <c r="BM11" s="1"/>
      <c r="BN11" s="1"/>
      <c r="BO11" s="1"/>
      <c r="BP11" s="1"/>
      <c r="BQ11" s="1"/>
      <c r="BR11" s="1"/>
      <c r="BS11" s="1"/>
      <c r="BT11" s="1"/>
      <c r="BU11" s="1"/>
      <c r="BV11" s="1"/>
      <c r="BW11" s="1"/>
      <c r="BX11" s="1"/>
      <c r="BY11" s="1"/>
      <c r="BZ11" s="1"/>
      <c r="CA11" s="1"/>
      <c r="CB11" s="1"/>
      <c r="CC11" s="1"/>
      <c r="CD11" s="1"/>
      <c r="CE11" s="1"/>
      <c r="CF11" s="1"/>
      <c r="CG11" s="1"/>
      <c r="CH11" s="1"/>
      <c r="CI11" s="1"/>
      <c r="CJ11" s="1"/>
      <c r="CK11" s="1"/>
      <c r="CL11" s="1"/>
      <c r="CM11" s="1"/>
      <c r="CN11" s="1"/>
      <c r="CO11" s="1"/>
      <c r="CP11" s="1"/>
      <c r="CQ11" s="1"/>
      <c r="CR11" s="1"/>
      <c r="CS11" s="1"/>
      <c r="CT11" s="1"/>
      <c r="CU11" s="1"/>
      <c r="CV11" s="1"/>
      <c r="CW11" s="1"/>
      <c r="CX11" s="1"/>
      <c r="CY11" s="1"/>
      <c r="CZ11" s="1"/>
      <c r="DA11" s="1"/>
      <c r="DB11" s="1"/>
      <c r="DC11" s="1"/>
      <c r="DD11" s="1"/>
      <c r="DE11" s="1"/>
      <c r="DF11" s="1"/>
      <c r="DG11" s="1"/>
      <c r="DH11" s="1"/>
      <c r="DI11" s="1"/>
      <c r="DJ11" s="1"/>
      <c r="DK11" s="1"/>
      <c r="DL11" s="1"/>
      <c r="DM11" s="1"/>
      <c r="DN11" s="1"/>
      <c r="DO11" s="1"/>
      <c r="DP11" s="1"/>
      <c r="DQ11" s="1"/>
      <c r="DR11" s="1"/>
      <c r="DS11" s="1"/>
      <c r="DT11" s="1"/>
      <c r="DU11" s="1"/>
      <c r="DV11" s="1"/>
      <c r="DW11" s="1"/>
      <c r="DX11" s="1"/>
      <c r="DY11" s="1"/>
      <c r="DZ11" s="1"/>
      <c r="EA11" s="1"/>
      <c r="EB11" s="1"/>
      <c r="EC11" s="1"/>
      <c r="ED11" s="1"/>
      <c r="EE11" s="1"/>
      <c r="EF11" s="1"/>
      <c r="EG11" s="1"/>
      <c r="EH11" s="1"/>
      <c r="EI11" s="1"/>
      <c r="EJ11" s="1"/>
      <c r="EK11" s="1" t="n">
        <f aca="false">ROWS(B11:EJ11)*COLUMNS(B11:EJ11) - COUNTBLANK(B11:EJ11)</f>
        <v>1</v>
      </c>
    </row>
    <row r="12" customFormat="false" ht="13.8" hidden="false" customHeight="false" outlineLevel="0" collapsed="false">
      <c r="A12" s="1" t="s">
        <v>252</v>
      </c>
      <c r="B12" s="1"/>
      <c r="C12" s="1"/>
      <c r="D12" s="1"/>
      <c r="E12" s="1" t="s">
        <v>236</v>
      </c>
      <c r="F12" s="1"/>
      <c r="G12" s="1"/>
      <c r="H12" s="1"/>
      <c r="I12" s="1" t="s">
        <v>253</v>
      </c>
      <c r="J12" s="1"/>
      <c r="K12" s="1"/>
      <c r="L12" s="1"/>
      <c r="M12" s="1"/>
      <c r="N12" s="1"/>
      <c r="O12" s="1"/>
      <c r="P12" s="1"/>
      <c r="Q12" s="1"/>
      <c r="R12" s="1"/>
      <c r="S12" s="1"/>
      <c r="T12" s="1"/>
      <c r="U12" s="1"/>
      <c r="V12" s="1"/>
      <c r="W12" s="1"/>
      <c r="X12" s="1"/>
      <c r="Y12" s="1"/>
      <c r="Z12" s="1"/>
      <c r="AA12" s="1"/>
      <c r="AB12" s="1"/>
      <c r="AC12" s="1"/>
      <c r="AD12" s="1"/>
      <c r="AE12" s="1"/>
      <c r="AF12" s="1"/>
      <c r="AG12" s="1"/>
      <c r="AH12" s="1"/>
      <c r="AI12" s="1"/>
      <c r="AJ12" s="1"/>
      <c r="AK12" s="1"/>
      <c r="AL12" s="1"/>
      <c r="AM12" s="1"/>
      <c r="AN12" s="1"/>
      <c r="AO12" s="1"/>
      <c r="AP12" s="1"/>
      <c r="AQ12" s="1"/>
      <c r="AR12" s="1"/>
      <c r="AS12" s="1"/>
      <c r="AT12" s="1"/>
      <c r="AU12" s="1"/>
      <c r="AV12" s="1"/>
      <c r="AW12" s="1"/>
      <c r="AX12" s="1"/>
      <c r="AY12" s="1"/>
      <c r="AZ12" s="1"/>
      <c r="BA12" s="1"/>
      <c r="BB12" s="1"/>
      <c r="BC12" s="1"/>
      <c r="BD12" s="1"/>
      <c r="BE12" s="1"/>
      <c r="BF12" s="1"/>
      <c r="BG12" s="1"/>
      <c r="BH12" s="1"/>
      <c r="BI12" s="1"/>
      <c r="BJ12" s="1"/>
      <c r="BK12" s="1"/>
      <c r="BL12" s="1"/>
      <c r="BM12" s="1"/>
      <c r="BN12" s="1"/>
      <c r="BO12" s="1"/>
      <c r="BP12" s="1"/>
      <c r="BQ12" s="1"/>
      <c r="BR12" s="1"/>
      <c r="BS12" s="1"/>
      <c r="BT12" s="1"/>
      <c r="BU12" s="1"/>
      <c r="BV12" s="1"/>
      <c r="BW12" s="1"/>
      <c r="BX12" s="1"/>
      <c r="BY12" s="1"/>
      <c r="BZ12" s="1"/>
      <c r="CA12" s="1"/>
      <c r="CB12" s="1"/>
      <c r="CC12" s="1"/>
      <c r="CD12" s="1"/>
      <c r="CE12" s="1"/>
      <c r="CF12" s="1"/>
      <c r="CG12" s="1"/>
      <c r="CH12" s="1"/>
      <c r="CI12" s="1"/>
      <c r="CJ12" s="1"/>
      <c r="CK12" s="1"/>
      <c r="CL12" s="1"/>
      <c r="CM12" s="1"/>
      <c r="CN12" s="1"/>
      <c r="CO12" s="1"/>
      <c r="CP12" s="1"/>
      <c r="CQ12" s="1"/>
      <c r="CR12" s="1"/>
      <c r="CS12" s="1"/>
      <c r="CT12" s="1"/>
      <c r="CU12" s="1"/>
      <c r="CV12" s="1"/>
      <c r="CW12" s="1"/>
      <c r="CX12" s="1"/>
      <c r="CY12" s="1"/>
      <c r="CZ12" s="1"/>
      <c r="DA12" s="1"/>
      <c r="DB12" s="1"/>
      <c r="DC12" s="1"/>
      <c r="DD12" s="1"/>
      <c r="DE12" s="1"/>
      <c r="DF12" s="1"/>
      <c r="DG12" s="1"/>
      <c r="DH12" s="1"/>
      <c r="DI12" s="1"/>
      <c r="DJ12" s="1"/>
      <c r="DK12" s="1"/>
      <c r="DL12" s="1"/>
      <c r="DM12" s="1"/>
      <c r="DN12" s="1"/>
      <c r="DO12" s="1"/>
      <c r="DP12" s="1"/>
      <c r="DQ12" s="1"/>
      <c r="DR12" s="1"/>
      <c r="DS12" s="1"/>
      <c r="DT12" s="1"/>
      <c r="DU12" s="1"/>
      <c r="DV12" s="1"/>
      <c r="DW12" s="1"/>
      <c r="DX12" s="1"/>
      <c r="DY12" s="1"/>
      <c r="DZ12" s="1"/>
      <c r="EA12" s="1"/>
      <c r="EB12" s="1"/>
      <c r="EC12" s="1"/>
      <c r="ED12" s="1"/>
      <c r="EE12" s="1"/>
      <c r="EF12" s="1"/>
      <c r="EG12" s="1"/>
      <c r="EH12" s="1"/>
      <c r="EI12" s="1"/>
      <c r="EJ12" s="1"/>
      <c r="EK12" s="1" t="n">
        <f aca="false">ROWS(B12:EJ12)*COLUMNS(B12:EJ12) - COUNTBLANK(B12:EJ12)</f>
        <v>2</v>
      </c>
    </row>
    <row r="13" customFormat="false" ht="13.8" hidden="false" customHeight="false" outlineLevel="0" collapsed="false">
      <c r="A13" s="1" t="s">
        <v>254</v>
      </c>
      <c r="B13" s="1" t="s">
        <v>236</v>
      </c>
      <c r="C13" s="1"/>
      <c r="D13" s="1"/>
      <c r="E13" s="1"/>
      <c r="F13" s="1"/>
      <c r="G13" s="1"/>
      <c r="H13" s="1"/>
      <c r="I13" s="1"/>
      <c r="J13" s="1"/>
      <c r="K13" s="1"/>
      <c r="L13" s="1" t="s">
        <v>236</v>
      </c>
      <c r="M13" s="1"/>
      <c r="N13" s="1"/>
      <c r="O13" s="1"/>
      <c r="P13" s="1"/>
      <c r="Q13" s="1" t="s">
        <v>236</v>
      </c>
      <c r="R13" s="1"/>
      <c r="S13" s="1" t="s">
        <v>255</v>
      </c>
      <c r="T13" s="1"/>
      <c r="U13" s="1"/>
      <c r="V13" s="1"/>
      <c r="W13" s="1"/>
      <c r="X13" s="1"/>
      <c r="Y13" s="1"/>
      <c r="Z13" s="1" t="s">
        <v>236</v>
      </c>
      <c r="AA13" s="1"/>
      <c r="AB13" s="1"/>
      <c r="AC13" s="1"/>
      <c r="AD13" s="1"/>
      <c r="AE13" s="1"/>
      <c r="AF13" s="1"/>
      <c r="AG13" s="1"/>
      <c r="AH13" s="1"/>
      <c r="AI13" s="1"/>
      <c r="AJ13" s="1"/>
      <c r="AK13" s="1"/>
      <c r="AL13" s="1" t="s">
        <v>256</v>
      </c>
      <c r="AM13" s="1"/>
      <c r="AN13" s="1"/>
      <c r="AO13" s="1"/>
      <c r="AP13" s="1"/>
      <c r="AQ13" s="1"/>
      <c r="AR13" s="1"/>
      <c r="AS13" s="1"/>
      <c r="AT13" s="1"/>
      <c r="AU13" s="1"/>
      <c r="AV13" s="1"/>
      <c r="AW13" s="1"/>
      <c r="AX13" s="1"/>
      <c r="AY13" s="1"/>
      <c r="AZ13" s="1"/>
      <c r="BA13" s="1"/>
      <c r="BB13" s="1"/>
      <c r="BC13" s="1"/>
      <c r="BD13" s="1"/>
      <c r="BE13" s="1"/>
      <c r="BF13" s="1"/>
      <c r="BG13" s="1"/>
      <c r="BH13" s="1"/>
      <c r="BI13" s="1"/>
      <c r="BJ13" s="1"/>
      <c r="BK13" s="1"/>
      <c r="BL13" s="1"/>
      <c r="BM13" s="1"/>
      <c r="BN13" s="1"/>
      <c r="BO13" s="1"/>
      <c r="BP13" s="1"/>
      <c r="BQ13" s="1"/>
      <c r="BR13" s="1"/>
      <c r="BS13" s="1"/>
      <c r="BT13" s="1"/>
      <c r="BU13" s="1"/>
      <c r="BV13" s="1"/>
      <c r="BW13" s="1"/>
      <c r="BX13" s="1"/>
      <c r="BY13" s="1"/>
      <c r="BZ13" s="1"/>
      <c r="CA13" s="1"/>
      <c r="CB13" s="1"/>
      <c r="CC13" s="1"/>
      <c r="CD13" s="1"/>
      <c r="CE13" s="1"/>
      <c r="CF13" s="1"/>
      <c r="CG13" s="1"/>
      <c r="CH13" s="1"/>
      <c r="CI13" s="1"/>
      <c r="CJ13" s="1"/>
      <c r="CK13" s="1"/>
      <c r="CL13" s="1"/>
      <c r="CM13" s="1"/>
      <c r="CN13" s="1"/>
      <c r="CO13" s="1"/>
      <c r="CP13" s="1"/>
      <c r="CQ13" s="1"/>
      <c r="CR13" s="1"/>
      <c r="CS13" s="1"/>
      <c r="CT13" s="1"/>
      <c r="CU13" s="1"/>
      <c r="CV13" s="1"/>
      <c r="CW13" s="1"/>
      <c r="CX13" s="1"/>
      <c r="CY13" s="1"/>
      <c r="CZ13" s="1"/>
      <c r="DA13" s="1"/>
      <c r="DB13" s="1"/>
      <c r="DC13" s="1"/>
      <c r="DD13" s="1"/>
      <c r="DE13" s="1"/>
      <c r="DF13" s="1"/>
      <c r="DG13" s="1"/>
      <c r="DH13" s="1"/>
      <c r="DI13" s="1"/>
      <c r="DJ13" s="1"/>
      <c r="DK13" s="1"/>
      <c r="DL13" s="1"/>
      <c r="DM13" s="1"/>
      <c r="DN13" s="1"/>
      <c r="DO13" s="1"/>
      <c r="DP13" s="1"/>
      <c r="DQ13" s="1"/>
      <c r="DR13" s="1"/>
      <c r="DS13" s="1"/>
      <c r="DT13" s="1"/>
      <c r="DU13" s="1"/>
      <c r="DV13" s="1"/>
      <c r="DW13" s="1"/>
      <c r="DX13" s="1"/>
      <c r="DY13" s="1"/>
      <c r="DZ13" s="1"/>
      <c r="EA13" s="1"/>
      <c r="EB13" s="1"/>
      <c r="EC13" s="1"/>
      <c r="ED13" s="1"/>
      <c r="EE13" s="1"/>
      <c r="EF13" s="1"/>
      <c r="EG13" s="1"/>
      <c r="EH13" s="1"/>
      <c r="EI13" s="1"/>
      <c r="EJ13" s="1"/>
      <c r="EK13" s="1" t="n">
        <f aca="false">ROWS(B13:EJ13)*COLUMNS(B13:EJ13) - COUNTBLANK(B13:EJ13)</f>
        <v>6</v>
      </c>
    </row>
    <row r="14" customFormat="false" ht="13.8" hidden="false" customHeight="false" outlineLevel="0" collapsed="false">
      <c r="A14" s="1" t="s">
        <v>257</v>
      </c>
      <c r="B14" s="1" t="s">
        <v>236</v>
      </c>
      <c r="C14" s="1" t="s">
        <v>236</v>
      </c>
      <c r="D14" s="1"/>
      <c r="E14" s="1"/>
      <c r="F14" s="1"/>
      <c r="G14" s="1" t="s">
        <v>236</v>
      </c>
      <c r="H14" s="1"/>
      <c r="I14" s="1"/>
      <c r="J14" s="1"/>
      <c r="K14" s="1"/>
      <c r="L14" s="1" t="s">
        <v>236</v>
      </c>
      <c r="M14" s="1"/>
      <c r="N14" s="1"/>
      <c r="O14" s="1"/>
      <c r="P14" s="1"/>
      <c r="Q14" s="1"/>
      <c r="R14" s="1"/>
      <c r="S14" s="1" t="s">
        <v>255</v>
      </c>
      <c r="T14" s="1"/>
      <c r="U14" s="1"/>
      <c r="V14" s="1"/>
      <c r="W14" s="1"/>
      <c r="X14" s="1"/>
      <c r="Y14" s="1"/>
      <c r="Z14" s="1" t="s">
        <v>236</v>
      </c>
      <c r="AA14" s="1"/>
      <c r="AB14" s="1"/>
      <c r="AC14" s="1"/>
      <c r="AD14" s="1"/>
      <c r="AE14" s="1"/>
      <c r="AF14" s="1"/>
      <c r="AG14" s="1"/>
      <c r="AH14" s="1"/>
      <c r="AI14" s="1"/>
      <c r="AJ14" s="1"/>
      <c r="AK14" s="1"/>
      <c r="AL14" s="1"/>
      <c r="AM14" s="1"/>
      <c r="AN14" s="1"/>
      <c r="AO14" s="1"/>
      <c r="AP14" s="1"/>
      <c r="AQ14" s="1"/>
      <c r="AR14" s="1"/>
      <c r="AS14" s="1"/>
      <c r="AT14" s="1"/>
      <c r="AU14" s="1"/>
      <c r="AV14" s="1"/>
      <c r="AW14" s="1"/>
      <c r="AX14" s="1"/>
      <c r="AY14" s="1"/>
      <c r="AZ14" s="1"/>
      <c r="BA14" s="1"/>
      <c r="BB14" s="1"/>
      <c r="BC14" s="1"/>
      <c r="BD14" s="1"/>
      <c r="BE14" s="1"/>
      <c r="BF14" s="1"/>
      <c r="BG14" s="1"/>
      <c r="BH14" s="1"/>
      <c r="BI14" s="1"/>
      <c r="BJ14" s="1"/>
      <c r="BK14" s="1"/>
      <c r="BL14" s="1"/>
      <c r="BM14" s="1"/>
      <c r="BN14" s="1"/>
      <c r="BO14" s="1"/>
      <c r="BP14" s="1"/>
      <c r="BQ14" s="1"/>
      <c r="BR14" s="1"/>
      <c r="BS14" s="1"/>
      <c r="BT14" s="1"/>
      <c r="BU14" s="1"/>
      <c r="BV14" s="1"/>
      <c r="BW14" s="1"/>
      <c r="BX14" s="1"/>
      <c r="BY14" s="1"/>
      <c r="BZ14" s="1"/>
      <c r="CA14" s="1"/>
      <c r="CB14" s="1"/>
      <c r="CC14" s="1"/>
      <c r="CD14" s="1"/>
      <c r="CE14" s="1"/>
      <c r="CF14" s="1"/>
      <c r="CG14" s="1"/>
      <c r="CH14" s="1"/>
      <c r="CI14" s="1"/>
      <c r="CJ14" s="1"/>
      <c r="CK14" s="1"/>
      <c r="CL14" s="1"/>
      <c r="CM14" s="1"/>
      <c r="CN14" s="1"/>
      <c r="CO14" s="1"/>
      <c r="CP14" s="1"/>
      <c r="CQ14" s="1"/>
      <c r="CR14" s="1"/>
      <c r="CS14" s="1"/>
      <c r="CT14" s="1"/>
      <c r="CU14" s="1"/>
      <c r="CV14" s="1"/>
      <c r="CW14" s="1"/>
      <c r="CX14" s="1"/>
      <c r="CY14" s="1"/>
      <c r="CZ14" s="1"/>
      <c r="DA14" s="1"/>
      <c r="DB14" s="1"/>
      <c r="DC14" s="1"/>
      <c r="DD14" s="1"/>
      <c r="DE14" s="1"/>
      <c r="DF14" s="1"/>
      <c r="DG14" s="1"/>
      <c r="DH14" s="1"/>
      <c r="DI14" s="1"/>
      <c r="DJ14" s="1"/>
      <c r="DK14" s="1"/>
      <c r="DL14" s="1"/>
      <c r="DM14" s="1"/>
      <c r="DN14" s="1"/>
      <c r="DO14" s="1"/>
      <c r="DP14" s="1"/>
      <c r="DQ14" s="1"/>
      <c r="DR14" s="1"/>
      <c r="DS14" s="1"/>
      <c r="DT14" s="1"/>
      <c r="DU14" s="1"/>
      <c r="DV14" s="1"/>
      <c r="DW14" s="1"/>
      <c r="DX14" s="1"/>
      <c r="DY14" s="1"/>
      <c r="DZ14" s="1"/>
      <c r="EA14" s="1"/>
      <c r="EB14" s="1"/>
      <c r="EC14" s="1"/>
      <c r="ED14" s="1"/>
      <c r="EE14" s="1"/>
      <c r="EF14" s="1"/>
      <c r="EG14" s="1"/>
      <c r="EH14" s="1"/>
      <c r="EI14" s="1"/>
      <c r="EJ14" s="1"/>
      <c r="EK14" s="1" t="n">
        <f aca="false">ROWS(B14:EJ14)*COLUMNS(B14:EJ14) - COUNTBLANK(B14:EJ14)</f>
        <v>6</v>
      </c>
    </row>
    <row r="15" customFormat="false" ht="13.8" hidden="false" customHeight="false" outlineLevel="0" collapsed="false">
      <c r="A15" s="1" t="s">
        <v>258</v>
      </c>
      <c r="B15" s="1" t="s">
        <v>259</v>
      </c>
      <c r="C15" s="1" t="s">
        <v>259</v>
      </c>
      <c r="D15" s="1"/>
      <c r="E15" s="1" t="s">
        <v>236</v>
      </c>
      <c r="F15" s="1"/>
      <c r="G15" s="1"/>
      <c r="H15" s="1"/>
      <c r="I15" s="1"/>
      <c r="J15" s="1" t="s">
        <v>236</v>
      </c>
      <c r="K15" s="1" t="s">
        <v>236</v>
      </c>
      <c r="L15" s="1"/>
      <c r="M15" s="1" t="s">
        <v>260</v>
      </c>
      <c r="N15" s="1"/>
      <c r="O15" s="1"/>
      <c r="P15" s="1"/>
      <c r="Q15" s="1"/>
      <c r="R15" s="1"/>
      <c r="S15" s="1"/>
      <c r="T15" s="1"/>
      <c r="U15" s="1"/>
      <c r="V15" s="1"/>
      <c r="W15" s="1" t="s">
        <v>236</v>
      </c>
      <c r="X15" s="1"/>
      <c r="Y15" s="1"/>
      <c r="Z15" s="1"/>
      <c r="AA15" s="1"/>
      <c r="AB15" s="1"/>
      <c r="AC15" s="1"/>
      <c r="AD15" s="1"/>
      <c r="AE15" s="1"/>
      <c r="AF15" s="1"/>
      <c r="AG15" s="1"/>
      <c r="AH15" s="1"/>
      <c r="AI15" s="1"/>
      <c r="AJ15" s="1" t="s">
        <v>236</v>
      </c>
      <c r="AK15" s="1"/>
      <c r="AL15" s="1"/>
      <c r="AM15" s="1"/>
      <c r="AN15" s="1"/>
      <c r="AO15" s="1"/>
      <c r="AP15" s="1"/>
      <c r="AQ15" s="1"/>
      <c r="AR15" s="1"/>
      <c r="AS15" s="1"/>
      <c r="AT15" s="1"/>
      <c r="AU15" s="1"/>
      <c r="AV15" s="1"/>
      <c r="AW15" s="1"/>
      <c r="AX15" s="1"/>
      <c r="AY15" s="1"/>
      <c r="AZ15" s="1"/>
      <c r="BA15" s="1"/>
      <c r="BB15" s="1"/>
      <c r="BC15" s="1"/>
      <c r="BD15" s="1"/>
      <c r="BE15" s="1"/>
      <c r="BF15" s="1"/>
      <c r="BG15" s="1"/>
      <c r="BH15" s="1"/>
      <c r="BI15" s="1"/>
      <c r="BJ15" s="1"/>
      <c r="BK15" s="1"/>
      <c r="BL15" s="1"/>
      <c r="BM15" s="1"/>
      <c r="BN15" s="1"/>
      <c r="BO15" s="1"/>
      <c r="BP15" s="1"/>
      <c r="BQ15" s="1"/>
      <c r="BR15" s="1"/>
      <c r="BS15" s="1"/>
      <c r="BT15" s="1"/>
      <c r="BU15" s="1"/>
      <c r="BV15" s="1"/>
      <c r="BW15" s="1"/>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c r="EK15" s="1" t="n">
        <f aca="false">ROWS(B15:EJ15)*COLUMNS(B15:EJ15) - COUNTBLANK(B15:EJ15)</f>
        <v>8</v>
      </c>
    </row>
    <row r="16" customFormat="false" ht="13.8" hidden="false" customHeight="false" outlineLevel="0" collapsed="false">
      <c r="A16" s="1" t="s">
        <v>261</v>
      </c>
      <c r="B16" s="1" t="s">
        <v>236</v>
      </c>
      <c r="C16" s="1"/>
      <c r="D16" s="1"/>
      <c r="E16" s="1" t="s">
        <v>236</v>
      </c>
      <c r="F16" s="1" t="s">
        <v>262</v>
      </c>
      <c r="G16" s="1"/>
      <c r="H16" s="1"/>
      <c r="I16" s="1"/>
      <c r="J16" s="1"/>
      <c r="K16" s="1"/>
      <c r="L16" s="1"/>
      <c r="M16" s="1"/>
      <c r="N16" s="1"/>
      <c r="O16" s="1"/>
      <c r="P16" s="1"/>
      <c r="Q16" s="1"/>
      <c r="R16" s="1"/>
      <c r="S16" s="1"/>
      <c r="T16" s="1"/>
      <c r="U16" s="1"/>
      <c r="V16" s="1"/>
      <c r="W16" s="1"/>
      <c r="X16" s="1"/>
      <c r="Y16" s="1"/>
      <c r="Z16" s="1"/>
      <c r="AA16" s="1"/>
      <c r="AB16" s="1"/>
      <c r="AC16" s="1"/>
      <c r="AD16" s="1"/>
      <c r="AE16" s="1"/>
      <c r="AF16" s="1"/>
      <c r="AG16" s="1" t="s">
        <v>236</v>
      </c>
      <c r="AH16" s="1"/>
      <c r="AI16" s="1"/>
      <c r="AJ16" s="1"/>
      <c r="AK16" s="1"/>
      <c r="AL16" s="1"/>
      <c r="AM16" s="1"/>
      <c r="AN16" s="1"/>
      <c r="AO16" s="1"/>
      <c r="AP16" s="1"/>
      <c r="AQ16" s="1"/>
      <c r="AR16" s="1"/>
      <c r="AS16" s="1"/>
      <c r="AT16" s="1"/>
      <c r="AU16" s="1"/>
      <c r="AV16" s="1"/>
      <c r="AW16" s="1"/>
      <c r="AX16" s="1"/>
      <c r="AY16" s="1"/>
      <c r="AZ16" s="1"/>
      <c r="BA16" s="1"/>
      <c r="BB16" s="1"/>
      <c r="BC16" s="1"/>
      <c r="BD16" s="1"/>
      <c r="BE16" s="1"/>
      <c r="BF16" s="1"/>
      <c r="BG16" s="1"/>
      <c r="BH16" s="1"/>
      <c r="BI16" s="1"/>
      <c r="BJ16" s="1"/>
      <c r="BK16" s="1"/>
      <c r="BL16" s="1"/>
      <c r="BM16" s="1"/>
      <c r="BN16" s="1"/>
      <c r="BO16" s="1"/>
      <c r="BP16" s="1"/>
      <c r="BQ16" s="1"/>
      <c r="BR16" s="1"/>
      <c r="BS16" s="1"/>
      <c r="BT16" s="1"/>
      <c r="BU16" s="1"/>
      <c r="BV16" s="1"/>
      <c r="BW16" s="1"/>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c r="EK16" s="1" t="n">
        <f aca="false">ROWS(B16:EJ16)*COLUMNS(B16:EJ16) - COUNTBLANK(B16:EJ16)</f>
        <v>4</v>
      </c>
    </row>
    <row r="17" customFormat="false" ht="13.8" hidden="false" customHeight="false" outlineLevel="0" collapsed="false">
      <c r="A17" s="1" t="s">
        <v>263</v>
      </c>
      <c r="B17" s="1" t="s">
        <v>264</v>
      </c>
      <c r="C17" s="1" t="s">
        <v>264</v>
      </c>
      <c r="D17" s="1"/>
      <c r="E17" s="1"/>
      <c r="F17" s="1" t="s">
        <v>265</v>
      </c>
      <c r="G17" s="1"/>
      <c r="H17" s="1"/>
      <c r="I17" s="1"/>
      <c r="J17" s="1"/>
      <c r="K17" s="1"/>
      <c r="L17" s="1"/>
      <c r="M17" s="1"/>
      <c r="N17" s="1"/>
      <c r="O17" s="1"/>
      <c r="P17" s="1"/>
      <c r="Q17" s="1"/>
      <c r="R17" s="1"/>
      <c r="S17" s="1"/>
      <c r="T17" s="1"/>
      <c r="U17" s="1"/>
      <c r="V17" s="1"/>
      <c r="W17" s="1"/>
      <c r="X17" s="1"/>
      <c r="Y17" s="1"/>
      <c r="Z17" s="1"/>
      <c r="AA17" s="1"/>
      <c r="AB17" s="1"/>
      <c r="AC17" s="1"/>
      <c r="AD17" s="1"/>
      <c r="AE17" s="1"/>
      <c r="AF17" s="1"/>
      <c r="AG17" s="1"/>
      <c r="AH17" s="1"/>
      <c r="AI17" s="1"/>
      <c r="AJ17" s="1"/>
      <c r="AK17" s="1"/>
      <c r="AL17" s="1"/>
      <c r="AM17" s="1"/>
      <c r="AN17" s="1"/>
      <c r="AO17" s="1"/>
      <c r="AP17" s="1"/>
      <c r="AQ17" s="1"/>
      <c r="AR17" s="1"/>
      <c r="AS17" s="1"/>
      <c r="AT17" s="1"/>
      <c r="AU17" s="1"/>
      <c r="AV17" s="1"/>
      <c r="AW17" s="1"/>
      <c r="AX17" s="1"/>
      <c r="AY17" s="1"/>
      <c r="AZ17" s="1"/>
      <c r="BA17" s="1"/>
      <c r="BB17" s="1"/>
      <c r="BC17" s="1"/>
      <c r="BD17" s="1"/>
      <c r="BE17" s="1"/>
      <c r="BF17" s="1"/>
      <c r="BG17" s="1"/>
      <c r="BH17" s="1"/>
      <c r="BI17" s="1"/>
      <c r="BJ17" s="1"/>
      <c r="BK17" s="1"/>
      <c r="BL17" s="1"/>
      <c r="BM17" s="1"/>
      <c r="BN17" s="1"/>
      <c r="BO17" s="1"/>
      <c r="BP17" s="1"/>
      <c r="BQ17" s="1"/>
      <c r="BR17" s="1"/>
      <c r="BS17" s="1"/>
      <c r="BT17" s="1"/>
      <c r="BU17" s="1"/>
      <c r="BV17" s="1"/>
      <c r="BW17" s="1"/>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c r="DP17" s="1"/>
      <c r="DQ17" s="1"/>
      <c r="DR17" s="1"/>
      <c r="DS17" s="1"/>
      <c r="DT17" s="1"/>
      <c r="DU17" s="1"/>
      <c r="DV17" s="1"/>
      <c r="DW17" s="1"/>
      <c r="DX17" s="1"/>
      <c r="DY17" s="1"/>
      <c r="DZ17" s="1"/>
      <c r="EA17" s="1"/>
      <c r="EB17" s="1"/>
      <c r="EC17" s="1"/>
      <c r="ED17" s="1"/>
      <c r="EE17" s="1"/>
      <c r="EF17" s="1"/>
      <c r="EG17" s="1"/>
      <c r="EH17" s="1"/>
      <c r="EI17" s="1"/>
      <c r="EJ17" s="1"/>
      <c r="EK17" s="1" t="n">
        <f aca="false">ROWS(B17:EJ17)*COLUMNS(B17:EJ17) - COUNTBLANK(B17:EJ17)</f>
        <v>3</v>
      </c>
    </row>
    <row r="18" customFormat="false" ht="13.8" hidden="false" customHeight="false" outlineLevel="0" collapsed="false">
      <c r="A18" s="1" t="s">
        <v>266</v>
      </c>
      <c r="B18" s="1"/>
      <c r="C18" s="1"/>
      <c r="D18" s="1"/>
      <c r="E18" s="1"/>
      <c r="F18" s="1" t="s">
        <v>267</v>
      </c>
      <c r="G18" s="1"/>
      <c r="H18" s="1"/>
      <c r="I18" s="1"/>
      <c r="J18" s="1"/>
      <c r="K18" s="1"/>
      <c r="L18" s="1"/>
      <c r="M18" s="1"/>
      <c r="N18" s="1"/>
      <c r="O18" s="1"/>
      <c r="P18" s="1" t="s">
        <v>268</v>
      </c>
      <c r="Q18" s="1"/>
      <c r="R18" s="1"/>
      <c r="S18" s="1"/>
      <c r="T18" s="1"/>
      <c r="U18" s="1"/>
      <c r="V18" s="1"/>
      <c r="W18" s="1"/>
      <c r="X18" s="1"/>
      <c r="Y18" s="1"/>
      <c r="Z18" s="1"/>
      <c r="AA18" s="1"/>
      <c r="AB18" s="1"/>
      <c r="AC18" s="1"/>
      <c r="AD18" s="1"/>
      <c r="AE18" s="1"/>
      <c r="AF18" s="1"/>
      <c r="AG18" s="1"/>
      <c r="AH18" s="1"/>
      <c r="AI18" s="1"/>
      <c r="AJ18" s="1"/>
      <c r="AK18" s="1"/>
      <c r="AL18" s="1"/>
      <c r="AM18" s="1"/>
      <c r="AN18" s="1"/>
      <c r="AO18" s="1"/>
      <c r="AP18" s="1"/>
      <c r="AQ18" s="1"/>
      <c r="AR18" s="1"/>
      <c r="AS18" s="1"/>
      <c r="AT18" s="1"/>
      <c r="AU18" s="1"/>
      <c r="AV18" s="1"/>
      <c r="AW18" s="1"/>
      <c r="AX18" s="1"/>
      <c r="AY18" s="1"/>
      <c r="AZ18" s="1"/>
      <c r="BA18" s="1"/>
      <c r="BB18" s="1"/>
      <c r="BC18" s="1"/>
      <c r="BD18" s="1"/>
      <c r="BE18" s="1"/>
      <c r="BF18" s="1"/>
      <c r="BG18" s="1"/>
      <c r="BH18" s="1"/>
      <c r="BI18" s="1"/>
      <c r="BJ18" s="1"/>
      <c r="BK18" s="1"/>
      <c r="BL18" s="1"/>
      <c r="BM18" s="1"/>
      <c r="BN18" s="1"/>
      <c r="BO18" s="1"/>
      <c r="BP18" s="1"/>
      <c r="BQ18" s="1"/>
      <c r="BR18" s="1"/>
      <c r="BS18" s="1"/>
      <c r="BT18" s="1"/>
      <c r="BU18" s="1"/>
      <c r="BV18" s="1"/>
      <c r="BW18" s="1"/>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c r="EK18" s="1" t="n">
        <f aca="false">ROWS(B18:EJ18)*COLUMNS(B18:EJ18) - COUNTBLANK(B18:EJ18)</f>
        <v>2</v>
      </c>
    </row>
    <row r="19" customFormat="false" ht="13.8" hidden="false" customHeight="false" outlineLevel="0" collapsed="false">
      <c r="A19" s="1" t="s">
        <v>269</v>
      </c>
      <c r="B19" s="1"/>
      <c r="C19" s="1"/>
      <c r="D19" s="1"/>
      <c r="E19" s="1"/>
      <c r="F19" s="1" t="s">
        <v>270</v>
      </c>
      <c r="G19" s="1"/>
      <c r="H19" s="1"/>
      <c r="I19" s="1"/>
      <c r="J19" s="1"/>
      <c r="K19" s="1"/>
      <c r="L19" s="1" t="s">
        <v>271</v>
      </c>
      <c r="M19" s="1"/>
      <c r="N19" s="1"/>
      <c r="O19" s="1"/>
      <c r="P19" s="1"/>
      <c r="Q19" s="1"/>
      <c r="R19" s="1"/>
      <c r="S19" s="1"/>
      <c r="T19" s="1"/>
      <c r="U19" s="1"/>
      <c r="V19" s="1"/>
      <c r="W19" s="1"/>
      <c r="X19" s="1"/>
      <c r="Y19" s="1"/>
      <c r="Z19" s="1"/>
      <c r="AA19" s="1"/>
      <c r="AB19" s="1"/>
      <c r="AC19" s="1"/>
      <c r="AD19" s="1"/>
      <c r="AE19" s="1"/>
      <c r="AF19" s="1"/>
      <c r="AG19" s="1"/>
      <c r="AH19" s="1"/>
      <c r="AI19" s="1"/>
      <c r="AJ19" s="1"/>
      <c r="AK19" s="1"/>
      <c r="AL19" s="1"/>
      <c r="AM19" s="1"/>
      <c r="AN19" s="1"/>
      <c r="AO19" s="1"/>
      <c r="AP19" s="1"/>
      <c r="AQ19" s="1"/>
      <c r="AR19" s="1"/>
      <c r="AS19" s="1"/>
      <c r="AT19" s="1"/>
      <c r="AU19" s="1"/>
      <c r="AV19" s="1"/>
      <c r="AW19" s="1"/>
      <c r="AX19" s="1"/>
      <c r="AY19" s="1"/>
      <c r="AZ19" s="1"/>
      <c r="BA19" s="1"/>
      <c r="BB19" s="1" t="s">
        <v>271</v>
      </c>
      <c r="BC19" s="1" t="s">
        <v>271</v>
      </c>
      <c r="BD19" s="1"/>
      <c r="BE19" s="1"/>
      <c r="BF19" s="1"/>
      <c r="BG19" s="1" t="s">
        <v>272</v>
      </c>
      <c r="BH19" s="1"/>
      <c r="BI19" s="1"/>
      <c r="BJ19" s="1"/>
      <c r="BK19" s="1"/>
      <c r="BL19" s="1"/>
      <c r="BM19" s="1"/>
      <c r="BN19" s="1"/>
      <c r="BO19" s="1"/>
      <c r="BP19" s="1"/>
      <c r="BQ19" s="1"/>
      <c r="BR19" s="1"/>
      <c r="BS19" s="1"/>
      <c r="BT19" s="1"/>
      <c r="BU19" s="1"/>
      <c r="BV19" s="1"/>
      <c r="BW19" s="1"/>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c r="EK19" s="1" t="n">
        <f aca="false">ROWS(B19:EJ19)*COLUMNS(B19:EJ19) - COUNTBLANK(B19:EJ19)</f>
        <v>5</v>
      </c>
    </row>
    <row r="20" customFormat="false" ht="13.8" hidden="false" customHeight="false" outlineLevel="0" collapsed="false">
      <c r="A20" s="1" t="s">
        <v>273</v>
      </c>
      <c r="B20" s="1" t="s">
        <v>236</v>
      </c>
      <c r="C20" s="1"/>
      <c r="D20" s="1"/>
      <c r="E20" s="1"/>
      <c r="F20" s="1"/>
      <c r="G20" s="1" t="s">
        <v>236</v>
      </c>
      <c r="H20" s="1" t="s">
        <v>274</v>
      </c>
      <c r="I20" s="1" t="s">
        <v>275</v>
      </c>
      <c r="J20" s="1"/>
      <c r="K20" s="1"/>
      <c r="L20" s="1"/>
      <c r="M20" s="1"/>
      <c r="N20" s="1"/>
      <c r="O20" s="1"/>
      <c r="P20" s="1"/>
      <c r="Q20" s="1"/>
      <c r="R20" s="1"/>
      <c r="S20" s="1" t="s">
        <v>276</v>
      </c>
      <c r="T20" s="1"/>
      <c r="U20" s="1"/>
      <c r="V20" s="1"/>
      <c r="W20" s="1"/>
      <c r="X20" s="1"/>
      <c r="Y20" s="1"/>
      <c r="Z20" s="1"/>
      <c r="AA20" s="1"/>
      <c r="AB20" s="1"/>
      <c r="AC20" s="1"/>
      <c r="AD20" s="1"/>
      <c r="AE20" s="1"/>
      <c r="AF20" s="1"/>
      <c r="AG20" s="1"/>
      <c r="AH20" s="1"/>
      <c r="AI20" s="1"/>
      <c r="AJ20" s="1"/>
      <c r="AK20" s="1"/>
      <c r="AL20" s="1"/>
      <c r="AM20" s="1"/>
      <c r="AN20" s="1"/>
      <c r="AO20" s="1"/>
      <c r="AP20" s="1"/>
      <c r="AQ20" s="1"/>
      <c r="AR20" s="1"/>
      <c r="AS20" s="1" t="s">
        <v>277</v>
      </c>
      <c r="AT20" s="1"/>
      <c r="AU20" s="1"/>
      <c r="AV20" s="1"/>
      <c r="AW20" s="1"/>
      <c r="AX20" s="1"/>
      <c r="AY20" s="1"/>
      <c r="AZ20" s="1"/>
      <c r="BA20" s="1"/>
      <c r="BB20" s="1"/>
      <c r="BC20" s="1"/>
      <c r="BD20" s="1"/>
      <c r="BE20" s="1"/>
      <c r="BF20" s="1"/>
      <c r="BG20" s="1"/>
      <c r="BH20" s="1"/>
      <c r="BI20" s="1"/>
      <c r="BJ20" s="1"/>
      <c r="BK20" s="1"/>
      <c r="BL20" s="1"/>
      <c r="BM20" s="1"/>
      <c r="BN20" s="1"/>
      <c r="BO20" s="1"/>
      <c r="BP20" s="1"/>
      <c r="BQ20" s="1"/>
      <c r="BR20" s="1"/>
      <c r="BS20" s="1"/>
      <c r="BT20" s="1"/>
      <c r="BU20" s="1"/>
      <c r="BV20" s="1"/>
      <c r="BW20" s="1"/>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c r="EI20" s="1"/>
      <c r="EJ20" s="1"/>
      <c r="EK20" s="1" t="n">
        <f aca="false">ROWS(B20:EJ20)*COLUMNS(B20:EJ20) - COUNTBLANK(B20:EJ20)</f>
        <v>6</v>
      </c>
    </row>
    <row r="21" customFormat="false" ht="13.8" hidden="false" customHeight="false" outlineLevel="0" collapsed="false">
      <c r="A21" s="1" t="s">
        <v>278</v>
      </c>
      <c r="B21" s="1"/>
      <c r="C21" s="1"/>
      <c r="D21" s="1"/>
      <c r="E21" s="1"/>
      <c r="F21" s="1"/>
      <c r="G21" s="1"/>
      <c r="H21" s="1"/>
      <c r="I21" s="1"/>
      <c r="J21" s="1"/>
      <c r="K21" s="1"/>
      <c r="L21" s="1" t="s">
        <v>279</v>
      </c>
      <c r="M21" s="1"/>
      <c r="N21" s="1"/>
      <c r="O21" s="1"/>
      <c r="P21" s="1" t="s">
        <v>280</v>
      </c>
      <c r="Q21" s="1"/>
      <c r="R21" s="1"/>
      <c r="S21" s="1"/>
      <c r="T21" s="1"/>
      <c r="U21" s="1"/>
      <c r="V21" s="1"/>
      <c r="W21" s="1"/>
      <c r="X21" s="1"/>
      <c r="Y21" s="1"/>
      <c r="Z21" s="1"/>
      <c r="AA21" s="1"/>
      <c r="AB21" s="1"/>
      <c r="AC21" s="1"/>
      <c r="AD21" s="1"/>
      <c r="AE21" s="1"/>
      <c r="AF21" s="1"/>
      <c r="AG21" s="1"/>
      <c r="AH21" s="1"/>
      <c r="AI21" s="1"/>
      <c r="AJ21" s="1"/>
      <c r="AK21" s="1"/>
      <c r="AL21" s="1"/>
      <c r="AM21" s="1"/>
      <c r="AN21" s="1"/>
      <c r="AO21" s="1"/>
      <c r="AP21" s="1"/>
      <c r="AQ21" s="1"/>
      <c r="AR21" s="1"/>
      <c r="AS21" s="1"/>
      <c r="AT21" s="1"/>
      <c r="AU21" s="1"/>
      <c r="AV21" s="1"/>
      <c r="AW21" s="1"/>
      <c r="AX21" s="1"/>
      <c r="AY21" s="1"/>
      <c r="AZ21" s="1"/>
      <c r="BA21" s="1"/>
      <c r="BB21" s="1"/>
      <c r="BC21" s="1"/>
      <c r="BD21" s="1"/>
      <c r="BE21" s="1"/>
      <c r="BF21" s="1"/>
      <c r="BG21" s="1"/>
      <c r="BH21" s="1"/>
      <c r="BI21" s="1"/>
      <c r="BJ21" s="1"/>
      <c r="BK21" s="1"/>
      <c r="BL21" s="1"/>
      <c r="BM21" s="1"/>
      <c r="BN21" s="1"/>
      <c r="BO21" s="1"/>
      <c r="BP21" s="1"/>
      <c r="BQ21" s="1"/>
      <c r="BR21" s="1"/>
      <c r="BS21" s="1"/>
      <c r="BT21" s="1"/>
      <c r="BU21" s="1"/>
      <c r="BV21" s="1"/>
      <c r="BW21" s="1"/>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c r="DS21" s="1"/>
      <c r="DT21" s="1"/>
      <c r="DU21" s="1"/>
      <c r="DV21" s="1"/>
      <c r="DW21" s="1"/>
      <c r="DX21" s="1"/>
      <c r="DY21" s="1"/>
      <c r="DZ21" s="1"/>
      <c r="EA21" s="1"/>
      <c r="EB21" s="1"/>
      <c r="EC21" s="1"/>
      <c r="ED21" s="1"/>
      <c r="EE21" s="1"/>
      <c r="EF21" s="1"/>
      <c r="EG21" s="1"/>
      <c r="EH21" s="1"/>
      <c r="EI21" s="1"/>
      <c r="EJ21" s="1"/>
      <c r="EK21" s="1" t="n">
        <f aca="false">ROWS(B21:EJ21)*COLUMNS(B21:EJ21) - COUNTBLANK(B21:EJ21)</f>
        <v>2</v>
      </c>
    </row>
    <row r="22" customFormat="false" ht="13.8" hidden="false" customHeight="false" outlineLevel="0" collapsed="false">
      <c r="A22" s="1" t="s">
        <v>281</v>
      </c>
      <c r="B22" s="1"/>
      <c r="C22" s="1"/>
      <c r="D22" s="1"/>
      <c r="E22" s="1"/>
      <c r="F22" s="1"/>
      <c r="G22" s="1"/>
      <c r="H22" s="1" t="s">
        <v>282</v>
      </c>
      <c r="I22" s="1"/>
      <c r="J22" s="1"/>
      <c r="K22" s="1"/>
      <c r="L22" s="1"/>
      <c r="M22" s="1"/>
      <c r="N22" s="1"/>
      <c r="O22" s="1"/>
      <c r="P22" s="1"/>
      <c r="Q22" s="1"/>
      <c r="R22" s="1"/>
      <c r="S22" s="1"/>
      <c r="T22" s="1" t="s">
        <v>283</v>
      </c>
      <c r="U22" s="1"/>
      <c r="V22" s="1"/>
      <c r="W22" s="1"/>
      <c r="X22" s="1"/>
      <c r="Y22" s="1"/>
      <c r="Z22" s="1"/>
      <c r="AA22" s="1"/>
      <c r="AB22" s="1"/>
      <c r="AC22" s="1"/>
      <c r="AD22" s="1"/>
      <c r="AE22" s="1"/>
      <c r="AF22" s="1"/>
      <c r="AG22" s="1"/>
      <c r="AH22" s="1"/>
      <c r="AI22" s="1"/>
      <c r="AJ22" s="1"/>
      <c r="AK22" s="1"/>
      <c r="AL22" s="1"/>
      <c r="AM22" s="1"/>
      <c r="AN22" s="1"/>
      <c r="AO22" s="1"/>
      <c r="AP22" s="1"/>
      <c r="AQ22" s="1"/>
      <c r="AR22" s="1"/>
      <c r="AS22" s="1"/>
      <c r="AT22" s="1"/>
      <c r="AU22" s="1"/>
      <c r="AV22" s="1"/>
      <c r="AW22" s="1"/>
      <c r="AX22" s="1"/>
      <c r="AY22" s="1"/>
      <c r="AZ22" s="1"/>
      <c r="BA22" s="1"/>
      <c r="BB22" s="1"/>
      <c r="BC22" s="1"/>
      <c r="BD22" s="1"/>
      <c r="BE22" s="1"/>
      <c r="BF22" s="1"/>
      <c r="BG22" s="1"/>
      <c r="BH22" s="1"/>
      <c r="BI22" s="1" t="s">
        <v>282</v>
      </c>
      <c r="BJ22" s="1"/>
      <c r="BK22" s="1"/>
      <c r="BL22" s="1"/>
      <c r="BM22" s="1"/>
      <c r="BN22" s="1"/>
      <c r="BO22" s="1"/>
      <c r="BP22" s="1"/>
      <c r="BQ22" s="1"/>
      <c r="BR22" s="1"/>
      <c r="BS22" s="1"/>
      <c r="BT22" s="1"/>
      <c r="BU22" s="1"/>
      <c r="BV22" s="1"/>
      <c r="BW22" s="1"/>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c r="EH22" s="1"/>
      <c r="EI22" s="1"/>
      <c r="EJ22" s="1"/>
      <c r="EK22" s="1" t="n">
        <f aca="false">ROWS(B22:EJ22)*COLUMNS(B22:EJ22) - COUNTBLANK(B22:EJ22)</f>
        <v>3</v>
      </c>
    </row>
    <row r="23" customFormat="false" ht="13.8" hidden="false" customHeight="false" outlineLevel="0" collapsed="false">
      <c r="A23" s="1" t="s">
        <v>284</v>
      </c>
      <c r="B23" s="1"/>
      <c r="C23" s="1"/>
      <c r="D23" s="1"/>
      <c r="E23" s="1" t="s">
        <v>236</v>
      </c>
      <c r="F23" s="1"/>
      <c r="G23" s="1"/>
      <c r="H23" s="1"/>
      <c r="I23" s="1" t="s">
        <v>285</v>
      </c>
      <c r="J23" s="1"/>
      <c r="K23" s="1"/>
      <c r="L23" s="1"/>
      <c r="M23" s="1"/>
      <c r="N23" s="1"/>
      <c r="O23" s="1"/>
      <c r="P23" s="1"/>
      <c r="Q23" s="1"/>
      <c r="R23" s="1"/>
      <c r="S23" s="1"/>
      <c r="T23" s="1"/>
      <c r="U23" s="1"/>
      <c r="V23" s="1"/>
      <c r="W23" s="1"/>
      <c r="X23" s="1"/>
      <c r="Y23" s="1"/>
      <c r="Z23" s="1"/>
      <c r="AA23" s="1"/>
      <c r="AB23" s="1"/>
      <c r="AC23" s="1"/>
      <c r="AD23" s="1"/>
      <c r="AE23" s="1"/>
      <c r="AF23" s="1"/>
      <c r="AG23" s="1"/>
      <c r="AH23" s="1"/>
      <c r="AI23" s="1"/>
      <c r="AJ23" s="1"/>
      <c r="AK23" s="1"/>
      <c r="AL23" s="1"/>
      <c r="AM23" s="1"/>
      <c r="AN23" s="1"/>
      <c r="AO23" s="1"/>
      <c r="AP23" s="1"/>
      <c r="AQ23" s="1"/>
      <c r="AR23" s="1"/>
      <c r="AS23" s="1"/>
      <c r="AT23" s="1"/>
      <c r="AU23" s="1"/>
      <c r="AV23" s="1"/>
      <c r="AW23" s="1"/>
      <c r="AX23" s="1"/>
      <c r="AY23" s="1"/>
      <c r="AZ23" s="1"/>
      <c r="BA23" s="1"/>
      <c r="BB23" s="1"/>
      <c r="BC23" s="1"/>
      <c r="BD23" s="1"/>
      <c r="BE23" s="1"/>
      <c r="BF23" s="1"/>
      <c r="BG23" s="1"/>
      <c r="BH23" s="1"/>
      <c r="BI23" s="1"/>
      <c r="BJ23" s="1"/>
      <c r="BK23" s="1"/>
      <c r="BL23" s="1"/>
      <c r="BM23" s="1"/>
      <c r="BN23" s="1"/>
      <c r="BO23" s="1"/>
      <c r="BP23" s="1"/>
      <c r="BQ23" s="1"/>
      <c r="BR23" s="1"/>
      <c r="BS23" s="1"/>
      <c r="BT23" s="1"/>
      <c r="BU23" s="1"/>
      <c r="BV23" s="1"/>
      <c r="BW23" s="1"/>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c r="DU23" s="1"/>
      <c r="DV23" s="1"/>
      <c r="DW23" s="1"/>
      <c r="DX23" s="1"/>
      <c r="DY23" s="1"/>
      <c r="DZ23" s="1"/>
      <c r="EA23" s="1"/>
      <c r="EB23" s="1"/>
      <c r="EC23" s="1"/>
      <c r="ED23" s="1"/>
      <c r="EE23" s="1"/>
      <c r="EF23" s="1"/>
      <c r="EG23" s="1"/>
      <c r="EH23" s="1"/>
      <c r="EI23" s="1"/>
      <c r="EJ23" s="1"/>
      <c r="EK23" s="1" t="n">
        <f aca="false">ROWS(B23:EJ23)*COLUMNS(B23:EJ23) - COUNTBLANK(B23:EJ23)</f>
        <v>2</v>
      </c>
    </row>
    <row r="24" customFormat="false" ht="13.8" hidden="false" customHeight="false" outlineLevel="0" collapsed="false">
      <c r="A24" s="1" t="s">
        <v>286</v>
      </c>
      <c r="B24" s="1"/>
      <c r="C24" s="1"/>
      <c r="D24" s="1"/>
      <c r="E24" s="1" t="s">
        <v>236</v>
      </c>
      <c r="F24" s="1"/>
      <c r="G24" s="1"/>
      <c r="H24" s="1"/>
      <c r="I24" s="1"/>
      <c r="J24" s="1"/>
      <c r="K24" s="1"/>
      <c r="L24" s="1"/>
      <c r="M24" s="1"/>
      <c r="N24" s="1"/>
      <c r="O24" s="1"/>
      <c r="P24" s="1"/>
      <c r="Q24" s="1"/>
      <c r="R24" s="1"/>
      <c r="S24" s="1"/>
      <c r="T24" s="1"/>
      <c r="U24" s="1"/>
      <c r="V24" s="1"/>
      <c r="W24" s="1"/>
      <c r="X24" s="1"/>
      <c r="Y24" s="1"/>
      <c r="Z24" s="1"/>
      <c r="AA24" s="1"/>
      <c r="AB24" s="1"/>
      <c r="AC24" s="1"/>
      <c r="AD24" s="1"/>
      <c r="AE24" s="1"/>
      <c r="AF24" s="1"/>
      <c r="AG24" s="1"/>
      <c r="AH24" s="1"/>
      <c r="AI24" s="1"/>
      <c r="AJ24" s="1"/>
      <c r="AK24" s="1"/>
      <c r="AL24" s="1"/>
      <c r="AM24" s="1"/>
      <c r="AN24" s="1"/>
      <c r="AO24" s="1"/>
      <c r="AP24" s="1"/>
      <c r="AQ24" s="1"/>
      <c r="AR24" s="1"/>
      <c r="AS24" s="1"/>
      <c r="AT24" s="1"/>
      <c r="AU24" s="1"/>
      <c r="AV24" s="1"/>
      <c r="AW24" s="1"/>
      <c r="AX24" s="1"/>
      <c r="AY24" s="1"/>
      <c r="AZ24" s="1"/>
      <c r="BA24" s="1"/>
      <c r="BB24" s="1"/>
      <c r="BC24" s="1"/>
      <c r="BD24" s="1"/>
      <c r="BE24" s="1"/>
      <c r="BF24" s="1"/>
      <c r="BG24" s="1"/>
      <c r="BH24" s="1"/>
      <c r="BI24" s="1"/>
      <c r="BJ24" s="1"/>
      <c r="BK24" s="1"/>
      <c r="BL24" s="1"/>
      <c r="BM24" s="1"/>
      <c r="BN24" s="1"/>
      <c r="BO24" s="1"/>
      <c r="BP24" s="1"/>
      <c r="BQ24" s="1"/>
      <c r="BR24" s="1"/>
      <c r="BS24" s="1"/>
      <c r="BT24" s="1"/>
      <c r="BU24" s="1"/>
      <c r="BV24" s="1"/>
      <c r="BW24" s="1"/>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c r="EK24" s="1" t="n">
        <f aca="false">ROWS(B24:EJ24)*COLUMNS(B24:EJ24) - COUNTBLANK(B24:EJ24)</f>
        <v>1</v>
      </c>
    </row>
    <row r="25" customFormat="false" ht="13.8" hidden="false" customHeight="false" outlineLevel="0" collapsed="false">
      <c r="A25" s="1" t="s">
        <v>287</v>
      </c>
      <c r="B25" s="1" t="s">
        <v>236</v>
      </c>
      <c r="C25" s="1" t="s">
        <v>288</v>
      </c>
      <c r="D25" s="1" t="s">
        <v>236</v>
      </c>
      <c r="E25" s="1" t="s">
        <v>236</v>
      </c>
      <c r="F25" s="1"/>
      <c r="G25" s="1"/>
      <c r="H25" s="1"/>
      <c r="I25" s="1"/>
      <c r="J25" s="1" t="s">
        <v>236</v>
      </c>
      <c r="K25" s="1"/>
      <c r="L25" s="1"/>
      <c r="M25" s="1"/>
      <c r="N25" s="1"/>
      <c r="O25" s="1"/>
      <c r="P25" s="1"/>
      <c r="Q25" s="1"/>
      <c r="R25" s="1" t="s">
        <v>236</v>
      </c>
      <c r="S25" s="1"/>
      <c r="T25" s="1"/>
      <c r="U25" s="1"/>
      <c r="V25" s="1"/>
      <c r="W25" s="1"/>
      <c r="X25" s="1"/>
      <c r="Y25" s="1"/>
      <c r="Z25" s="1"/>
      <c r="AA25" s="1"/>
      <c r="AB25" s="1"/>
      <c r="AC25" s="1"/>
      <c r="AD25" s="1"/>
      <c r="AE25" s="1"/>
      <c r="AF25" s="1"/>
      <c r="AG25" s="1"/>
      <c r="AH25" s="1"/>
      <c r="AI25" s="1"/>
      <c r="AJ25" s="1"/>
      <c r="AK25" s="1"/>
      <c r="AL25" s="1"/>
      <c r="AM25" s="1" t="s">
        <v>236</v>
      </c>
      <c r="AN25" s="1"/>
      <c r="AO25" s="1"/>
      <c r="AP25" s="1"/>
      <c r="AQ25" s="1"/>
      <c r="AR25" s="1"/>
      <c r="AS25" s="1"/>
      <c r="AT25" s="1"/>
      <c r="AU25" s="1"/>
      <c r="AV25" s="1"/>
      <c r="AW25" s="1"/>
      <c r="AX25" s="1"/>
      <c r="AY25" s="1" t="s">
        <v>289</v>
      </c>
      <c r="AZ25" s="1"/>
      <c r="BA25" s="1"/>
      <c r="BB25" s="1"/>
      <c r="BC25" s="1"/>
      <c r="BD25" s="1"/>
      <c r="BE25" s="1"/>
      <c r="BF25" s="1"/>
      <c r="BG25" s="1"/>
      <c r="BH25" s="1"/>
      <c r="BI25" s="1"/>
      <c r="BJ25" s="1"/>
      <c r="BK25" s="1"/>
      <c r="BL25" s="1"/>
      <c r="BM25" s="1"/>
      <c r="BN25" s="1"/>
      <c r="BO25" s="1"/>
      <c r="BP25" s="1"/>
      <c r="BQ25" s="1"/>
      <c r="BR25" s="1"/>
      <c r="BS25" s="1"/>
      <c r="BT25" s="1"/>
      <c r="BU25" s="1"/>
      <c r="BV25" s="1"/>
      <c r="BW25" s="1"/>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c r="DX25" s="1"/>
      <c r="DY25" s="1"/>
      <c r="DZ25" s="1"/>
      <c r="EA25" s="1"/>
      <c r="EB25" s="1"/>
      <c r="EC25" s="1"/>
      <c r="ED25" s="1"/>
      <c r="EE25" s="1"/>
      <c r="EF25" s="1"/>
      <c r="EG25" s="1"/>
      <c r="EH25" s="1"/>
      <c r="EI25" s="1"/>
      <c r="EJ25" s="1"/>
      <c r="EK25" s="1" t="n">
        <f aca="false">ROWS(B25:EJ25)*COLUMNS(B25:EJ25) - COUNTBLANK(B25:EJ25)</f>
        <v>8</v>
      </c>
    </row>
    <row r="26" customFormat="false" ht="13.8" hidden="false" customHeight="false" outlineLevel="0" collapsed="false">
      <c r="A26" s="1" t="s">
        <v>290</v>
      </c>
      <c r="B26" s="1" t="s">
        <v>240</v>
      </c>
      <c r="C26" s="1" t="s">
        <v>291</v>
      </c>
      <c r="D26" s="1"/>
      <c r="E26" s="1"/>
      <c r="F26" s="1"/>
      <c r="G26" s="1"/>
      <c r="H26" s="1"/>
      <c r="I26" s="1"/>
      <c r="J26" s="1"/>
      <c r="K26" s="1"/>
      <c r="L26" s="1"/>
      <c r="M26" s="1"/>
      <c r="N26" s="1"/>
      <c r="O26" s="1"/>
      <c r="P26" s="1"/>
      <c r="Q26" s="1"/>
      <c r="R26" s="1"/>
      <c r="S26" s="1"/>
      <c r="T26" s="1"/>
      <c r="U26" s="1"/>
      <c r="V26" s="1" t="s">
        <v>292</v>
      </c>
      <c r="W26" s="1"/>
      <c r="X26" s="1"/>
      <c r="Y26" s="1"/>
      <c r="Z26" s="1"/>
      <c r="AA26" s="1"/>
      <c r="AB26" s="1"/>
      <c r="AC26" s="1"/>
      <c r="AD26" s="1"/>
      <c r="AE26" s="1"/>
      <c r="AF26" s="1"/>
      <c r="AG26" s="1"/>
      <c r="AH26" s="1"/>
      <c r="AI26" s="1" t="s">
        <v>293</v>
      </c>
      <c r="AJ26" s="1"/>
      <c r="AK26" s="1"/>
      <c r="AL26" s="1"/>
      <c r="AM26" s="1"/>
      <c r="AN26" s="1" t="s">
        <v>240</v>
      </c>
      <c r="AO26" s="1"/>
      <c r="AP26" s="1"/>
      <c r="AQ26" s="1"/>
      <c r="AR26" s="1"/>
      <c r="AS26" s="1"/>
      <c r="AT26" s="1"/>
      <c r="AU26" s="1"/>
      <c r="AV26" s="1"/>
      <c r="AW26" s="1"/>
      <c r="AX26" s="1"/>
      <c r="AY26" s="1"/>
      <c r="AZ26" s="1"/>
      <c r="BA26" s="1"/>
      <c r="BB26" s="1"/>
      <c r="BC26" s="1"/>
      <c r="BD26" s="1"/>
      <c r="BE26" s="1"/>
      <c r="BF26" s="1"/>
      <c r="BG26" s="1"/>
      <c r="BH26" s="1"/>
      <c r="BI26" s="1"/>
      <c r="BJ26" s="1"/>
      <c r="BK26" s="1"/>
      <c r="BL26" s="1"/>
      <c r="BM26" s="1"/>
      <c r="BN26" s="1"/>
      <c r="BO26" s="1" t="s">
        <v>294</v>
      </c>
      <c r="BP26" s="1"/>
      <c r="BQ26" s="1"/>
      <c r="BR26" s="1"/>
      <c r="BS26" s="1"/>
      <c r="BT26" s="1"/>
      <c r="BU26" s="1"/>
      <c r="BV26" s="1"/>
      <c r="BW26" s="1"/>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c r="DZ26" s="1"/>
      <c r="EA26" s="1"/>
      <c r="EB26" s="1"/>
      <c r="EC26" s="1"/>
      <c r="ED26" s="1"/>
      <c r="EE26" s="1"/>
      <c r="EF26" s="1"/>
      <c r="EG26" s="1"/>
      <c r="EH26" s="1"/>
      <c r="EI26" s="1"/>
      <c r="EJ26" s="1"/>
      <c r="EK26" s="1" t="n">
        <f aca="false">ROWS(B26:EJ26)*COLUMNS(B26:EJ26) - COUNTBLANK(B26:EJ26)</f>
        <v>6</v>
      </c>
    </row>
    <row r="27" customFormat="false" ht="13.8" hidden="false" customHeight="false" outlineLevel="0" collapsed="false">
      <c r="A27" s="1" t="s">
        <v>295</v>
      </c>
      <c r="B27" s="1" t="s">
        <v>236</v>
      </c>
      <c r="C27" s="1" t="s">
        <v>236</v>
      </c>
      <c r="D27" s="1" t="s">
        <v>236</v>
      </c>
      <c r="E27" s="1"/>
      <c r="F27" s="1"/>
      <c r="G27" s="1" t="s">
        <v>236</v>
      </c>
      <c r="H27" s="1"/>
      <c r="I27" s="1"/>
      <c r="J27" s="1"/>
      <c r="K27" s="1"/>
      <c r="L27" s="1"/>
      <c r="M27" s="1"/>
      <c r="N27" s="1"/>
      <c r="O27" s="1"/>
      <c r="P27" s="1"/>
      <c r="Q27" s="1"/>
      <c r="R27" s="1"/>
      <c r="S27" s="1"/>
      <c r="T27" s="1"/>
      <c r="U27" s="1"/>
      <c r="V27" s="1"/>
      <c r="W27" s="1"/>
      <c r="X27" s="1"/>
      <c r="Y27" s="1" t="s">
        <v>236</v>
      </c>
      <c r="Z27" s="1"/>
      <c r="AA27" s="1"/>
      <c r="AB27" s="1"/>
      <c r="AC27" s="1"/>
      <c r="AD27" s="1"/>
      <c r="AE27" s="1"/>
      <c r="AF27" s="1"/>
      <c r="AG27" s="1"/>
      <c r="AH27" s="1"/>
      <c r="AI27" s="1"/>
      <c r="AJ27" s="1"/>
      <c r="AK27" s="1"/>
      <c r="AL27" s="1"/>
      <c r="AM27" s="1"/>
      <c r="AN27" s="1"/>
      <c r="AO27" s="1" t="s">
        <v>236</v>
      </c>
      <c r="AP27" s="1"/>
      <c r="AQ27" s="1"/>
      <c r="AR27" s="1"/>
      <c r="AS27" s="1"/>
      <c r="AT27" s="1"/>
      <c r="AU27" s="1"/>
      <c r="AV27" s="1"/>
      <c r="AW27" s="1"/>
      <c r="AX27" s="1"/>
      <c r="AY27" s="1"/>
      <c r="AZ27" s="1"/>
      <c r="BA27" s="1"/>
      <c r="BB27" s="1"/>
      <c r="BC27" s="1"/>
      <c r="BD27" s="1"/>
      <c r="BE27" s="1"/>
      <c r="BF27" s="1"/>
      <c r="BG27" s="1"/>
      <c r="BH27" s="1"/>
      <c r="BI27" s="1"/>
      <c r="BJ27" s="1"/>
      <c r="BK27" s="1"/>
      <c r="BL27" s="1"/>
      <c r="BM27" s="1"/>
      <c r="BN27" s="1"/>
      <c r="BO27" s="1"/>
      <c r="BP27" s="1"/>
      <c r="BQ27" s="1"/>
      <c r="BR27" s="1"/>
      <c r="BS27" s="1"/>
      <c r="BT27" s="1"/>
      <c r="BU27" s="1"/>
      <c r="BV27" s="1"/>
      <c r="BW27" s="1"/>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c r="EA27" s="1"/>
      <c r="EB27" s="1"/>
      <c r="EC27" s="1"/>
      <c r="ED27" s="1"/>
      <c r="EE27" s="1"/>
      <c r="EF27" s="1"/>
      <c r="EG27" s="1"/>
      <c r="EH27" s="1"/>
      <c r="EI27" s="1"/>
      <c r="EJ27" s="1"/>
      <c r="EK27" s="1" t="n">
        <f aca="false">ROWS(B27:EJ27)*COLUMNS(B27:EJ27) - COUNTBLANK(B27:EJ27)</f>
        <v>6</v>
      </c>
    </row>
    <row r="28" customFormat="false" ht="13.8" hidden="false" customHeight="false" outlineLevel="0" collapsed="false">
      <c r="A28" s="1" t="s">
        <v>296</v>
      </c>
      <c r="B28" s="1" t="s">
        <v>297</v>
      </c>
      <c r="C28" s="1" t="s">
        <v>298</v>
      </c>
      <c r="D28" s="1" t="s">
        <v>297</v>
      </c>
      <c r="E28" s="1"/>
      <c r="F28" s="1"/>
      <c r="G28" s="1" t="s">
        <v>297</v>
      </c>
      <c r="H28" s="1"/>
      <c r="I28" s="1"/>
      <c r="J28" s="1"/>
      <c r="K28" s="1" t="s">
        <v>297</v>
      </c>
      <c r="L28" s="1"/>
      <c r="M28" s="1" t="s">
        <v>297</v>
      </c>
      <c r="N28" s="1"/>
      <c r="O28" s="1" t="s">
        <v>297</v>
      </c>
      <c r="P28" s="1"/>
      <c r="Q28" s="1"/>
      <c r="R28" s="1"/>
      <c r="S28" s="1"/>
      <c r="T28" s="1"/>
      <c r="U28" s="1" t="s">
        <v>297</v>
      </c>
      <c r="V28" s="1"/>
      <c r="W28" s="1"/>
      <c r="X28" s="1" t="s">
        <v>297</v>
      </c>
      <c r="Y28" s="1"/>
      <c r="Z28" s="1"/>
      <c r="AA28" s="1" t="s">
        <v>297</v>
      </c>
      <c r="AB28" s="1"/>
      <c r="AC28" s="1"/>
      <c r="AD28" s="1"/>
      <c r="AE28" s="1"/>
      <c r="AF28" s="1"/>
      <c r="AG28" s="1"/>
      <c r="AH28" s="1"/>
      <c r="AI28" s="1"/>
      <c r="AJ28" s="1"/>
      <c r="AK28" s="1"/>
      <c r="AL28" s="1"/>
      <c r="AM28" s="1"/>
      <c r="AN28" s="1"/>
      <c r="AO28" s="1"/>
      <c r="AP28" s="1"/>
      <c r="AQ28" s="1"/>
      <c r="AR28" s="1"/>
      <c r="AS28" s="1"/>
      <c r="AT28" s="1"/>
      <c r="AU28" s="1"/>
      <c r="AV28" s="1"/>
      <c r="AW28" s="1"/>
      <c r="AX28" s="1"/>
      <c r="AY28" s="1"/>
      <c r="AZ28" s="1"/>
      <c r="BA28" s="1"/>
      <c r="BB28" s="1"/>
      <c r="BC28" s="1"/>
      <c r="BD28" s="1"/>
      <c r="BE28" s="1"/>
      <c r="BF28" s="1"/>
      <c r="BG28" s="1"/>
      <c r="BH28" s="1"/>
      <c r="BI28" s="1"/>
      <c r="BJ28" s="1"/>
      <c r="BK28" s="1"/>
      <c r="BL28" s="1"/>
      <c r="BM28" s="1"/>
      <c r="BN28" s="1"/>
      <c r="BO28" s="1"/>
      <c r="BP28" s="1"/>
      <c r="BQ28" s="1"/>
      <c r="BR28" s="1"/>
      <c r="BS28" s="1"/>
      <c r="BT28" s="1"/>
      <c r="BU28" s="1"/>
      <c r="BV28" s="1"/>
      <c r="BW28" s="1"/>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c r="EB28" s="1"/>
      <c r="EC28" s="1"/>
      <c r="ED28" s="1"/>
      <c r="EE28" s="1"/>
      <c r="EF28" s="1"/>
      <c r="EG28" s="1"/>
      <c r="EH28" s="1"/>
      <c r="EI28" s="1"/>
      <c r="EJ28" s="1"/>
      <c r="EK28" s="1" t="n">
        <f aca="false">ROWS(B28:EJ28)*COLUMNS(B28:EJ28) - COUNTBLANK(B28:EJ28)</f>
        <v>10</v>
      </c>
    </row>
    <row r="29" customFormat="false" ht="13.8" hidden="false" customHeight="false" outlineLevel="0" collapsed="false">
      <c r="A29" s="1" t="s">
        <v>299</v>
      </c>
      <c r="B29" s="1" t="s">
        <v>236</v>
      </c>
      <c r="C29" s="1" t="s">
        <v>300</v>
      </c>
      <c r="D29" s="1" t="s">
        <v>236</v>
      </c>
      <c r="E29" s="1"/>
      <c r="F29" s="1"/>
      <c r="G29" s="1" t="s">
        <v>236</v>
      </c>
      <c r="H29" s="1"/>
      <c r="I29" s="1"/>
      <c r="J29" s="1"/>
      <c r="K29" s="1"/>
      <c r="L29" s="1"/>
      <c r="M29" s="1" t="s">
        <v>236</v>
      </c>
      <c r="N29" s="1"/>
      <c r="O29" s="1" t="s">
        <v>236</v>
      </c>
      <c r="P29" s="1"/>
      <c r="Q29" s="1"/>
      <c r="R29" s="1"/>
      <c r="S29" s="1"/>
      <c r="T29" s="1"/>
      <c r="U29" s="1" t="s">
        <v>236</v>
      </c>
      <c r="V29" s="1"/>
      <c r="W29" s="1"/>
      <c r="X29" s="1" t="s">
        <v>236</v>
      </c>
      <c r="Y29" s="1"/>
      <c r="Z29" s="1"/>
      <c r="AA29" s="1" t="s">
        <v>236</v>
      </c>
      <c r="AB29" s="1"/>
      <c r="AC29" s="1"/>
      <c r="AD29" s="1"/>
      <c r="AE29" s="1"/>
      <c r="AF29" s="1"/>
      <c r="AG29" s="1"/>
      <c r="AH29" s="1"/>
      <c r="AI29" s="1"/>
      <c r="AJ29" s="1"/>
      <c r="AK29" s="1"/>
      <c r="AL29" s="1"/>
      <c r="AM29" s="1"/>
      <c r="AN29" s="1"/>
      <c r="AO29" s="1"/>
      <c r="AP29" s="1"/>
      <c r="AQ29" s="1"/>
      <c r="AR29" s="1"/>
      <c r="AS29" s="1"/>
      <c r="AT29" s="1"/>
      <c r="AU29" s="1"/>
      <c r="AV29" s="1"/>
      <c r="AW29" s="1"/>
      <c r="AX29" s="1"/>
      <c r="AY29" s="1"/>
      <c r="AZ29" s="1"/>
      <c r="BA29" s="1"/>
      <c r="BB29" s="1"/>
      <c r="BC29" s="1"/>
      <c r="BD29" s="1"/>
      <c r="BE29" s="1"/>
      <c r="BF29" s="1"/>
      <c r="BG29" s="1"/>
      <c r="BH29" s="1"/>
      <c r="BI29" s="1"/>
      <c r="BJ29" s="1"/>
      <c r="BK29" s="1"/>
      <c r="BL29" s="1"/>
      <c r="BM29" s="1"/>
      <c r="BN29" s="1"/>
      <c r="BO29" s="1"/>
      <c r="BP29" s="1"/>
      <c r="BQ29" s="1"/>
      <c r="BR29" s="1"/>
      <c r="BS29" s="1"/>
      <c r="BT29" s="1"/>
      <c r="BU29" s="1"/>
      <c r="BV29" s="1"/>
      <c r="BW29" s="1"/>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c r="EC29" s="1"/>
      <c r="ED29" s="1"/>
      <c r="EE29" s="1"/>
      <c r="EF29" s="1"/>
      <c r="EG29" s="1"/>
      <c r="EH29" s="1"/>
      <c r="EI29" s="1"/>
      <c r="EJ29" s="1"/>
      <c r="EK29" s="1" t="n">
        <f aca="false">ROWS(B29:EJ29)*COLUMNS(B29:EJ29) - COUNTBLANK(B29:EJ29)</f>
        <v>9</v>
      </c>
    </row>
    <row r="30" customFormat="false" ht="13.8" hidden="false" customHeight="false" outlineLevel="0" collapsed="false">
      <c r="A30" s="1" t="s">
        <v>301</v>
      </c>
      <c r="B30" s="1"/>
      <c r="C30" s="1"/>
      <c r="D30" s="1"/>
      <c r="E30" s="1"/>
      <c r="F30" s="1"/>
      <c r="G30" s="1"/>
      <c r="H30" s="1"/>
      <c r="I30" s="1" t="s">
        <v>302</v>
      </c>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t="s">
        <v>303</v>
      </c>
      <c r="AR30" s="1"/>
      <c r="AS30" s="1"/>
      <c r="AT30" s="1" t="s">
        <v>303</v>
      </c>
      <c r="AU30" s="1"/>
      <c r="AV30" s="1"/>
      <c r="AW30" s="1"/>
      <c r="AX30" s="1"/>
      <c r="AY30" s="1"/>
      <c r="AZ30" s="1"/>
      <c r="BA30" s="1"/>
      <c r="BB30" s="1"/>
      <c r="BC30" s="1"/>
      <c r="BD30" s="1"/>
      <c r="BE30" s="1"/>
      <c r="BF30" s="1"/>
      <c r="BG30" s="1"/>
      <c r="BH30" s="1"/>
      <c r="BI30" s="1"/>
      <c r="BJ30" s="1"/>
      <c r="BK30" s="1"/>
      <c r="BL30" s="1"/>
      <c r="BM30" s="1"/>
      <c r="BN30" s="1"/>
      <c r="BO30" s="1"/>
      <c r="BP30" s="1"/>
      <c r="BQ30" s="1"/>
      <c r="BR30" s="1"/>
      <c r="BS30" s="1"/>
      <c r="BT30" s="1"/>
      <c r="BU30" s="1"/>
      <c r="BV30" s="1"/>
      <c r="BW30" s="1"/>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c r="EF30" s="1"/>
      <c r="EG30" s="1"/>
      <c r="EH30" s="1"/>
      <c r="EI30" s="1"/>
      <c r="EJ30" s="1"/>
      <c r="EK30" s="1" t="n">
        <f aca="false">ROWS(B30:EJ30)*COLUMNS(B30:EJ30) - COUNTBLANK(B30:EJ30)</f>
        <v>3</v>
      </c>
    </row>
    <row r="31" customFormat="false" ht="13.8" hidden="false" customHeight="false" outlineLevel="0" collapsed="false">
      <c r="A31" s="1" t="s">
        <v>304</v>
      </c>
      <c r="B31" s="1" t="s">
        <v>305</v>
      </c>
      <c r="C31" s="1"/>
      <c r="D31" s="1"/>
      <c r="E31" s="1"/>
      <c r="F31" s="1"/>
      <c r="G31" s="1"/>
      <c r="H31" s="1"/>
      <c r="I31" s="1"/>
      <c r="J31" s="1"/>
      <c r="K31" s="1" t="s">
        <v>306</v>
      </c>
      <c r="L31" s="1"/>
      <c r="M31" s="1" t="s">
        <v>307</v>
      </c>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T31" s="1"/>
      <c r="AU31" s="1"/>
      <c r="AV31" s="1"/>
      <c r="AW31" s="1"/>
      <c r="AX31" s="1"/>
      <c r="AY31" s="1"/>
      <c r="AZ31" s="1"/>
      <c r="BA31" s="1"/>
      <c r="BB31" s="1"/>
      <c r="BC31" s="1"/>
      <c r="BD31" s="1"/>
      <c r="BE31" s="1"/>
      <c r="BF31" s="1"/>
      <c r="BG31" s="1"/>
      <c r="BH31" s="1"/>
      <c r="BI31" s="1"/>
      <c r="BJ31" s="1"/>
      <c r="BK31" s="1"/>
      <c r="BL31" s="1" t="s">
        <v>308</v>
      </c>
      <c r="BM31" s="1"/>
      <c r="BN31" s="1"/>
      <c r="BO31" s="1"/>
      <c r="BP31" s="1"/>
      <c r="BQ31" s="1"/>
      <c r="BR31" s="1"/>
      <c r="BS31" s="1"/>
      <c r="BT31" s="1"/>
      <c r="BU31" s="1"/>
      <c r="BV31" s="1"/>
      <c r="BW31" s="1"/>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c r="EG31" s="1"/>
      <c r="EH31" s="1"/>
      <c r="EI31" s="1"/>
      <c r="EJ31" s="1"/>
      <c r="EK31" s="1" t="n">
        <f aca="false">ROWS(B31:EJ31)*COLUMNS(B31:EJ31) - COUNTBLANK(B31:EJ31)</f>
        <v>4</v>
      </c>
    </row>
    <row r="32" customFormat="false" ht="13.8" hidden="false" customHeight="false" outlineLevel="0" collapsed="false">
      <c r="A32" s="1" t="s">
        <v>309</v>
      </c>
      <c r="B32" s="1"/>
      <c r="C32" s="1"/>
      <c r="D32" s="1"/>
      <c r="E32" s="1"/>
      <c r="F32" s="1"/>
      <c r="G32" s="1"/>
      <c r="H32" s="1"/>
      <c r="I32" s="1" t="s">
        <v>310</v>
      </c>
      <c r="J32" s="1" t="s">
        <v>236</v>
      </c>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T32" s="1"/>
      <c r="AU32" s="1"/>
      <c r="AV32" s="1"/>
      <c r="AW32" s="1"/>
      <c r="AX32" s="1"/>
      <c r="AY32" s="1"/>
      <c r="AZ32" s="1"/>
      <c r="BA32" s="1"/>
      <c r="BB32" s="1"/>
      <c r="BC32" s="1"/>
      <c r="BD32" s="1"/>
      <c r="BE32" s="1"/>
      <c r="BF32" s="1"/>
      <c r="BG32" s="1"/>
      <c r="BH32" s="1"/>
      <c r="BI32" s="1"/>
      <c r="BJ32" s="1"/>
      <c r="BK32" s="1"/>
      <c r="BL32" s="1"/>
      <c r="BM32" s="1"/>
      <c r="BN32" s="1"/>
      <c r="BO32" s="1"/>
      <c r="BP32" s="1"/>
      <c r="BQ32" s="1"/>
      <c r="BR32" s="1"/>
      <c r="BS32" s="1"/>
      <c r="BT32" s="1"/>
      <c r="BU32" s="1"/>
      <c r="BV32" s="1"/>
      <c r="BW32" s="1"/>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c r="EK32" s="1" t="n">
        <f aca="false">ROWS(B32:EJ32)*COLUMNS(B32:EJ32) - COUNTBLANK(B32:EJ32)</f>
        <v>2</v>
      </c>
    </row>
    <row r="33" customFormat="false" ht="13.8" hidden="false" customHeight="false" outlineLevel="0" collapsed="false">
      <c r="A33" s="1" t="s">
        <v>311</v>
      </c>
      <c r="B33" s="1" t="s">
        <v>312</v>
      </c>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T33" s="1"/>
      <c r="AU33" s="1"/>
      <c r="AV33" s="1"/>
      <c r="AW33" s="1"/>
      <c r="AX33" s="1"/>
      <c r="AY33" s="1"/>
      <c r="AZ33" s="1"/>
      <c r="BA33" s="1"/>
      <c r="BB33" s="1"/>
      <c r="BC33" s="1"/>
      <c r="BD33" s="1"/>
      <c r="BE33" s="1"/>
      <c r="BF33" s="1"/>
      <c r="BG33" s="1"/>
      <c r="BH33" s="1"/>
      <c r="BI33" s="1"/>
      <c r="BJ33" s="1"/>
      <c r="BK33" s="1"/>
      <c r="BL33" s="1"/>
      <c r="BM33" s="1"/>
      <c r="BN33" s="1"/>
      <c r="BO33" s="1"/>
      <c r="BP33" s="1"/>
      <c r="BQ33" s="1"/>
      <c r="BR33" s="1"/>
      <c r="BS33" s="1"/>
      <c r="BT33" s="1"/>
      <c r="BU33" s="1"/>
      <c r="BV33" s="1"/>
      <c r="BW33" s="1"/>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c r="EK33" s="1" t="n">
        <f aca="false">ROWS(B33:EJ33)*COLUMNS(B33:EJ33) - COUNTBLANK(B33:EJ33)</f>
        <v>1</v>
      </c>
    </row>
    <row r="34" customFormat="false" ht="13.8" hidden="false" customHeight="false" outlineLevel="0" collapsed="false">
      <c r="A34" s="1" t="s">
        <v>313</v>
      </c>
      <c r="B34" s="1" t="s">
        <v>314</v>
      </c>
      <c r="C34" s="1" t="s">
        <v>314</v>
      </c>
      <c r="D34" s="1"/>
      <c r="E34" s="1"/>
      <c r="F34" s="1"/>
      <c r="G34" s="1"/>
      <c r="H34" s="1"/>
      <c r="I34" s="1"/>
      <c r="J34" s="1"/>
      <c r="K34" s="1"/>
      <c r="L34" s="1" t="s">
        <v>315</v>
      </c>
      <c r="M34" s="1"/>
      <c r="N34" s="1" t="s">
        <v>316</v>
      </c>
      <c r="O34" s="1"/>
      <c r="P34" s="1"/>
      <c r="Q34" s="1"/>
      <c r="R34" s="1"/>
      <c r="S34" s="1"/>
      <c r="T34" s="1"/>
      <c r="U34" s="1"/>
      <c r="V34" s="1"/>
      <c r="W34" s="1"/>
      <c r="X34" s="1"/>
      <c r="Y34" s="1"/>
      <c r="Z34" s="1"/>
      <c r="AA34" s="1"/>
      <c r="AB34" s="1" t="s">
        <v>314</v>
      </c>
      <c r="AC34" s="1"/>
      <c r="AD34" s="1"/>
      <c r="AE34" s="1"/>
      <c r="AF34" s="1"/>
      <c r="AG34" s="1"/>
      <c r="AH34" s="1"/>
      <c r="AI34" s="1"/>
      <c r="AJ34" s="1"/>
      <c r="AK34" s="1"/>
      <c r="AL34" s="1"/>
      <c r="AM34" s="1"/>
      <c r="AN34" s="1"/>
      <c r="AO34" s="1"/>
      <c r="AP34" s="1"/>
      <c r="AQ34" s="1"/>
      <c r="AR34" s="1"/>
      <c r="AS34" s="1"/>
      <c r="AT34" s="1"/>
      <c r="AU34" s="1"/>
      <c r="AV34" s="1"/>
      <c r="AW34" s="1"/>
      <c r="AX34" s="1"/>
      <c r="AY34" s="1"/>
      <c r="AZ34" s="1"/>
      <c r="BA34" s="1"/>
      <c r="BB34" s="1"/>
      <c r="BC34" s="1"/>
      <c r="BD34" s="1"/>
      <c r="BE34" s="1"/>
      <c r="BF34" s="1"/>
      <c r="BG34" s="1"/>
      <c r="BH34" s="1"/>
      <c r="BI34" s="1"/>
      <c r="BJ34" s="1"/>
      <c r="BK34" s="1"/>
      <c r="BL34" s="1"/>
      <c r="BM34" s="1"/>
      <c r="BN34" s="1"/>
      <c r="BO34" s="1"/>
      <c r="BP34" s="1"/>
      <c r="BQ34" s="1"/>
      <c r="BR34" s="1"/>
      <c r="BS34" s="1"/>
      <c r="BT34" s="1"/>
      <c r="BU34" s="1"/>
      <c r="BV34" s="1"/>
      <c r="BW34" s="1"/>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c r="EK34" s="1" t="n">
        <f aca="false">ROWS(B34:EJ34)*COLUMNS(B34:EJ34) - COUNTBLANK(B34:EJ34)</f>
        <v>5</v>
      </c>
    </row>
    <row r="35" customFormat="false" ht="13.8" hidden="false" customHeight="false" outlineLevel="0" collapsed="false">
      <c r="A35" s="1" t="s">
        <v>317</v>
      </c>
      <c r="B35" s="1" t="s">
        <v>240</v>
      </c>
      <c r="C35" s="1" t="s">
        <v>240</v>
      </c>
      <c r="D35" s="1" t="s">
        <v>318</v>
      </c>
      <c r="E35" s="1" t="s">
        <v>240</v>
      </c>
      <c r="F35" s="1"/>
      <c r="G35" s="1"/>
      <c r="H35" s="1"/>
      <c r="I35" s="1"/>
      <c r="J35" s="1"/>
      <c r="K35" s="1"/>
      <c r="L35" s="1"/>
      <c r="M35" s="1"/>
      <c r="N35" s="1"/>
      <c r="O35" s="1"/>
      <c r="P35" s="1"/>
      <c r="Q35" s="1"/>
      <c r="R35" s="1" t="s">
        <v>319</v>
      </c>
      <c r="S35" s="1"/>
      <c r="T35" s="1"/>
      <c r="U35" s="1"/>
      <c r="V35" s="1"/>
      <c r="W35" s="1"/>
      <c r="X35" s="1"/>
      <c r="Y35" s="1"/>
      <c r="Z35" s="1"/>
      <c r="AA35" s="1"/>
      <c r="AB35" s="1"/>
      <c r="AC35" s="1"/>
      <c r="AD35" s="1"/>
      <c r="AE35" s="1"/>
      <c r="AF35" s="1"/>
      <c r="AG35" s="1"/>
      <c r="AH35" s="1"/>
      <c r="AI35" s="1"/>
      <c r="AJ35" s="1"/>
      <c r="AK35" s="1"/>
      <c r="AL35" s="1"/>
      <c r="AM35" s="1"/>
      <c r="AN35" s="1"/>
      <c r="AO35" s="1"/>
      <c r="AP35" s="1"/>
      <c r="AQ35" s="1"/>
      <c r="AR35" s="1" t="s">
        <v>240</v>
      </c>
      <c r="AS35" s="1"/>
      <c r="AT35" s="1"/>
      <c r="AU35" s="1"/>
      <c r="AV35" s="1"/>
      <c r="AW35" s="1"/>
      <c r="AX35" s="1"/>
      <c r="AY35" s="1"/>
      <c r="AZ35" s="1"/>
      <c r="BA35" s="1"/>
      <c r="BB35" s="1"/>
      <c r="BC35" s="1"/>
      <c r="BD35" s="1"/>
      <c r="BE35" s="1"/>
      <c r="BF35" s="1"/>
      <c r="BG35" s="1"/>
      <c r="BH35" s="1"/>
      <c r="BI35" s="1"/>
      <c r="BJ35" s="1"/>
      <c r="BK35" s="1"/>
      <c r="BL35" s="1"/>
      <c r="BM35" s="1"/>
      <c r="BN35" s="1"/>
      <c r="BO35" s="1"/>
      <c r="BP35" s="1"/>
      <c r="BQ35" s="1"/>
      <c r="BR35" s="1"/>
      <c r="BS35" s="1"/>
      <c r="BT35" s="1"/>
      <c r="BU35" s="1"/>
      <c r="BV35" s="1"/>
      <c r="BW35" s="1"/>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c r="EK35" s="1" t="n">
        <f aca="false">ROWS(B35:EJ35)*COLUMNS(B35:EJ35) - COUNTBLANK(B35:EJ35)</f>
        <v>6</v>
      </c>
    </row>
    <row r="36" customFormat="false" ht="13.8" hidden="false" customHeight="false" outlineLevel="0" collapsed="false">
      <c r="A36" s="1" t="s">
        <v>320</v>
      </c>
      <c r="B36" s="1"/>
      <c r="C36" s="1"/>
      <c r="D36" s="1"/>
      <c r="E36" s="1"/>
      <c r="F36" s="1"/>
      <c r="G36" s="1"/>
      <c r="H36" s="1"/>
      <c r="I36" s="1"/>
      <c r="J36" s="1"/>
      <c r="K36" s="1"/>
      <c r="L36" s="1"/>
      <c r="M36" s="1"/>
      <c r="N36" s="1" t="s">
        <v>321</v>
      </c>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T36" s="1"/>
      <c r="AU36" s="1"/>
      <c r="AV36" s="1"/>
      <c r="AW36" s="1"/>
      <c r="AX36" s="1"/>
      <c r="AY36" s="1"/>
      <c r="AZ36" s="1"/>
      <c r="BA36" s="1"/>
      <c r="BB36" s="1"/>
      <c r="BC36" s="1"/>
      <c r="BD36" s="1"/>
      <c r="BE36" s="1"/>
      <c r="BF36" s="1"/>
      <c r="BG36" s="1"/>
      <c r="BH36" s="1"/>
      <c r="BI36" s="1"/>
      <c r="BJ36" s="1"/>
      <c r="BK36" s="1"/>
      <c r="BL36" s="1"/>
      <c r="BM36" s="1"/>
      <c r="BN36" s="1"/>
      <c r="BO36" s="1"/>
      <c r="BP36" s="1"/>
      <c r="BQ36" s="1"/>
      <c r="BR36" s="1"/>
      <c r="BS36" s="1"/>
      <c r="BT36" s="1"/>
      <c r="BU36" s="1"/>
      <c r="BV36" s="1"/>
      <c r="BW36" s="1"/>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t="n">
        <f aca="false">ROWS(B36:EJ36)*COLUMNS(B36:EJ36) - COUNTBLANK(B36:EJ36)</f>
        <v>1</v>
      </c>
    </row>
    <row r="37" customFormat="false" ht="13.8" hidden="false" customHeight="false" outlineLevel="0" collapsed="false">
      <c r="A37" s="1" t="s">
        <v>322</v>
      </c>
      <c r="B37" s="1" t="s">
        <v>236</v>
      </c>
      <c r="C37" s="1"/>
      <c r="D37" s="1" t="s">
        <v>236</v>
      </c>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T37" s="1"/>
      <c r="AU37" s="1"/>
      <c r="AV37" s="1"/>
      <c r="AW37" s="1"/>
      <c r="AX37" s="1"/>
      <c r="AY37" s="1"/>
      <c r="AZ37" s="1"/>
      <c r="BA37" s="1"/>
      <c r="BB37" s="1"/>
      <c r="BC37" s="1"/>
      <c r="BD37" s="1"/>
      <c r="BE37" s="1"/>
      <c r="BF37" s="1"/>
      <c r="BG37" s="1"/>
      <c r="BH37" s="1"/>
      <c r="BI37" s="1"/>
      <c r="BJ37" s="1"/>
      <c r="BK37" s="1"/>
      <c r="BL37" s="1"/>
      <c r="BM37" s="1" t="s">
        <v>236</v>
      </c>
      <c r="BN37" s="1"/>
      <c r="BO37" s="1"/>
      <c r="BP37" s="1"/>
      <c r="BQ37" s="1"/>
      <c r="BR37" s="1"/>
      <c r="BS37" s="1"/>
      <c r="BT37" s="1"/>
      <c r="BU37" s="1"/>
      <c r="BV37" s="1"/>
      <c r="BW37" s="1"/>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c r="DA37" s="1"/>
      <c r="DB37" s="1"/>
      <c r="DC37" s="1"/>
      <c r="DD37" s="1"/>
      <c r="DE37" s="1"/>
      <c r="DF37" s="1"/>
      <c r="DG37" s="1"/>
      <c r="DH37" s="1"/>
      <c r="DI37" s="1"/>
      <c r="DJ37" s="1"/>
      <c r="DK37" s="1"/>
      <c r="DL37" s="1"/>
      <c r="DM37" s="1"/>
      <c r="DN37" s="1"/>
      <c r="DO37" s="1"/>
      <c r="DP37" s="1"/>
      <c r="DQ37" s="1"/>
      <c r="DR37" s="1"/>
      <c r="DS37" s="1"/>
      <c r="DT37" s="1"/>
      <c r="DU37" s="1"/>
      <c r="DV37" s="1"/>
      <c r="DW37" s="1"/>
      <c r="DX37" s="1"/>
      <c r="DY37" s="1"/>
      <c r="DZ37" s="1"/>
      <c r="EA37" s="1"/>
      <c r="EB37" s="1"/>
      <c r="EC37" s="1"/>
      <c r="ED37" s="1"/>
      <c r="EE37" s="1"/>
      <c r="EF37" s="1"/>
      <c r="EG37" s="1"/>
      <c r="EH37" s="1"/>
      <c r="EI37" s="1"/>
      <c r="EJ37" s="1"/>
      <c r="EK37" s="1" t="n">
        <f aca="false">ROWS(B37:EJ37)*COLUMNS(B37:EJ37) - COUNTBLANK(B37:EJ37)</f>
        <v>3</v>
      </c>
    </row>
    <row r="38" customFormat="false" ht="13.8" hidden="false" customHeight="false" outlineLevel="0" collapsed="false">
      <c r="A38" s="1" t="s">
        <v>323</v>
      </c>
      <c r="B38" s="1"/>
      <c r="C38" s="1"/>
      <c r="D38" s="1"/>
      <c r="E38" s="1"/>
      <c r="F38" s="1"/>
      <c r="G38" s="1"/>
      <c r="H38" s="1" t="s">
        <v>236</v>
      </c>
      <c r="I38" s="1"/>
      <c r="J38" s="1"/>
      <c r="K38" s="1"/>
      <c r="L38" s="1"/>
      <c r="M38" s="1"/>
      <c r="N38" s="1"/>
      <c r="O38" s="1"/>
      <c r="P38" s="1"/>
      <c r="Q38" s="1"/>
      <c r="R38" s="1"/>
      <c r="S38" s="1"/>
      <c r="T38" s="1" t="s">
        <v>324</v>
      </c>
      <c r="U38" s="1"/>
      <c r="V38" s="1"/>
      <c r="W38" s="1"/>
      <c r="X38" s="1"/>
      <c r="Y38" s="1"/>
      <c r="Z38" s="1"/>
      <c r="AA38" s="1"/>
      <c r="AB38" s="1"/>
      <c r="AC38" s="1" t="s">
        <v>236</v>
      </c>
      <c r="AD38" s="1"/>
      <c r="AE38" s="1"/>
      <c r="AF38" s="1"/>
      <c r="AG38" s="1"/>
      <c r="AH38" s="1"/>
      <c r="AI38" s="1"/>
      <c r="AJ38" s="1"/>
      <c r="AK38" s="1"/>
      <c r="AL38" s="1"/>
      <c r="AM38" s="1"/>
      <c r="AN38" s="1"/>
      <c r="AO38" s="1"/>
      <c r="AP38" s="1"/>
      <c r="AQ38" s="1"/>
      <c r="AR38" s="1"/>
      <c r="AS38" s="1"/>
      <c r="AT38" s="1"/>
      <c r="AU38" s="1"/>
      <c r="AV38" s="1"/>
      <c r="AW38" s="1"/>
      <c r="AX38" s="1"/>
      <c r="AY38" s="1"/>
      <c r="AZ38" s="1"/>
      <c r="BA38" s="1"/>
      <c r="BB38" s="1"/>
      <c r="BC38" s="1"/>
      <c r="BD38" s="1"/>
      <c r="BE38" s="1"/>
      <c r="BF38" s="1"/>
      <c r="BG38" s="1"/>
      <c r="BH38" s="1"/>
      <c r="BI38" s="1"/>
      <c r="BJ38" s="1"/>
      <c r="BK38" s="1"/>
      <c r="BL38" s="1"/>
      <c r="BM38" s="1"/>
      <c r="BN38" s="1"/>
      <c r="BO38" s="1"/>
      <c r="BP38" s="1"/>
      <c r="BQ38" s="1"/>
      <c r="BR38" s="1"/>
      <c r="BS38" s="1"/>
      <c r="BT38" s="1"/>
      <c r="BU38" s="1"/>
      <c r="BV38" s="1"/>
      <c r="BW38" s="1"/>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c r="DB38" s="1"/>
      <c r="DC38" s="1"/>
      <c r="DD38" s="1"/>
      <c r="DE38" s="1"/>
      <c r="DF38" s="1"/>
      <c r="DG38" s="1"/>
      <c r="DH38" s="1"/>
      <c r="DI38" s="1"/>
      <c r="DJ38" s="1"/>
      <c r="DK38" s="1"/>
      <c r="DL38" s="1"/>
      <c r="DM38" s="1"/>
      <c r="DN38" s="1"/>
      <c r="DO38" s="1"/>
      <c r="DP38" s="1"/>
      <c r="DQ38" s="1"/>
      <c r="DR38" s="1"/>
      <c r="DS38" s="1"/>
      <c r="DT38" s="1"/>
      <c r="DU38" s="1"/>
      <c r="DV38" s="1"/>
      <c r="DW38" s="1"/>
      <c r="DX38" s="1"/>
      <c r="DY38" s="1"/>
      <c r="DZ38" s="1"/>
      <c r="EA38" s="1"/>
      <c r="EB38" s="1"/>
      <c r="EC38" s="1"/>
      <c r="ED38" s="1"/>
      <c r="EE38" s="1"/>
      <c r="EF38" s="1"/>
      <c r="EG38" s="1"/>
      <c r="EH38" s="1"/>
      <c r="EI38" s="1"/>
      <c r="EJ38" s="1"/>
      <c r="EK38" s="1" t="n">
        <f aca="false">ROWS(B38:EJ38)*COLUMNS(B38:EJ38) - COUNTBLANK(B38:EJ38)</f>
        <v>3</v>
      </c>
    </row>
    <row r="39" customFormat="false" ht="13.8" hidden="false" customHeight="false" outlineLevel="0" collapsed="false">
      <c r="A39" s="1" t="s">
        <v>325</v>
      </c>
      <c r="B39" s="1" t="s">
        <v>326</v>
      </c>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T39" s="1"/>
      <c r="AU39" s="1"/>
      <c r="AV39" s="1"/>
      <c r="AW39" s="1"/>
      <c r="AX39" s="1"/>
      <c r="AY39" s="1"/>
      <c r="AZ39" s="1"/>
      <c r="BA39" s="1"/>
      <c r="BB39" s="1"/>
      <c r="BC39" s="1"/>
      <c r="BD39" s="1"/>
      <c r="BE39" s="1"/>
      <c r="BF39" s="1"/>
      <c r="BG39" s="1"/>
      <c r="BH39" s="1"/>
      <c r="BI39" s="1"/>
      <c r="BJ39" s="1"/>
      <c r="BK39" s="1"/>
      <c r="BL39" s="1"/>
      <c r="BM39" s="1"/>
      <c r="BN39" s="1"/>
      <c r="BO39" s="1"/>
      <c r="BP39" s="1"/>
      <c r="BQ39" s="1"/>
      <c r="BR39" s="1" t="s">
        <v>326</v>
      </c>
      <c r="BS39" s="1"/>
      <c r="BT39" s="1"/>
      <c r="BU39" s="1"/>
      <c r="BV39" s="1"/>
      <c r="BW39" s="1"/>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c r="DC39" s="1"/>
      <c r="DD39" s="1"/>
      <c r="DE39" s="1"/>
      <c r="DF39" s="1"/>
      <c r="DG39" s="1"/>
      <c r="DH39" s="1"/>
      <c r="DI39" s="1"/>
      <c r="DJ39" s="1"/>
      <c r="DK39" s="1"/>
      <c r="DL39" s="1"/>
      <c r="DM39" s="1"/>
      <c r="DN39" s="1"/>
      <c r="DO39" s="1"/>
      <c r="DP39" s="1"/>
      <c r="DQ39" s="1"/>
      <c r="DR39" s="1"/>
      <c r="DS39" s="1"/>
      <c r="DT39" s="1"/>
      <c r="DU39" s="1"/>
      <c r="DV39" s="1"/>
      <c r="DW39" s="1"/>
      <c r="DX39" s="1"/>
      <c r="DY39" s="1"/>
      <c r="DZ39" s="1"/>
      <c r="EA39" s="1"/>
      <c r="EB39" s="1"/>
      <c r="EC39" s="1"/>
      <c r="ED39" s="1"/>
      <c r="EE39" s="1"/>
      <c r="EF39" s="1"/>
      <c r="EG39" s="1"/>
      <c r="EH39" s="1"/>
      <c r="EI39" s="1"/>
      <c r="EJ39" s="1"/>
      <c r="EK39" s="1" t="n">
        <f aca="false">ROWS(B39:EJ39)*COLUMNS(B39:EJ39) - COUNTBLANK(B39:EJ39)</f>
        <v>2</v>
      </c>
    </row>
    <row r="40" customFormat="false" ht="13.8" hidden="false" customHeight="false" outlineLevel="0" collapsed="false">
      <c r="A40" s="1" t="s">
        <v>327</v>
      </c>
      <c r="B40" s="1" t="s">
        <v>328</v>
      </c>
      <c r="C40" s="1" t="s">
        <v>328</v>
      </c>
      <c r="D40" s="1" t="s">
        <v>328</v>
      </c>
      <c r="E40" s="1" t="s">
        <v>328</v>
      </c>
      <c r="F40" s="1"/>
      <c r="G40" s="1"/>
      <c r="H40" s="1"/>
      <c r="I40" s="1"/>
      <c r="J40" s="1"/>
      <c r="K40" s="1" t="s">
        <v>328</v>
      </c>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T40" s="1"/>
      <c r="AU40" s="1"/>
      <c r="AV40" s="1"/>
      <c r="AW40" s="1"/>
      <c r="AX40" s="1"/>
      <c r="AY40" s="1"/>
      <c r="AZ40" s="1"/>
      <c r="BA40" s="1"/>
      <c r="BB40" s="1"/>
      <c r="BC40" s="1"/>
      <c r="BD40" s="1"/>
      <c r="BE40" s="1"/>
      <c r="BF40" s="1"/>
      <c r="BG40" s="1"/>
      <c r="BH40" s="1"/>
      <c r="BI40" s="1"/>
      <c r="BJ40" s="1"/>
      <c r="BK40" s="1"/>
      <c r="BL40" s="1"/>
      <c r="BM40" s="1"/>
      <c r="BN40" s="1"/>
      <c r="BO40" s="1"/>
      <c r="BP40" s="1"/>
      <c r="BQ40" s="1"/>
      <c r="BR40" s="1"/>
      <c r="BS40" s="1"/>
      <c r="BT40" s="1"/>
      <c r="BU40" s="1"/>
      <c r="BV40" s="1"/>
      <c r="BW40" s="1"/>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c r="DN40" s="1"/>
      <c r="DO40" s="1"/>
      <c r="DP40" s="1"/>
      <c r="DQ40" s="1"/>
      <c r="DR40" s="1"/>
      <c r="DS40" s="1"/>
      <c r="DT40" s="1"/>
      <c r="DU40" s="1"/>
      <c r="DV40" s="1"/>
      <c r="DW40" s="1"/>
      <c r="DX40" s="1"/>
      <c r="DY40" s="1"/>
      <c r="DZ40" s="1"/>
      <c r="EA40" s="1"/>
      <c r="EB40" s="1"/>
      <c r="EC40" s="1"/>
      <c r="ED40" s="1"/>
      <c r="EE40" s="1"/>
      <c r="EF40" s="1"/>
      <c r="EG40" s="1"/>
      <c r="EH40" s="1"/>
      <c r="EI40" s="1"/>
      <c r="EJ40" s="1"/>
      <c r="EK40" s="1" t="n">
        <f aca="false">ROWS(B40:EJ40)*COLUMNS(B40:EJ40) - COUNTBLANK(B40:EJ40)</f>
        <v>5</v>
      </c>
    </row>
    <row r="41" customFormat="false" ht="13.8" hidden="false" customHeight="false" outlineLevel="0" collapsed="false">
      <c r="A41" s="1" t="s">
        <v>329</v>
      </c>
      <c r="B41" s="1" t="s">
        <v>330</v>
      </c>
      <c r="C41" s="1" t="s">
        <v>331</v>
      </c>
      <c r="D41" s="1" t="s">
        <v>330</v>
      </c>
      <c r="E41" s="1" t="s">
        <v>330</v>
      </c>
      <c r="F41" s="1"/>
      <c r="G41" s="1" t="s">
        <v>330</v>
      </c>
      <c r="H41" s="1"/>
      <c r="I41" s="1"/>
      <c r="J41" s="1"/>
      <c r="K41" s="1"/>
      <c r="L41" s="1"/>
      <c r="M41" s="1"/>
      <c r="N41" s="1"/>
      <c r="O41" s="1"/>
      <c r="P41" s="1"/>
      <c r="Q41" s="1"/>
      <c r="R41" s="1"/>
      <c r="S41" s="1"/>
      <c r="T41" s="1"/>
      <c r="U41" s="1"/>
      <c r="V41" s="1"/>
      <c r="W41" s="1"/>
      <c r="X41" s="1"/>
      <c r="Y41" s="1" t="s">
        <v>330</v>
      </c>
      <c r="Z41" s="1"/>
      <c r="AA41" s="1"/>
      <c r="AB41" s="1"/>
      <c r="AC41" s="1"/>
      <c r="AD41" s="1"/>
      <c r="AE41" s="1"/>
      <c r="AF41" s="1" t="s">
        <v>330</v>
      </c>
      <c r="AG41" s="1"/>
      <c r="AH41" s="1"/>
      <c r="AI41" s="1"/>
      <c r="AJ41" s="1"/>
      <c r="AK41" s="1"/>
      <c r="AL41" s="1"/>
      <c r="AM41" s="1"/>
      <c r="AN41" s="1"/>
      <c r="AO41" s="1"/>
      <c r="AP41" s="1" t="s">
        <v>330</v>
      </c>
      <c r="AQ41" s="1"/>
      <c r="AR41" s="1"/>
      <c r="AS41" s="1"/>
      <c r="AT41" s="1"/>
      <c r="AU41" s="1"/>
      <c r="AV41" s="1"/>
      <c r="AW41" s="1"/>
      <c r="AX41" s="1"/>
      <c r="AY41" s="1"/>
      <c r="AZ41" s="1"/>
      <c r="BA41" s="1"/>
      <c r="BB41" s="1"/>
      <c r="BC41" s="1"/>
      <c r="BD41" s="1"/>
      <c r="BE41" s="1"/>
      <c r="BF41" s="1"/>
      <c r="BG41" s="1"/>
      <c r="BH41" s="1"/>
      <c r="BI41" s="1"/>
      <c r="BJ41" s="1"/>
      <c r="BK41" s="1"/>
      <c r="BL41" s="1"/>
      <c r="BM41" s="1"/>
      <c r="BN41" s="1"/>
      <c r="BO41" s="1"/>
      <c r="BP41" s="1"/>
      <c r="BQ41" s="1"/>
      <c r="BR41" s="1"/>
      <c r="BS41" s="1"/>
      <c r="BT41" s="1"/>
      <c r="BU41" s="1"/>
      <c r="BV41" s="1"/>
      <c r="BW41" s="1"/>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c r="DD41" s="1"/>
      <c r="DE41" s="1"/>
      <c r="DF41" s="1"/>
      <c r="DG41" s="1"/>
      <c r="DH41" s="1"/>
      <c r="DI41" s="1"/>
      <c r="DJ41" s="1"/>
      <c r="DK41" s="1"/>
      <c r="DL41" s="1"/>
      <c r="DM41" s="1"/>
      <c r="DN41" s="1"/>
      <c r="DO41" s="1"/>
      <c r="DP41" s="1"/>
      <c r="DQ41" s="1"/>
      <c r="DR41" s="1"/>
      <c r="DS41" s="1"/>
      <c r="DT41" s="1"/>
      <c r="DU41" s="1"/>
      <c r="DV41" s="1"/>
      <c r="DW41" s="1"/>
      <c r="DX41" s="1"/>
      <c r="DY41" s="1"/>
      <c r="DZ41" s="1"/>
      <c r="EA41" s="1"/>
      <c r="EB41" s="1"/>
      <c r="EC41" s="1"/>
      <c r="ED41" s="1"/>
      <c r="EE41" s="1"/>
      <c r="EF41" s="1"/>
      <c r="EG41" s="1"/>
      <c r="EH41" s="1"/>
      <c r="EI41" s="1"/>
      <c r="EJ41" s="1"/>
      <c r="EK41" s="1" t="n">
        <f aca="false">ROWS(B41:EJ41)*COLUMNS(B41:EJ41) - COUNTBLANK(B41:EJ41)</f>
        <v>8</v>
      </c>
    </row>
    <row r="42" customFormat="false" ht="13.8" hidden="false" customHeight="false" outlineLevel="0" collapsed="false">
      <c r="A42" s="1" t="s">
        <v>332</v>
      </c>
      <c r="B42" s="1" t="s">
        <v>333</v>
      </c>
      <c r="C42" s="1" t="s">
        <v>334</v>
      </c>
      <c r="D42" s="1"/>
      <c r="E42" s="1"/>
      <c r="F42" s="1" t="s">
        <v>236</v>
      </c>
      <c r="G42" s="1"/>
      <c r="H42" s="1"/>
      <c r="I42" s="1"/>
      <c r="J42" s="1" t="s">
        <v>236</v>
      </c>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T42" s="1"/>
      <c r="AU42" s="1"/>
      <c r="AV42" s="1" t="s">
        <v>334</v>
      </c>
      <c r="AW42" s="1"/>
      <c r="AX42" s="1"/>
      <c r="AY42" s="1"/>
      <c r="AZ42" s="1"/>
      <c r="BA42" s="1"/>
      <c r="BB42" s="1"/>
      <c r="BC42" s="1"/>
      <c r="BD42" s="1"/>
      <c r="BE42" s="1"/>
      <c r="BF42" s="1"/>
      <c r="BG42" s="1"/>
      <c r="BH42" s="1"/>
      <c r="BI42" s="1"/>
      <c r="BJ42" s="1"/>
      <c r="BK42" s="1"/>
      <c r="BL42" s="1"/>
      <c r="BM42" s="1"/>
      <c r="BN42" s="1"/>
      <c r="BO42" s="1"/>
      <c r="BP42" s="1"/>
      <c r="BQ42" s="1"/>
      <c r="BR42" s="1"/>
      <c r="BS42" s="1"/>
      <c r="BT42" s="1"/>
      <c r="BU42" s="1"/>
      <c r="BV42" s="1"/>
      <c r="BW42" s="1"/>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c r="DN42" s="1"/>
      <c r="DO42" s="1"/>
      <c r="DP42" s="1"/>
      <c r="DQ42" s="1"/>
      <c r="DR42" s="1"/>
      <c r="DS42" s="1"/>
      <c r="DT42" s="1"/>
      <c r="DU42" s="1"/>
      <c r="DV42" s="1"/>
      <c r="DW42" s="1"/>
      <c r="DX42" s="1"/>
      <c r="DY42" s="1"/>
      <c r="DZ42" s="1"/>
      <c r="EA42" s="1"/>
      <c r="EB42" s="1"/>
      <c r="EC42" s="1"/>
      <c r="ED42" s="1"/>
      <c r="EE42" s="1"/>
      <c r="EF42" s="1"/>
      <c r="EG42" s="1"/>
      <c r="EH42" s="1"/>
      <c r="EI42" s="1"/>
      <c r="EJ42" s="1"/>
      <c r="EK42" s="1" t="n">
        <f aca="false">ROWS(B42:EJ42)*COLUMNS(B42:EJ42) - COUNTBLANK(B42:EJ42)</f>
        <v>5</v>
      </c>
    </row>
    <row r="43" customFormat="false" ht="13.8" hidden="false" customHeight="false" outlineLevel="0" collapsed="false">
      <c r="A43" s="1" t="s">
        <v>335</v>
      </c>
      <c r="B43" s="1" t="s">
        <v>336</v>
      </c>
      <c r="C43" s="1" t="s">
        <v>337</v>
      </c>
      <c r="D43" s="1" t="s">
        <v>336</v>
      </c>
      <c r="E43" s="1"/>
      <c r="F43" s="1" t="s">
        <v>336</v>
      </c>
      <c r="G43" s="1"/>
      <c r="H43" s="1"/>
      <c r="I43" s="1"/>
      <c r="J43" s="1" t="s">
        <v>236</v>
      </c>
      <c r="K43" s="1"/>
      <c r="L43" s="1"/>
      <c r="M43" s="1"/>
      <c r="N43" s="1" t="s">
        <v>336</v>
      </c>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T43" s="1"/>
      <c r="AU43" s="1"/>
      <c r="AV43" s="1"/>
      <c r="AW43" s="1"/>
      <c r="AX43" s="1"/>
      <c r="AY43" s="1"/>
      <c r="AZ43" s="1"/>
      <c r="BA43" s="1"/>
      <c r="BB43" s="1"/>
      <c r="BC43" s="1"/>
      <c r="BD43" s="1"/>
      <c r="BE43" s="1"/>
      <c r="BF43" s="1"/>
      <c r="BG43" s="1"/>
      <c r="BH43" s="1"/>
      <c r="BI43" s="1"/>
      <c r="BJ43" s="1"/>
      <c r="BK43" s="1"/>
      <c r="BL43" s="1"/>
      <c r="BM43" s="1"/>
      <c r="BN43" s="1"/>
      <c r="BO43" s="1"/>
      <c r="BP43" s="1"/>
      <c r="BQ43" s="1"/>
      <c r="BR43" s="1"/>
      <c r="BS43" s="1"/>
      <c r="BT43" s="1"/>
      <c r="BU43" s="1"/>
      <c r="BV43" s="1"/>
      <c r="BW43" s="1"/>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c r="DH43" s="1"/>
      <c r="DI43" s="1"/>
      <c r="DJ43" s="1"/>
      <c r="DK43" s="1"/>
      <c r="DL43" s="1"/>
      <c r="DM43" s="1"/>
      <c r="DN43" s="1"/>
      <c r="DO43" s="1"/>
      <c r="DP43" s="1"/>
      <c r="DQ43" s="1"/>
      <c r="DR43" s="1"/>
      <c r="DS43" s="1"/>
      <c r="DT43" s="1"/>
      <c r="DU43" s="1"/>
      <c r="DV43" s="1"/>
      <c r="DW43" s="1"/>
      <c r="DX43" s="1"/>
      <c r="DY43" s="1"/>
      <c r="DZ43" s="1"/>
      <c r="EA43" s="1"/>
      <c r="EB43" s="1"/>
      <c r="EC43" s="1"/>
      <c r="ED43" s="1"/>
      <c r="EE43" s="1"/>
      <c r="EF43" s="1"/>
      <c r="EG43" s="1"/>
      <c r="EH43" s="1"/>
      <c r="EI43" s="1"/>
      <c r="EJ43" s="1"/>
      <c r="EK43" s="1" t="n">
        <f aca="false">ROWS(B43:EJ43)*COLUMNS(B43:EJ43) - COUNTBLANK(B43:EJ43)</f>
        <v>6</v>
      </c>
    </row>
    <row r="44" customFormat="false" ht="13.8" hidden="false" customHeight="false" outlineLevel="0" collapsed="false">
      <c r="A44" s="1" t="s">
        <v>338</v>
      </c>
      <c r="B44" s="1" t="s">
        <v>236</v>
      </c>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t="s">
        <v>236</v>
      </c>
      <c r="AF44" s="1"/>
      <c r="AG44" s="1"/>
      <c r="AH44" s="1"/>
      <c r="AI44" s="1"/>
      <c r="AJ44" s="1"/>
      <c r="AK44" s="1"/>
      <c r="AL44" s="1"/>
      <c r="AM44" s="1"/>
      <c r="AN44" s="1"/>
      <c r="AO44" s="1"/>
      <c r="AP44" s="1"/>
      <c r="AQ44" s="1"/>
      <c r="AR44" s="1"/>
      <c r="AS44" s="1"/>
      <c r="AT44" s="1"/>
      <c r="AU44" s="1"/>
      <c r="AV44" s="1"/>
      <c r="AW44" s="1"/>
      <c r="AX44" s="1"/>
      <c r="AY44" s="1"/>
      <c r="AZ44" s="1"/>
      <c r="BA44" s="1"/>
      <c r="BB44" s="1"/>
      <c r="BC44" s="1"/>
      <c r="BD44" s="1"/>
      <c r="BE44" s="1"/>
      <c r="BF44" s="1"/>
      <c r="BG44" s="1"/>
      <c r="BH44" s="1"/>
      <c r="BI44" s="1"/>
      <c r="BJ44" s="1"/>
      <c r="BK44" s="1"/>
      <c r="BL44" s="1"/>
      <c r="BM44" s="1"/>
      <c r="BN44" s="1" t="s">
        <v>236</v>
      </c>
      <c r="BO44" s="1"/>
      <c r="BP44" s="1"/>
      <c r="BQ44" s="1"/>
      <c r="BR44" s="1"/>
      <c r="BS44" s="1"/>
      <c r="BT44" s="1"/>
      <c r="BU44" s="1"/>
      <c r="BV44" s="1" t="s">
        <v>236</v>
      </c>
      <c r="BW44" s="1"/>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c r="DN44" s="1"/>
      <c r="DO44" s="1"/>
      <c r="DP44" s="1"/>
      <c r="DQ44" s="1"/>
      <c r="DR44" s="1"/>
      <c r="DS44" s="1"/>
      <c r="DT44" s="1"/>
      <c r="DU44" s="1"/>
      <c r="DV44" s="1"/>
      <c r="DW44" s="1"/>
      <c r="DX44" s="1"/>
      <c r="DY44" s="1"/>
      <c r="DZ44" s="1"/>
      <c r="EA44" s="1"/>
      <c r="EB44" s="1"/>
      <c r="EC44" s="1"/>
      <c r="ED44" s="1"/>
      <c r="EE44" s="1"/>
      <c r="EF44" s="1"/>
      <c r="EG44" s="1"/>
      <c r="EH44" s="1"/>
      <c r="EI44" s="1"/>
      <c r="EJ44" s="1"/>
      <c r="EK44" s="1" t="n">
        <f aca="false">ROWS(B44:EJ44)*COLUMNS(B44:EJ44) - COUNTBLANK(B44:EJ44)</f>
        <v>4</v>
      </c>
    </row>
    <row r="45" customFormat="false" ht="13.8" hidden="false" customHeight="false" outlineLevel="0" collapsed="false">
      <c r="A45" s="1" t="s">
        <v>339</v>
      </c>
      <c r="B45" s="1" t="s">
        <v>340</v>
      </c>
      <c r="C45" s="1"/>
      <c r="D45" s="1" t="s">
        <v>340</v>
      </c>
      <c r="E45" s="1" t="s">
        <v>340</v>
      </c>
      <c r="F45" s="1"/>
      <c r="G45" s="1" t="s">
        <v>236</v>
      </c>
      <c r="H45" s="1"/>
      <c r="I45" s="1"/>
      <c r="J45" s="1"/>
      <c r="K45" s="1" t="s">
        <v>340</v>
      </c>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T45" s="1"/>
      <c r="AU45" s="1"/>
      <c r="AV45" s="1"/>
      <c r="AW45" s="1"/>
      <c r="AX45" s="1"/>
      <c r="AY45" s="1"/>
      <c r="AZ45" s="1"/>
      <c r="BA45" s="1"/>
      <c r="BB45" s="1"/>
      <c r="BC45" s="1"/>
      <c r="BD45" s="1"/>
      <c r="BE45" s="1"/>
      <c r="BF45" s="1"/>
      <c r="BG45" s="1"/>
      <c r="BH45" s="1"/>
      <c r="BI45" s="1"/>
      <c r="BJ45" s="1"/>
      <c r="BK45" s="1"/>
      <c r="BL45" s="1"/>
      <c r="BM45" s="1"/>
      <c r="BN45" s="1"/>
      <c r="BO45" s="1"/>
      <c r="BP45" s="1"/>
      <c r="BQ45" s="1"/>
      <c r="BR45" s="1"/>
      <c r="BS45" s="1"/>
      <c r="BT45" s="1"/>
      <c r="BU45" s="1"/>
      <c r="BV45" s="1"/>
      <c r="BW45" s="1"/>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c r="DI45" s="1"/>
      <c r="DJ45" s="1"/>
      <c r="DK45" s="1"/>
      <c r="DL45" s="1"/>
      <c r="DM45" s="1"/>
      <c r="DN45" s="1"/>
      <c r="DO45" s="1"/>
      <c r="DP45" s="1"/>
      <c r="DQ45" s="1"/>
      <c r="DR45" s="1"/>
      <c r="DS45" s="1"/>
      <c r="DT45" s="1"/>
      <c r="DU45" s="1"/>
      <c r="DV45" s="1"/>
      <c r="DW45" s="1"/>
      <c r="DX45" s="1"/>
      <c r="DY45" s="1"/>
      <c r="DZ45" s="1"/>
      <c r="EA45" s="1"/>
      <c r="EB45" s="1"/>
      <c r="EC45" s="1"/>
      <c r="ED45" s="1"/>
      <c r="EE45" s="1"/>
      <c r="EF45" s="1"/>
      <c r="EG45" s="1"/>
      <c r="EH45" s="1"/>
      <c r="EI45" s="1"/>
      <c r="EJ45" s="1"/>
      <c r="EK45" s="1" t="n">
        <f aca="false">ROWS(B45:EJ45)*COLUMNS(B45:EJ45) - COUNTBLANK(B45:EJ45)</f>
        <v>5</v>
      </c>
    </row>
    <row r="46" customFormat="false" ht="13.8" hidden="false" customHeight="false" outlineLevel="0" collapsed="false">
      <c r="A46" s="1" t="s">
        <v>341</v>
      </c>
      <c r="B46" s="1" t="s">
        <v>342</v>
      </c>
      <c r="C46" s="1" t="s">
        <v>342</v>
      </c>
      <c r="D46" s="1"/>
      <c r="E46" s="1"/>
      <c r="F46" s="1" t="s">
        <v>343</v>
      </c>
      <c r="G46" s="1"/>
      <c r="H46" s="1"/>
      <c r="I46" s="1"/>
      <c r="J46" s="1"/>
      <c r="K46" s="1"/>
      <c r="L46" s="1"/>
      <c r="M46" s="1"/>
      <c r="N46" s="1"/>
      <c r="O46" s="1"/>
      <c r="P46" s="1"/>
      <c r="Q46" s="1"/>
      <c r="R46" s="1"/>
      <c r="S46" s="1"/>
      <c r="T46" s="1"/>
      <c r="U46" s="1" t="s">
        <v>342</v>
      </c>
      <c r="V46" s="1"/>
      <c r="W46" s="1"/>
      <c r="X46" s="1"/>
      <c r="Y46" s="1"/>
      <c r="Z46" s="1"/>
      <c r="AA46" s="1"/>
      <c r="AB46" s="1"/>
      <c r="AC46" s="1"/>
      <c r="AD46" s="1"/>
      <c r="AE46" s="1"/>
      <c r="AF46" s="1"/>
      <c r="AG46" s="1"/>
      <c r="AH46" s="1"/>
      <c r="AI46" s="1"/>
      <c r="AJ46" s="1"/>
      <c r="AK46" s="1" t="s">
        <v>344</v>
      </c>
      <c r="AL46" s="1"/>
      <c r="AM46" s="1"/>
      <c r="AN46" s="1"/>
      <c r="AO46" s="1"/>
      <c r="AP46" s="1"/>
      <c r="AQ46" s="1"/>
      <c r="AR46" s="1"/>
      <c r="AS46" s="1"/>
      <c r="AT46" s="1"/>
      <c r="AU46" s="1"/>
      <c r="AV46" s="1"/>
      <c r="AW46" s="1"/>
      <c r="AX46" s="1"/>
      <c r="AY46" s="1"/>
      <c r="AZ46" s="1"/>
      <c r="BA46" s="1" t="s">
        <v>345</v>
      </c>
      <c r="BB46" s="1"/>
      <c r="BC46" s="1"/>
      <c r="BD46" s="1"/>
      <c r="BE46" s="1"/>
      <c r="BF46" s="1"/>
      <c r="BG46" s="1"/>
      <c r="BH46" s="1"/>
      <c r="BI46" s="1"/>
      <c r="BJ46" s="1"/>
      <c r="BK46" s="1" t="s">
        <v>342</v>
      </c>
      <c r="BL46" s="1"/>
      <c r="BM46" s="1"/>
      <c r="BN46" s="1"/>
      <c r="BO46" s="1"/>
      <c r="BP46" s="1"/>
      <c r="BQ46" s="1"/>
      <c r="BR46" s="1"/>
      <c r="BS46" s="1"/>
      <c r="BT46" s="1"/>
      <c r="BU46" s="1"/>
      <c r="BV46" s="1"/>
      <c r="BW46" s="1"/>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c r="DJ46" s="1"/>
      <c r="DK46" s="1"/>
      <c r="DL46" s="1"/>
      <c r="DM46" s="1"/>
      <c r="DN46" s="1"/>
      <c r="DO46" s="1"/>
      <c r="DP46" s="1"/>
      <c r="DQ46" s="1"/>
      <c r="DR46" s="1"/>
      <c r="DS46" s="1"/>
      <c r="DT46" s="1"/>
      <c r="DU46" s="1"/>
      <c r="DV46" s="1"/>
      <c r="DW46" s="1"/>
      <c r="DX46" s="1"/>
      <c r="DY46" s="1"/>
      <c r="DZ46" s="1"/>
      <c r="EA46" s="1"/>
      <c r="EB46" s="1"/>
      <c r="EC46" s="1"/>
      <c r="ED46" s="1"/>
      <c r="EE46" s="1"/>
      <c r="EF46" s="1"/>
      <c r="EG46" s="1"/>
      <c r="EH46" s="1"/>
      <c r="EI46" s="1"/>
      <c r="EJ46" s="1"/>
      <c r="EK46" s="1" t="n">
        <f aca="false">ROWS(B46:EJ46)*COLUMNS(B46:EJ46) - COUNTBLANK(B46:EJ46)</f>
        <v>7</v>
      </c>
    </row>
    <row r="47" customFormat="false" ht="13.8" hidden="false" customHeight="false" outlineLevel="0" collapsed="false">
      <c r="A47" s="1" t="s">
        <v>346</v>
      </c>
      <c r="B47" s="1" t="s">
        <v>347</v>
      </c>
      <c r="C47" s="1" t="s">
        <v>236</v>
      </c>
      <c r="D47" s="1" t="s">
        <v>236</v>
      </c>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T47" s="1"/>
      <c r="AU47" s="1"/>
      <c r="AV47" s="1"/>
      <c r="AW47" s="1"/>
      <c r="AX47" s="1"/>
      <c r="AY47" s="1"/>
      <c r="AZ47" s="1"/>
      <c r="BA47" s="1"/>
      <c r="BB47" s="1"/>
      <c r="BC47" s="1"/>
      <c r="BD47" s="1"/>
      <c r="BE47" s="1"/>
      <c r="BF47" s="1"/>
      <c r="BG47" s="1"/>
      <c r="BH47" s="1"/>
      <c r="BI47" s="1"/>
      <c r="BJ47" s="1"/>
      <c r="BK47" s="1"/>
      <c r="BL47" s="1"/>
      <c r="BM47" s="1"/>
      <c r="BN47" s="1"/>
      <c r="BO47" s="1"/>
      <c r="BP47" s="1"/>
      <c r="BQ47" s="1"/>
      <c r="BR47" s="1"/>
      <c r="BS47" s="1"/>
      <c r="BT47" s="1"/>
      <c r="BU47" s="1"/>
      <c r="BV47" s="1"/>
      <c r="BW47" s="1"/>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c r="DL47" s="1"/>
      <c r="DM47" s="1"/>
      <c r="DN47" s="1"/>
      <c r="DO47" s="1"/>
      <c r="DP47" s="1"/>
      <c r="DQ47" s="1"/>
      <c r="DR47" s="1"/>
      <c r="DS47" s="1"/>
      <c r="DT47" s="1"/>
      <c r="DU47" s="1"/>
      <c r="DV47" s="1"/>
      <c r="DW47" s="1"/>
      <c r="DX47" s="1"/>
      <c r="DY47" s="1"/>
      <c r="DZ47" s="1"/>
      <c r="EA47" s="1"/>
      <c r="EB47" s="1"/>
      <c r="EC47" s="1"/>
      <c r="ED47" s="1"/>
      <c r="EE47" s="1"/>
      <c r="EF47" s="1"/>
      <c r="EG47" s="1"/>
      <c r="EH47" s="1"/>
      <c r="EI47" s="1"/>
      <c r="EJ47" s="1"/>
      <c r="EK47" s="1" t="n">
        <f aca="false">ROWS(B47:EJ47)*COLUMNS(B47:EJ47) - COUNTBLANK(B47:EJ47)</f>
        <v>3</v>
      </c>
    </row>
    <row r="48" customFormat="false" ht="13.8" hidden="false" customHeight="false" outlineLevel="0" collapsed="false">
      <c r="A48" s="1" t="s">
        <v>348</v>
      </c>
      <c r="B48" s="1" t="s">
        <v>236</v>
      </c>
      <c r="C48" s="1"/>
      <c r="D48" s="1"/>
      <c r="E48" s="1"/>
      <c r="F48" s="1"/>
      <c r="G48" s="1"/>
      <c r="H48" s="1"/>
      <c r="I48" s="1"/>
      <c r="J48" s="1"/>
      <c r="K48" s="1"/>
      <c r="L48" s="1"/>
      <c r="M48" s="1"/>
      <c r="N48" s="1"/>
      <c r="O48" s="1"/>
      <c r="P48" s="1"/>
      <c r="Q48" s="1"/>
      <c r="R48" s="1" t="s">
        <v>236</v>
      </c>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T48" s="1"/>
      <c r="AU48" s="1" t="s">
        <v>236</v>
      </c>
      <c r="AV48" s="1"/>
      <c r="AW48" s="1"/>
      <c r="AX48" s="1"/>
      <c r="AY48" s="1"/>
      <c r="AZ48" s="1" t="s">
        <v>236</v>
      </c>
      <c r="BA48" s="1"/>
      <c r="BB48" s="1"/>
      <c r="BC48" s="1"/>
      <c r="BD48" s="1"/>
      <c r="BE48" s="1"/>
      <c r="BF48" s="1"/>
      <c r="BG48" s="1"/>
      <c r="BH48" s="1"/>
      <c r="BI48" s="1"/>
      <c r="BJ48" s="1"/>
      <c r="BK48" s="1"/>
      <c r="BL48" s="1"/>
      <c r="BM48" s="1"/>
      <c r="BN48" s="1"/>
      <c r="BO48" s="1"/>
      <c r="BP48" s="1"/>
      <c r="BQ48" s="1"/>
      <c r="BR48" s="1"/>
      <c r="BS48" s="1"/>
      <c r="BT48" s="1"/>
      <c r="BU48" s="1"/>
      <c r="BV48" s="1"/>
      <c r="BW48" s="1"/>
      <c r="BX48" s="1"/>
      <c r="BY48" s="1"/>
      <c r="BZ48" s="1"/>
      <c r="CA48" s="1"/>
      <c r="CB48" s="1"/>
      <c r="CC48" s="1"/>
      <c r="CD48" s="1"/>
      <c r="CE48" s="1"/>
      <c r="CF48" s="1"/>
      <c r="CG48" s="1"/>
      <c r="CH48" s="1"/>
      <c r="CI48" s="1"/>
      <c r="CJ48" s="1"/>
      <c r="CK48" s="1"/>
      <c r="CL48" s="1"/>
      <c r="CM48" s="1"/>
      <c r="CN48" s="1"/>
      <c r="CO48" s="1"/>
      <c r="CP48" s="1"/>
      <c r="CQ48" s="1"/>
      <c r="CR48" s="1"/>
      <c r="CS48" s="1"/>
      <c r="CT48" s="1"/>
      <c r="CU48" s="1"/>
      <c r="CV48" s="1"/>
      <c r="CW48" s="1"/>
      <c r="CX48" s="1"/>
      <c r="CY48" s="1"/>
      <c r="CZ48" s="1"/>
      <c r="DA48" s="1"/>
      <c r="DB48" s="1"/>
      <c r="DC48" s="1"/>
      <c r="DD48" s="1"/>
      <c r="DE48" s="1"/>
      <c r="DF48" s="1"/>
      <c r="DG48" s="1"/>
      <c r="DH48" s="1"/>
      <c r="DI48" s="1"/>
      <c r="DJ48" s="1"/>
      <c r="DK48" s="1"/>
      <c r="DL48" s="1"/>
      <c r="DM48" s="1"/>
      <c r="DN48" s="1"/>
      <c r="DO48" s="1"/>
      <c r="DP48" s="1"/>
      <c r="DQ48" s="1"/>
      <c r="DR48" s="1"/>
      <c r="DS48" s="1"/>
      <c r="DT48" s="1"/>
      <c r="DU48" s="1"/>
      <c r="DV48" s="1"/>
      <c r="DW48" s="1"/>
      <c r="DX48" s="1"/>
      <c r="DY48" s="1"/>
      <c r="DZ48" s="1"/>
      <c r="EA48" s="1"/>
      <c r="EB48" s="1"/>
      <c r="EC48" s="1"/>
      <c r="ED48" s="1"/>
      <c r="EE48" s="1"/>
      <c r="EF48" s="1"/>
      <c r="EG48" s="1"/>
      <c r="EH48" s="1"/>
      <c r="EI48" s="1"/>
      <c r="EJ48" s="1"/>
      <c r="EK48" s="1" t="n">
        <f aca="false">ROWS(B48:EJ48)*COLUMNS(B48:EJ48) - COUNTBLANK(B48:EJ48)</f>
        <v>4</v>
      </c>
    </row>
    <row r="49" customFormat="false" ht="13.8" hidden="false" customHeight="false" outlineLevel="0" collapsed="false">
      <c r="A49" s="1" t="s">
        <v>349</v>
      </c>
      <c r="B49" s="1" t="s">
        <v>350</v>
      </c>
      <c r="C49" s="1" t="s">
        <v>351</v>
      </c>
      <c r="D49" s="1" t="s">
        <v>350</v>
      </c>
      <c r="E49" s="1" t="s">
        <v>236</v>
      </c>
      <c r="F49" s="1" t="s">
        <v>352</v>
      </c>
      <c r="G49" s="1"/>
      <c r="H49" s="1"/>
      <c r="I49" s="1"/>
      <c r="J49" s="1"/>
      <c r="K49" s="1"/>
      <c r="L49" s="1"/>
      <c r="M49" s="1"/>
      <c r="N49" s="1" t="s">
        <v>336</v>
      </c>
      <c r="O49" s="1"/>
      <c r="P49" s="1"/>
      <c r="Q49" s="1" t="s">
        <v>353</v>
      </c>
      <c r="R49" s="1"/>
      <c r="S49" s="1"/>
      <c r="T49" s="1"/>
      <c r="U49" s="1"/>
      <c r="V49" s="1"/>
      <c r="W49" s="1"/>
      <c r="X49" s="1"/>
      <c r="Y49" s="1"/>
      <c r="Z49" s="1"/>
      <c r="AA49" s="1"/>
      <c r="AB49" s="1" t="s">
        <v>236</v>
      </c>
      <c r="AC49" s="1"/>
      <c r="AD49" s="1"/>
      <c r="AE49" s="1"/>
      <c r="AF49" s="1"/>
      <c r="AG49" s="1"/>
      <c r="AH49" s="1"/>
      <c r="AI49" s="1"/>
      <c r="AJ49" s="1"/>
      <c r="AK49" s="1"/>
      <c r="AL49" s="1"/>
      <c r="AM49" s="1"/>
      <c r="AN49" s="1"/>
      <c r="AO49" s="1"/>
      <c r="AP49" s="1"/>
      <c r="AQ49" s="1"/>
      <c r="AR49" s="1"/>
      <c r="AS49" s="1"/>
      <c r="AT49" s="1"/>
      <c r="AU49" s="1"/>
      <c r="AV49" s="1"/>
      <c r="AW49" s="1"/>
      <c r="AX49" s="1"/>
      <c r="AY49" s="1"/>
      <c r="AZ49" s="1"/>
      <c r="BA49" s="1"/>
      <c r="BB49" s="1"/>
      <c r="BC49" s="1"/>
      <c r="BD49" s="1"/>
      <c r="BE49" s="1"/>
      <c r="BF49" s="1"/>
      <c r="BG49" s="1"/>
      <c r="BH49" s="1"/>
      <c r="BI49" s="1"/>
      <c r="BJ49" s="1"/>
      <c r="BK49" s="1"/>
      <c r="BL49" s="1"/>
      <c r="BM49" s="1"/>
      <c r="BN49" s="1"/>
      <c r="BO49" s="1"/>
      <c r="BP49" s="1"/>
      <c r="BQ49" s="1"/>
      <c r="BR49" s="1"/>
      <c r="BS49" s="1"/>
      <c r="BT49" s="1"/>
      <c r="BU49" s="1"/>
      <c r="BV49" s="1"/>
      <c r="BW49" s="1"/>
      <c r="BX49" s="1"/>
      <c r="BY49" s="1"/>
      <c r="BZ49" s="1"/>
      <c r="CA49" s="1"/>
      <c r="CB49" s="1"/>
      <c r="CC49" s="1"/>
      <c r="CD49" s="1"/>
      <c r="CE49" s="1"/>
      <c r="CF49" s="1"/>
      <c r="CG49" s="1"/>
      <c r="CH49" s="1"/>
      <c r="CI49" s="1"/>
      <c r="CJ49" s="1"/>
      <c r="CK49" s="1"/>
      <c r="CL49" s="1"/>
      <c r="CM49" s="1"/>
      <c r="CN49" s="1"/>
      <c r="CO49" s="1"/>
      <c r="CP49" s="1"/>
      <c r="CQ49" s="1"/>
      <c r="CR49" s="1"/>
      <c r="CS49" s="1"/>
      <c r="CT49" s="1"/>
      <c r="CU49" s="1"/>
      <c r="CV49" s="1"/>
      <c r="CW49" s="1"/>
      <c r="CX49" s="1"/>
      <c r="CY49" s="1"/>
      <c r="CZ49" s="1"/>
      <c r="DA49" s="1"/>
      <c r="DB49" s="1"/>
      <c r="DC49" s="1"/>
      <c r="DD49" s="1"/>
      <c r="DE49" s="1"/>
      <c r="DF49" s="1"/>
      <c r="DG49" s="1"/>
      <c r="DH49" s="1"/>
      <c r="DI49" s="1"/>
      <c r="DJ49" s="1"/>
      <c r="DK49" s="1"/>
      <c r="DL49" s="1"/>
      <c r="DM49" s="1"/>
      <c r="DN49" s="1"/>
      <c r="DO49" s="1"/>
      <c r="DP49" s="1"/>
      <c r="DQ49" s="1"/>
      <c r="DR49" s="1"/>
      <c r="DS49" s="1"/>
      <c r="DT49" s="1"/>
      <c r="DU49" s="1"/>
      <c r="DV49" s="1"/>
      <c r="DW49" s="1"/>
      <c r="DX49" s="1"/>
      <c r="DY49" s="1"/>
      <c r="DZ49" s="1"/>
      <c r="EA49" s="1"/>
      <c r="EB49" s="1"/>
      <c r="EC49" s="1"/>
      <c r="ED49" s="1"/>
      <c r="EE49" s="1"/>
      <c r="EF49" s="1"/>
      <c r="EG49" s="1"/>
      <c r="EH49" s="1"/>
      <c r="EI49" s="1"/>
      <c r="EJ49" s="1"/>
      <c r="EK49" s="1" t="n">
        <f aca="false">ROWS(B49:EJ49)*COLUMNS(B49:EJ49) - COUNTBLANK(B49:EJ49)</f>
        <v>8</v>
      </c>
    </row>
    <row r="50" customFormat="false" ht="13.8" hidden="false" customHeight="false" outlineLevel="0" collapsed="false">
      <c r="A50" s="1" t="s">
        <v>354</v>
      </c>
      <c r="B50" s="1" t="s">
        <v>330</v>
      </c>
      <c r="C50" s="1" t="s">
        <v>355</v>
      </c>
      <c r="D50" s="1" t="s">
        <v>236</v>
      </c>
      <c r="E50" s="1"/>
      <c r="F50" s="1"/>
      <c r="G50" s="1"/>
      <c r="H50" s="1"/>
      <c r="I50" s="1"/>
      <c r="J50" s="1"/>
      <c r="K50" s="1"/>
      <c r="L50" s="1"/>
      <c r="M50" s="1"/>
      <c r="N50" s="1"/>
      <c r="O50" s="1" t="s">
        <v>356</v>
      </c>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T50" s="1"/>
      <c r="AU50" s="1"/>
      <c r="AV50" s="1"/>
      <c r="AW50" s="1"/>
      <c r="AX50" s="1"/>
      <c r="AY50" s="1"/>
      <c r="AZ50" s="1"/>
      <c r="BA50" s="1"/>
      <c r="BB50" s="1"/>
      <c r="BC50" s="1"/>
      <c r="BD50" s="1"/>
      <c r="BE50" s="1"/>
      <c r="BF50" s="1"/>
      <c r="BG50" s="1"/>
      <c r="BH50" s="1"/>
      <c r="BI50" s="1"/>
      <c r="BJ50" s="1"/>
      <c r="BK50" s="1"/>
      <c r="BL50" s="1"/>
      <c r="BM50" s="1"/>
      <c r="BN50" s="1"/>
      <c r="BO50" s="1"/>
      <c r="BP50" s="1"/>
      <c r="BQ50" s="1"/>
      <c r="BR50" s="1"/>
      <c r="BS50" s="1"/>
      <c r="BT50" s="1"/>
      <c r="BU50" s="1"/>
      <c r="BV50" s="1"/>
      <c r="BW50" s="1"/>
      <c r="BX50" s="1"/>
      <c r="BY50" s="1"/>
      <c r="BZ50" s="1"/>
      <c r="CA50" s="1"/>
      <c r="CB50" s="1"/>
      <c r="CC50" s="1"/>
      <c r="CD50" s="1"/>
      <c r="CE50" s="1"/>
      <c r="CF50" s="1"/>
      <c r="CG50" s="1"/>
      <c r="CH50" s="1"/>
      <c r="CI50" s="1"/>
      <c r="CJ50" s="1"/>
      <c r="CK50" s="1"/>
      <c r="CL50" s="1"/>
      <c r="CM50" s="1"/>
      <c r="CN50" s="1"/>
      <c r="CO50" s="1"/>
      <c r="CP50" s="1"/>
      <c r="CQ50" s="1"/>
      <c r="CR50" s="1"/>
      <c r="CS50" s="1"/>
      <c r="CT50" s="1"/>
      <c r="CU50" s="1"/>
      <c r="CV50" s="1"/>
      <c r="CW50" s="1"/>
      <c r="CX50" s="1"/>
      <c r="CY50" s="1"/>
      <c r="CZ50" s="1"/>
      <c r="DA50" s="1"/>
      <c r="DB50" s="1"/>
      <c r="DC50" s="1"/>
      <c r="DD50" s="1"/>
      <c r="DE50" s="1"/>
      <c r="DF50" s="1"/>
      <c r="DG50" s="1"/>
      <c r="DH50" s="1"/>
      <c r="DI50" s="1"/>
      <c r="DJ50" s="1"/>
      <c r="DK50" s="1"/>
      <c r="DL50" s="1"/>
      <c r="DM50" s="1"/>
      <c r="DN50" s="1"/>
      <c r="DO50" s="1"/>
      <c r="DP50" s="1"/>
      <c r="DQ50" s="1"/>
      <c r="DR50" s="1"/>
      <c r="DS50" s="1"/>
      <c r="DT50" s="1"/>
      <c r="DU50" s="1"/>
      <c r="DV50" s="1"/>
      <c r="DW50" s="1"/>
      <c r="DX50" s="1"/>
      <c r="DY50" s="1"/>
      <c r="DZ50" s="1"/>
      <c r="EA50" s="1"/>
      <c r="EB50" s="1"/>
      <c r="EC50" s="1"/>
      <c r="ED50" s="1"/>
      <c r="EE50" s="1"/>
      <c r="EF50" s="1"/>
      <c r="EG50" s="1"/>
      <c r="EH50" s="1"/>
      <c r="EI50" s="1"/>
      <c r="EJ50" s="1"/>
      <c r="EK50" s="1" t="n">
        <f aca="false">ROWS(B50:EJ50)*COLUMNS(B50:EJ50) - COUNTBLANK(B50:EJ50)</f>
        <v>4</v>
      </c>
    </row>
    <row r="51" customFormat="false" ht="13.8" hidden="false" customHeight="false" outlineLevel="0" collapsed="false">
      <c r="A51" s="1" t="s">
        <v>357</v>
      </c>
      <c r="B51" s="1"/>
      <c r="C51" s="1"/>
      <c r="D51" s="1"/>
      <c r="E51" s="1"/>
      <c r="F51" s="1"/>
      <c r="G51" s="1"/>
      <c r="H51" s="1" t="s">
        <v>236</v>
      </c>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T51" s="1"/>
      <c r="AU51" s="1"/>
      <c r="AV51" s="1"/>
      <c r="AW51" s="1"/>
      <c r="AX51" s="1"/>
      <c r="AY51" s="1"/>
      <c r="AZ51" s="1"/>
      <c r="BA51" s="1"/>
      <c r="BB51" s="1"/>
      <c r="BC51" s="1"/>
      <c r="BD51" s="1"/>
      <c r="BE51" s="1"/>
      <c r="BF51" s="1"/>
      <c r="BG51" s="1"/>
      <c r="BH51" s="1"/>
      <c r="BI51" s="1"/>
      <c r="BJ51" s="1"/>
      <c r="BK51" s="1"/>
      <c r="BL51" s="1"/>
      <c r="BM51" s="1"/>
      <c r="BN51" s="1"/>
      <c r="BO51" s="1"/>
      <c r="BP51" s="1"/>
      <c r="BQ51" s="1"/>
      <c r="BR51" s="1"/>
      <c r="BS51" s="1"/>
      <c r="BT51" s="1"/>
      <c r="BU51" s="1"/>
      <c r="BV51" s="1"/>
      <c r="BW51" s="1"/>
      <c r="BX51" s="1"/>
      <c r="BY51" s="1"/>
      <c r="BZ51" s="1"/>
      <c r="CA51" s="1"/>
      <c r="CB51" s="1"/>
      <c r="CC51" s="1"/>
      <c r="CD51" s="1"/>
      <c r="CE51" s="1"/>
      <c r="CF51" s="1"/>
      <c r="CG51" s="1"/>
      <c r="CH51" s="1"/>
      <c r="CI51" s="1"/>
      <c r="CJ51" s="1"/>
      <c r="CK51" s="1"/>
      <c r="CL51" s="1"/>
      <c r="CM51" s="1"/>
      <c r="CN51" s="1"/>
      <c r="CO51" s="1"/>
      <c r="CP51" s="1"/>
      <c r="CQ51" s="1"/>
      <c r="CR51" s="1"/>
      <c r="CS51" s="1"/>
      <c r="CT51" s="1"/>
      <c r="CU51" s="1"/>
      <c r="CV51" s="1"/>
      <c r="CW51" s="1"/>
      <c r="CX51" s="1"/>
      <c r="CY51" s="1"/>
      <c r="CZ51" s="1"/>
      <c r="DA51" s="1"/>
      <c r="DB51" s="1"/>
      <c r="DC51" s="1"/>
      <c r="DD51" s="1"/>
      <c r="DE51" s="1"/>
      <c r="DF51" s="1"/>
      <c r="DG51" s="1"/>
      <c r="DH51" s="1"/>
      <c r="DI51" s="1"/>
      <c r="DJ51" s="1"/>
      <c r="DK51" s="1"/>
      <c r="DL51" s="1"/>
      <c r="DM51" s="1"/>
      <c r="DN51" s="1"/>
      <c r="DO51" s="1"/>
      <c r="DP51" s="1"/>
      <c r="DQ51" s="1"/>
      <c r="DR51" s="1"/>
      <c r="DS51" s="1"/>
      <c r="DT51" s="1"/>
      <c r="DU51" s="1"/>
      <c r="DV51" s="1"/>
      <c r="DW51" s="1"/>
      <c r="DX51" s="1"/>
      <c r="DY51" s="1"/>
      <c r="DZ51" s="1"/>
      <c r="EA51" s="1"/>
      <c r="EB51" s="1"/>
      <c r="EC51" s="1"/>
      <c r="ED51" s="1"/>
      <c r="EE51" s="1"/>
      <c r="EF51" s="1"/>
      <c r="EG51" s="1"/>
      <c r="EH51" s="1"/>
      <c r="EI51" s="1"/>
      <c r="EJ51" s="1"/>
      <c r="EK51" s="1" t="n">
        <f aca="false">ROWS(B51:EJ51)*COLUMNS(B51:EJ51) - COUNTBLANK(B51:EJ51)</f>
        <v>1</v>
      </c>
    </row>
    <row r="52" customFormat="false" ht="13.8" hidden="false" customHeight="false" outlineLevel="0" collapsed="false">
      <c r="A52" s="1" t="s">
        <v>358</v>
      </c>
      <c r="B52" s="1"/>
      <c r="C52" s="1"/>
      <c r="D52" s="1"/>
      <c r="E52" s="1"/>
      <c r="F52" s="1"/>
      <c r="G52" s="1"/>
      <c r="H52" s="1"/>
      <c r="I52" s="1"/>
      <c r="J52" s="1"/>
      <c r="K52" s="1"/>
      <c r="L52" s="1"/>
      <c r="M52" s="1"/>
      <c r="N52" s="1"/>
      <c r="O52" s="1"/>
      <c r="P52" s="1" t="s">
        <v>359</v>
      </c>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T52" s="1"/>
      <c r="AU52" s="1"/>
      <c r="AV52" s="1"/>
      <c r="AW52" s="1"/>
      <c r="AX52" s="1"/>
      <c r="AY52" s="1"/>
      <c r="AZ52" s="1"/>
      <c r="BA52" s="1"/>
      <c r="BB52" s="1"/>
      <c r="BC52" s="1"/>
      <c r="BD52" s="1"/>
      <c r="BE52" s="1"/>
      <c r="BF52" s="1"/>
      <c r="BG52" s="1"/>
      <c r="BH52" s="1"/>
      <c r="BI52" s="1"/>
      <c r="BJ52" s="1"/>
      <c r="BK52" s="1"/>
      <c r="BL52" s="1"/>
      <c r="BM52" s="1"/>
      <c r="BN52" s="1"/>
      <c r="BO52" s="1"/>
      <c r="BP52" s="1"/>
      <c r="BQ52" s="1"/>
      <c r="BR52" s="1"/>
      <c r="BS52" s="1"/>
      <c r="BT52" s="1"/>
      <c r="BU52" s="1"/>
      <c r="BV52" s="1"/>
      <c r="BW52" s="1"/>
      <c r="BX52" s="1"/>
      <c r="BY52" s="1"/>
      <c r="BZ52" s="1"/>
      <c r="CA52" s="1"/>
      <c r="CB52" s="1"/>
      <c r="CC52" s="1"/>
      <c r="CD52" s="1"/>
      <c r="CE52" s="1"/>
      <c r="CF52" s="1"/>
      <c r="CG52" s="1"/>
      <c r="CH52" s="1"/>
      <c r="CI52" s="1"/>
      <c r="CJ52" s="1"/>
      <c r="CK52" s="1"/>
      <c r="CL52" s="1"/>
      <c r="CM52" s="1"/>
      <c r="CN52" s="1"/>
      <c r="CO52" s="1"/>
      <c r="CP52" s="1"/>
      <c r="CQ52" s="1"/>
      <c r="CR52" s="1"/>
      <c r="CS52" s="1"/>
      <c r="CT52" s="1"/>
      <c r="CU52" s="1"/>
      <c r="CV52" s="1"/>
      <c r="CW52" s="1"/>
      <c r="CX52" s="1"/>
      <c r="CY52" s="1"/>
      <c r="CZ52" s="1"/>
      <c r="DA52" s="1"/>
      <c r="DB52" s="1"/>
      <c r="DC52" s="1"/>
      <c r="DD52" s="1"/>
      <c r="DE52" s="1"/>
      <c r="DF52" s="1"/>
      <c r="DG52" s="1"/>
      <c r="DH52" s="1"/>
      <c r="DI52" s="1"/>
      <c r="DJ52" s="1"/>
      <c r="DK52" s="1"/>
      <c r="DL52" s="1"/>
      <c r="DM52" s="1"/>
      <c r="DN52" s="1"/>
      <c r="DO52" s="1"/>
      <c r="DP52" s="1"/>
      <c r="DQ52" s="1"/>
      <c r="DR52" s="1"/>
      <c r="DS52" s="1"/>
      <c r="DT52" s="1"/>
      <c r="DU52" s="1"/>
      <c r="DV52" s="1"/>
      <c r="DW52" s="1"/>
      <c r="DX52" s="1"/>
      <c r="DY52" s="1"/>
      <c r="DZ52" s="1"/>
      <c r="EA52" s="1"/>
      <c r="EB52" s="1"/>
      <c r="EC52" s="1"/>
      <c r="ED52" s="1"/>
      <c r="EE52" s="1"/>
      <c r="EF52" s="1"/>
      <c r="EG52" s="1"/>
      <c r="EH52" s="1"/>
      <c r="EI52" s="1"/>
      <c r="EJ52" s="1"/>
      <c r="EK52" s="1" t="n">
        <f aca="false">ROWS(B52:EJ52)*COLUMNS(B52:EJ52) - COUNTBLANK(B52:EJ52)</f>
        <v>1</v>
      </c>
    </row>
    <row r="53" customFormat="false" ht="13.8" hidden="false" customHeight="false" outlineLevel="0" collapsed="false">
      <c r="A53" s="1" t="s">
        <v>360</v>
      </c>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T53" s="1"/>
      <c r="AU53" s="1"/>
      <c r="AV53" s="1"/>
      <c r="AW53" s="1"/>
      <c r="AX53" s="1"/>
      <c r="AY53" s="1"/>
      <c r="AZ53" s="1"/>
      <c r="BA53" s="1"/>
      <c r="BB53" s="1"/>
      <c r="BC53" s="1"/>
      <c r="BD53" s="1"/>
      <c r="BE53" s="1"/>
      <c r="BF53" s="1"/>
      <c r="BG53" s="1"/>
      <c r="BH53" s="1"/>
      <c r="BI53" s="1"/>
      <c r="BJ53" s="1"/>
      <c r="BK53" s="1"/>
      <c r="BL53" s="1"/>
      <c r="BM53" s="1"/>
      <c r="BN53" s="1"/>
      <c r="BO53" s="1"/>
      <c r="BP53" s="1"/>
      <c r="BQ53" s="1"/>
      <c r="BR53" s="1"/>
      <c r="BS53" s="1"/>
      <c r="BT53" s="1"/>
      <c r="BU53" s="1" t="s">
        <v>361</v>
      </c>
      <c r="BV53" s="1"/>
      <c r="BW53" s="1"/>
      <c r="BX53" s="1"/>
      <c r="BY53" s="1"/>
      <c r="BZ53" s="1"/>
      <c r="CA53" s="1"/>
      <c r="CB53" s="1"/>
      <c r="CC53" s="1"/>
      <c r="CD53" s="1"/>
      <c r="CE53" s="1"/>
      <c r="CF53" s="1"/>
      <c r="CG53" s="1"/>
      <c r="CH53" s="1"/>
      <c r="CI53" s="1"/>
      <c r="CJ53" s="1"/>
      <c r="CK53" s="1"/>
      <c r="CL53" s="1"/>
      <c r="CM53" s="1"/>
      <c r="CN53" s="1"/>
      <c r="CO53" s="1"/>
      <c r="CP53" s="1"/>
      <c r="CQ53" s="1"/>
      <c r="CR53" s="1"/>
      <c r="CS53" s="1"/>
      <c r="CT53" s="1"/>
      <c r="CU53" s="1"/>
      <c r="CV53" s="1"/>
      <c r="CW53" s="1"/>
      <c r="CX53" s="1"/>
      <c r="CY53" s="1"/>
      <c r="CZ53" s="1"/>
      <c r="DA53" s="1"/>
      <c r="DB53" s="1"/>
      <c r="DC53" s="1"/>
      <c r="DD53" s="1"/>
      <c r="DE53" s="1"/>
      <c r="DF53" s="1"/>
      <c r="DG53" s="1"/>
      <c r="DH53" s="1"/>
      <c r="DI53" s="1"/>
      <c r="DJ53" s="1"/>
      <c r="DK53" s="1"/>
      <c r="DL53" s="1"/>
      <c r="DM53" s="1"/>
      <c r="DN53" s="1"/>
      <c r="DO53" s="1"/>
      <c r="DP53" s="1"/>
      <c r="DQ53" s="1"/>
      <c r="DR53" s="1"/>
      <c r="DS53" s="1"/>
      <c r="DT53" s="1"/>
      <c r="DU53" s="1"/>
      <c r="DV53" s="1"/>
      <c r="DW53" s="1"/>
      <c r="DX53" s="1"/>
      <c r="DY53" s="1"/>
      <c r="DZ53" s="1"/>
      <c r="EA53" s="1"/>
      <c r="EB53" s="1"/>
      <c r="EC53" s="1"/>
      <c r="ED53" s="1"/>
      <c r="EE53" s="1"/>
      <c r="EF53" s="1"/>
      <c r="EG53" s="1"/>
      <c r="EH53" s="1"/>
      <c r="EI53" s="1"/>
      <c r="EJ53" s="1"/>
      <c r="EK53" s="1" t="n">
        <f aca="false">ROWS(B53:EJ53)*COLUMNS(B53:EJ53) - COUNTBLANK(B53:EJ53)</f>
        <v>1</v>
      </c>
    </row>
    <row r="54" customFormat="false" ht="13.8" hidden="false" customHeight="false" outlineLevel="0" collapsed="false">
      <c r="A54" s="1" t="s">
        <v>362</v>
      </c>
      <c r="B54" s="1"/>
      <c r="C54" s="1"/>
      <c r="D54" s="1"/>
      <c r="E54" s="1"/>
      <c r="F54" s="1"/>
      <c r="G54" s="1"/>
      <c r="H54" s="1"/>
      <c r="I54" s="1" t="s">
        <v>363</v>
      </c>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T54" s="1"/>
      <c r="AU54" s="1"/>
      <c r="AV54" s="1"/>
      <c r="AW54" s="1"/>
      <c r="AX54" s="1"/>
      <c r="AY54" s="1"/>
      <c r="AZ54" s="1"/>
      <c r="BA54" s="1"/>
      <c r="BB54" s="1"/>
      <c r="BC54" s="1"/>
      <c r="BD54" s="1"/>
      <c r="BE54" s="1"/>
      <c r="BF54" s="1"/>
      <c r="BG54" s="1"/>
      <c r="BH54" s="1"/>
      <c r="BI54" s="1"/>
      <c r="BJ54" s="1"/>
      <c r="BK54" s="1"/>
      <c r="BL54" s="1"/>
      <c r="BM54" s="1"/>
      <c r="BN54" s="1"/>
      <c r="BO54" s="1"/>
      <c r="BP54" s="1"/>
      <c r="BQ54" s="1"/>
      <c r="BR54" s="1"/>
      <c r="BS54" s="1"/>
      <c r="BT54" s="1"/>
      <c r="BU54" s="1"/>
      <c r="BV54" s="1"/>
      <c r="BW54" s="1"/>
      <c r="BX54" s="1"/>
      <c r="BY54" s="1"/>
      <c r="BZ54" s="1"/>
      <c r="CA54" s="1"/>
      <c r="CB54" s="1"/>
      <c r="CC54" s="1"/>
      <c r="CD54" s="1"/>
      <c r="CE54" s="1"/>
      <c r="CF54" s="1"/>
      <c r="CG54" s="1"/>
      <c r="CH54" s="1"/>
      <c r="CI54" s="1"/>
      <c r="CJ54" s="1"/>
      <c r="CK54" s="1"/>
      <c r="CL54" s="1"/>
      <c r="CM54" s="1"/>
      <c r="CN54" s="1"/>
      <c r="CO54" s="1"/>
      <c r="CP54" s="1"/>
      <c r="CQ54" s="1"/>
      <c r="CR54" s="1"/>
      <c r="CS54" s="1"/>
      <c r="CT54" s="1"/>
      <c r="CU54" s="1"/>
      <c r="CV54" s="1"/>
      <c r="CW54" s="1"/>
      <c r="CX54" s="1"/>
      <c r="CY54" s="1"/>
      <c r="CZ54" s="1"/>
      <c r="DA54" s="1"/>
      <c r="DB54" s="1"/>
      <c r="DC54" s="1"/>
      <c r="DD54" s="1"/>
      <c r="DE54" s="1"/>
      <c r="DF54" s="1"/>
      <c r="DG54" s="1"/>
      <c r="DH54" s="1"/>
      <c r="DI54" s="1"/>
      <c r="DJ54" s="1"/>
      <c r="DK54" s="1"/>
      <c r="DL54" s="1"/>
      <c r="DM54" s="1"/>
      <c r="DN54" s="1"/>
      <c r="DO54" s="1"/>
      <c r="DP54" s="1"/>
      <c r="DQ54" s="1"/>
      <c r="DR54" s="1"/>
      <c r="DS54" s="1"/>
      <c r="DT54" s="1"/>
      <c r="DU54" s="1"/>
      <c r="DV54" s="1"/>
      <c r="DW54" s="1"/>
      <c r="DX54" s="1"/>
      <c r="DY54" s="1"/>
      <c r="DZ54" s="1"/>
      <c r="EA54" s="1"/>
      <c r="EB54" s="1"/>
      <c r="EC54" s="1"/>
      <c r="ED54" s="1"/>
      <c r="EE54" s="1"/>
      <c r="EF54" s="1"/>
      <c r="EG54" s="1"/>
      <c r="EH54" s="1"/>
      <c r="EI54" s="1"/>
      <c r="EJ54" s="1"/>
      <c r="EK54" s="1" t="n">
        <f aca="false">ROWS(B54:EJ54)*COLUMNS(B54:EJ54) - COUNTBLANK(B54:EJ54)</f>
        <v>1</v>
      </c>
    </row>
    <row r="55" customFormat="false" ht="13.8" hidden="false" customHeight="false" outlineLevel="0" collapsed="false">
      <c r="A55" s="1" t="s">
        <v>364</v>
      </c>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t="s">
        <v>236</v>
      </c>
      <c r="AD55" s="1"/>
      <c r="AE55" s="1"/>
      <c r="AF55" s="1"/>
      <c r="AG55" s="1"/>
      <c r="AH55" s="1"/>
      <c r="AI55" s="1"/>
      <c r="AJ55" s="1"/>
      <c r="AK55" s="1"/>
      <c r="AL55" s="1"/>
      <c r="AM55" s="1"/>
      <c r="AN55" s="1"/>
      <c r="AO55" s="1"/>
      <c r="AP55" s="1"/>
      <c r="AQ55" s="1"/>
      <c r="AR55" s="1"/>
      <c r="AS55" s="1"/>
      <c r="AT55" s="1"/>
      <c r="AU55" s="1"/>
      <c r="AV55" s="1"/>
      <c r="AW55" s="1"/>
      <c r="AX55" s="1"/>
      <c r="AY55" s="1"/>
      <c r="AZ55" s="1"/>
      <c r="BA55" s="1"/>
      <c r="BB55" s="1"/>
      <c r="BC55" s="1"/>
      <c r="BD55" s="1"/>
      <c r="BE55" s="1"/>
      <c r="BF55" s="1" t="s">
        <v>365</v>
      </c>
      <c r="BG55" s="1"/>
      <c r="BH55" s="1"/>
      <c r="BI55" s="1"/>
      <c r="BJ55" s="1"/>
      <c r="BK55" s="1"/>
      <c r="BL55" s="1"/>
      <c r="BM55" s="1"/>
      <c r="BN55" s="1"/>
      <c r="BO55" s="1"/>
      <c r="BP55" s="1"/>
      <c r="BQ55" s="1"/>
      <c r="BR55" s="1"/>
      <c r="BS55" s="1"/>
      <c r="BT55" s="1"/>
      <c r="BU55" s="1"/>
      <c r="BV55" s="1"/>
      <c r="BW55" s="1"/>
      <c r="BX55" s="1"/>
      <c r="BY55" s="1"/>
      <c r="BZ55" s="1"/>
      <c r="CA55" s="1"/>
      <c r="CB55" s="1"/>
      <c r="CC55" s="1"/>
      <c r="CD55" s="1"/>
      <c r="CE55" s="1"/>
      <c r="CF55" s="1"/>
      <c r="CG55" s="1"/>
      <c r="CH55" s="1"/>
      <c r="CI55" s="1"/>
      <c r="CJ55" s="1"/>
      <c r="CK55" s="1"/>
      <c r="CL55" s="1"/>
      <c r="CM55" s="1"/>
      <c r="CN55" s="1"/>
      <c r="CO55" s="1"/>
      <c r="CP55" s="1"/>
      <c r="CQ55" s="1"/>
      <c r="CR55" s="1"/>
      <c r="CS55" s="1"/>
      <c r="CT55" s="1"/>
      <c r="CU55" s="1"/>
      <c r="CV55" s="1"/>
      <c r="CW55" s="1"/>
      <c r="CX55" s="1"/>
      <c r="CY55" s="1"/>
      <c r="CZ55" s="1"/>
      <c r="DA55" s="1"/>
      <c r="DB55" s="1"/>
      <c r="DC55" s="1"/>
      <c r="DD55" s="1"/>
      <c r="DE55" s="1"/>
      <c r="DF55" s="1"/>
      <c r="DG55" s="1"/>
      <c r="DH55" s="1"/>
      <c r="DI55" s="1"/>
      <c r="DJ55" s="1"/>
      <c r="DK55" s="1"/>
      <c r="DL55" s="1"/>
      <c r="DM55" s="1"/>
      <c r="DN55" s="1"/>
      <c r="DO55" s="1"/>
      <c r="DP55" s="1"/>
      <c r="DQ55" s="1"/>
      <c r="DR55" s="1"/>
      <c r="DS55" s="1"/>
      <c r="DT55" s="1"/>
      <c r="DU55" s="1"/>
      <c r="DV55" s="1"/>
      <c r="DW55" s="1"/>
      <c r="DX55" s="1"/>
      <c r="DY55" s="1"/>
      <c r="DZ55" s="1"/>
      <c r="EA55" s="1"/>
      <c r="EB55" s="1"/>
      <c r="EC55" s="1"/>
      <c r="ED55" s="1"/>
      <c r="EE55" s="1"/>
      <c r="EF55" s="1"/>
      <c r="EG55" s="1"/>
      <c r="EH55" s="1"/>
      <c r="EI55" s="1"/>
      <c r="EJ55" s="1"/>
      <c r="EK55" s="1" t="n">
        <f aca="false">ROWS(B55:EJ55)*COLUMNS(B55:EJ55) - COUNTBLANK(B55:EJ55)</f>
        <v>2</v>
      </c>
    </row>
    <row r="56" customFormat="false" ht="13.8" hidden="false" customHeight="false" outlineLevel="0" collapsed="false">
      <c r="A56" s="1" t="s">
        <v>366</v>
      </c>
      <c r="B56" s="1" t="s">
        <v>236</v>
      </c>
      <c r="C56" s="1"/>
      <c r="D56" s="1"/>
      <c r="E56" s="1"/>
      <c r="F56" s="1"/>
      <c r="G56" s="1"/>
      <c r="H56" s="1"/>
      <c r="I56" s="1"/>
      <c r="J56" s="1"/>
      <c r="K56" s="1" t="s">
        <v>236</v>
      </c>
      <c r="L56" s="1"/>
      <c r="M56" s="1"/>
      <c r="N56" s="1"/>
      <c r="O56" s="1"/>
      <c r="P56" s="1"/>
      <c r="Q56" s="1"/>
      <c r="R56" s="1"/>
      <c r="S56" s="1"/>
      <c r="T56" s="1"/>
      <c r="U56" s="1"/>
      <c r="V56" s="1"/>
      <c r="W56" s="1"/>
      <c r="X56" s="1"/>
      <c r="Y56" s="1"/>
      <c r="Z56" s="1"/>
      <c r="AA56" s="1"/>
      <c r="AB56" s="1"/>
      <c r="AC56" s="1"/>
      <c r="AD56" s="1"/>
      <c r="AE56" s="1"/>
      <c r="AF56" s="1"/>
      <c r="AG56" s="1"/>
      <c r="AH56" s="1" t="s">
        <v>236</v>
      </c>
      <c r="AI56" s="1"/>
      <c r="AJ56" s="1" t="s">
        <v>367</v>
      </c>
      <c r="AK56" s="1" t="s">
        <v>236</v>
      </c>
      <c r="AL56" s="1"/>
      <c r="AM56" s="1"/>
      <c r="AN56" s="1"/>
      <c r="AO56" s="1"/>
      <c r="AP56" s="1"/>
      <c r="AQ56" s="1"/>
      <c r="AR56" s="1"/>
      <c r="AS56" s="1"/>
      <c r="AT56" s="1"/>
      <c r="AU56" s="1"/>
      <c r="AV56" s="1"/>
      <c r="AW56" s="1"/>
      <c r="AX56" s="1"/>
      <c r="AY56" s="1"/>
      <c r="AZ56" s="1"/>
      <c r="BA56" s="1"/>
      <c r="BB56" s="1"/>
      <c r="BC56" s="1"/>
      <c r="BD56" s="1"/>
      <c r="BE56" s="1"/>
      <c r="BF56" s="1"/>
      <c r="BG56" s="1"/>
      <c r="BH56" s="1"/>
      <c r="BI56" s="1"/>
      <c r="BJ56" s="1"/>
      <c r="BK56" s="1"/>
      <c r="BL56" s="1"/>
      <c r="BM56" s="1"/>
      <c r="BN56" s="1"/>
      <c r="BO56" s="1"/>
      <c r="BP56" s="1"/>
      <c r="BQ56" s="1"/>
      <c r="BR56" s="1"/>
      <c r="BS56" s="1" t="s">
        <v>236</v>
      </c>
      <c r="BT56" s="1"/>
      <c r="BU56" s="1"/>
      <c r="BV56" s="1"/>
      <c r="BW56" s="1"/>
      <c r="BX56" s="1"/>
      <c r="BY56" s="1"/>
      <c r="BZ56" s="1"/>
      <c r="CA56" s="1"/>
      <c r="CB56" s="1"/>
      <c r="CC56" s="1"/>
      <c r="CD56" s="1"/>
      <c r="CE56" s="1"/>
      <c r="CF56" s="1"/>
      <c r="CG56" s="1"/>
      <c r="CH56" s="1"/>
      <c r="CI56" s="1"/>
      <c r="CJ56" s="1"/>
      <c r="CK56" s="1"/>
      <c r="CL56" s="1"/>
      <c r="CM56" s="1"/>
      <c r="CN56" s="1"/>
      <c r="CO56" s="1"/>
      <c r="CP56" s="1"/>
      <c r="CQ56" s="1"/>
      <c r="CR56" s="1"/>
      <c r="CS56" s="1"/>
      <c r="CT56" s="1"/>
      <c r="CU56" s="1"/>
      <c r="CV56" s="1"/>
      <c r="CW56" s="1"/>
      <c r="CX56" s="1"/>
      <c r="CY56" s="1"/>
      <c r="CZ56" s="1"/>
      <c r="DA56" s="1"/>
      <c r="DB56" s="1"/>
      <c r="DC56" s="1"/>
      <c r="DD56" s="1"/>
      <c r="DE56" s="1"/>
      <c r="DF56" s="1"/>
      <c r="DG56" s="1"/>
      <c r="DH56" s="1"/>
      <c r="DI56" s="1"/>
      <c r="DJ56" s="1"/>
      <c r="DK56" s="1"/>
      <c r="DL56" s="1"/>
      <c r="DM56" s="1"/>
      <c r="DN56" s="1"/>
      <c r="DO56" s="1"/>
      <c r="DP56" s="1"/>
      <c r="DQ56" s="1"/>
      <c r="DR56" s="1"/>
      <c r="DS56" s="1"/>
      <c r="DT56" s="1"/>
      <c r="DU56" s="1"/>
      <c r="DV56" s="1"/>
      <c r="DW56" s="1"/>
      <c r="DX56" s="1"/>
      <c r="DY56" s="1"/>
      <c r="DZ56" s="1"/>
      <c r="EA56" s="1"/>
      <c r="EB56" s="1"/>
      <c r="EC56" s="1"/>
      <c r="ED56" s="1"/>
      <c r="EE56" s="1"/>
      <c r="EF56" s="1"/>
      <c r="EG56" s="1"/>
      <c r="EH56" s="1"/>
      <c r="EI56" s="1"/>
      <c r="EJ56" s="1"/>
      <c r="EK56" s="1" t="n">
        <f aca="false">ROWS(B56:EJ56)*COLUMNS(B56:EJ56) - COUNTBLANK(B56:EJ56)</f>
        <v>6</v>
      </c>
    </row>
    <row r="57" customFormat="false" ht="13.8" hidden="false" customHeight="false" outlineLevel="0" collapsed="false">
      <c r="A57" s="1" t="s">
        <v>368</v>
      </c>
      <c r="B57" s="1"/>
      <c r="C57" s="1"/>
      <c r="D57" s="1"/>
      <c r="E57" s="1"/>
      <c r="F57" s="1"/>
      <c r="G57" s="1"/>
      <c r="H57" s="1"/>
      <c r="I57" s="1" t="s">
        <v>369</v>
      </c>
      <c r="J57" s="1"/>
      <c r="K57" s="1"/>
      <c r="L57" s="1"/>
      <c r="M57" s="1"/>
      <c r="N57" s="1"/>
      <c r="O57" s="1"/>
      <c r="P57" s="1"/>
      <c r="Q57" s="1" t="s">
        <v>370</v>
      </c>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T57" s="1"/>
      <c r="AU57" s="1"/>
      <c r="AV57" s="1"/>
      <c r="AW57" s="1"/>
      <c r="AX57" s="1"/>
      <c r="AY57" s="1"/>
      <c r="AZ57" s="1"/>
      <c r="BA57" s="1"/>
      <c r="BB57" s="1"/>
      <c r="BC57" s="1"/>
      <c r="BD57" s="1"/>
      <c r="BE57" s="1"/>
      <c r="BF57" s="1"/>
      <c r="BG57" s="1"/>
      <c r="BH57" s="1"/>
      <c r="BI57" s="1"/>
      <c r="BJ57" s="1"/>
      <c r="BK57" s="1"/>
      <c r="BL57" s="1"/>
      <c r="BM57" s="1"/>
      <c r="BN57" s="1"/>
      <c r="BO57" s="1"/>
      <c r="BP57" s="1"/>
      <c r="BQ57" s="1"/>
      <c r="BR57" s="1"/>
      <c r="BS57" s="1"/>
      <c r="BT57" s="1"/>
      <c r="BU57" s="1"/>
      <c r="BV57" s="1"/>
      <c r="BW57" s="1"/>
      <c r="BX57" s="1"/>
      <c r="BY57" s="1"/>
      <c r="BZ57" s="1"/>
      <c r="CA57" s="1"/>
      <c r="CB57" s="1"/>
      <c r="CC57" s="1"/>
      <c r="CD57" s="1"/>
      <c r="CE57" s="1"/>
      <c r="CF57" s="1"/>
      <c r="CG57" s="1"/>
      <c r="CH57" s="1"/>
      <c r="CI57" s="1"/>
      <c r="CJ57" s="1"/>
      <c r="CK57" s="1"/>
      <c r="CL57" s="1"/>
      <c r="CM57" s="1"/>
      <c r="CN57" s="1"/>
      <c r="CO57" s="1"/>
      <c r="CP57" s="1"/>
      <c r="CQ57" s="1"/>
      <c r="CR57" s="1"/>
      <c r="CS57" s="1"/>
      <c r="CT57" s="1"/>
      <c r="CU57" s="1"/>
      <c r="CV57" s="1"/>
      <c r="CW57" s="1"/>
      <c r="CX57" s="1"/>
      <c r="CY57" s="1"/>
      <c r="CZ57" s="1"/>
      <c r="DA57" s="1"/>
      <c r="DB57" s="1"/>
      <c r="DC57" s="1"/>
      <c r="DD57" s="1"/>
      <c r="DE57" s="1"/>
      <c r="DF57" s="1"/>
      <c r="DG57" s="1"/>
      <c r="DH57" s="1"/>
      <c r="DI57" s="1"/>
      <c r="DJ57" s="1"/>
      <c r="DK57" s="1"/>
      <c r="DL57" s="1"/>
      <c r="DM57" s="1"/>
      <c r="DN57" s="1"/>
      <c r="DO57" s="1"/>
      <c r="DP57" s="1"/>
      <c r="DQ57" s="1"/>
      <c r="DR57" s="1"/>
      <c r="DS57" s="1"/>
      <c r="DT57" s="1"/>
      <c r="DU57" s="1"/>
      <c r="DV57" s="1"/>
      <c r="DW57" s="1"/>
      <c r="DX57" s="1"/>
      <c r="DY57" s="1"/>
      <c r="DZ57" s="1"/>
      <c r="EA57" s="1"/>
      <c r="EB57" s="1"/>
      <c r="EC57" s="1"/>
      <c r="ED57" s="1"/>
      <c r="EE57" s="1"/>
      <c r="EF57" s="1"/>
      <c r="EG57" s="1"/>
      <c r="EH57" s="1"/>
      <c r="EI57" s="1"/>
      <c r="EJ57" s="1"/>
      <c r="EK57" s="1" t="n">
        <f aca="false">ROWS(B57:EJ57)*COLUMNS(B57:EJ57) - COUNTBLANK(B57:EJ57)</f>
        <v>2</v>
      </c>
    </row>
    <row r="58" customFormat="false" ht="13.8" hidden="false" customHeight="false" outlineLevel="0" collapsed="false">
      <c r="A58" s="1" t="s">
        <v>371</v>
      </c>
      <c r="B58" s="1"/>
      <c r="C58" s="1"/>
      <c r="D58" s="1"/>
      <c r="E58" s="1" t="s">
        <v>372</v>
      </c>
      <c r="F58" s="1" t="s">
        <v>372</v>
      </c>
      <c r="G58" s="1"/>
      <c r="H58" s="1"/>
      <c r="I58" s="1"/>
      <c r="J58" s="1"/>
      <c r="K58" s="1"/>
      <c r="L58" s="1"/>
      <c r="M58" s="1"/>
      <c r="N58" s="1"/>
      <c r="O58" s="1"/>
      <c r="P58" s="1"/>
      <c r="Q58" s="1"/>
      <c r="R58" s="1"/>
      <c r="S58" s="1"/>
      <c r="T58" s="1"/>
      <c r="U58" s="1"/>
      <c r="V58" s="1"/>
      <c r="W58" s="1" t="s">
        <v>373</v>
      </c>
      <c r="X58" s="1"/>
      <c r="Y58" s="1"/>
      <c r="Z58" s="1"/>
      <c r="AA58" s="1"/>
      <c r="AB58" s="1"/>
      <c r="AC58" s="1"/>
      <c r="AD58" s="1"/>
      <c r="AE58" s="1"/>
      <c r="AF58" s="1"/>
      <c r="AG58" s="1"/>
      <c r="AH58" s="1"/>
      <c r="AI58" s="1"/>
      <c r="AJ58" s="1"/>
      <c r="AK58" s="1"/>
      <c r="AL58" s="1"/>
      <c r="AM58" s="1"/>
      <c r="AN58" s="1"/>
      <c r="AO58" s="1"/>
      <c r="AP58" s="1"/>
      <c r="AQ58" s="1"/>
      <c r="AR58" s="1"/>
      <c r="AS58" s="1"/>
      <c r="AT58" s="1"/>
      <c r="AU58" s="1"/>
      <c r="AV58" s="1"/>
      <c r="AW58" s="1"/>
      <c r="AX58" s="1"/>
      <c r="AY58" s="1"/>
      <c r="AZ58" s="1"/>
      <c r="BA58" s="1"/>
      <c r="BB58" s="1"/>
      <c r="BC58" s="1"/>
      <c r="BD58" s="1"/>
      <c r="BE58" s="1"/>
      <c r="BF58" s="1"/>
      <c r="BG58" s="1"/>
      <c r="BH58" s="1"/>
      <c r="BI58" s="1"/>
      <c r="BJ58" s="1"/>
      <c r="BK58" s="1"/>
      <c r="BL58" s="1"/>
      <c r="BM58" s="1"/>
      <c r="BN58" s="1"/>
      <c r="BO58" s="1"/>
      <c r="BP58" s="1"/>
      <c r="BQ58" s="1"/>
      <c r="BR58" s="1"/>
      <c r="BS58" s="1"/>
      <c r="BT58" s="1"/>
      <c r="BU58" s="1"/>
      <c r="BV58" s="1"/>
      <c r="BW58" s="1"/>
      <c r="BX58" s="1"/>
      <c r="BY58" s="1"/>
      <c r="BZ58" s="1"/>
      <c r="CA58" s="1"/>
      <c r="CB58" s="1"/>
      <c r="CC58" s="1"/>
      <c r="CD58" s="1"/>
      <c r="CE58" s="1"/>
      <c r="CF58" s="1"/>
      <c r="CG58" s="1"/>
      <c r="CH58" s="1"/>
      <c r="CI58" s="1"/>
      <c r="CJ58" s="1"/>
      <c r="CK58" s="1"/>
      <c r="CL58" s="1"/>
      <c r="CM58" s="1"/>
      <c r="CN58" s="1"/>
      <c r="CO58" s="1"/>
      <c r="CP58" s="1"/>
      <c r="CQ58" s="1"/>
      <c r="CR58" s="1"/>
      <c r="CS58" s="1"/>
      <c r="CT58" s="1"/>
      <c r="CU58" s="1"/>
      <c r="CV58" s="1"/>
      <c r="CW58" s="1"/>
      <c r="CX58" s="1"/>
      <c r="CY58" s="1"/>
      <c r="CZ58" s="1"/>
      <c r="DA58" s="1"/>
      <c r="DB58" s="1"/>
      <c r="DC58" s="1"/>
      <c r="DD58" s="1"/>
      <c r="DE58" s="1"/>
      <c r="DF58" s="1"/>
      <c r="DG58" s="1"/>
      <c r="DH58" s="1"/>
      <c r="DI58" s="1"/>
      <c r="DJ58" s="1"/>
      <c r="DK58" s="1"/>
      <c r="DL58" s="1"/>
      <c r="DM58" s="1"/>
      <c r="DN58" s="1"/>
      <c r="DO58" s="1"/>
      <c r="DP58" s="1"/>
      <c r="DQ58" s="1"/>
      <c r="DR58" s="1"/>
      <c r="DS58" s="1"/>
      <c r="DT58" s="1"/>
      <c r="DU58" s="1"/>
      <c r="DV58" s="1"/>
      <c r="DW58" s="1"/>
      <c r="DX58" s="1"/>
      <c r="DY58" s="1"/>
      <c r="DZ58" s="1"/>
      <c r="EA58" s="1"/>
      <c r="EB58" s="1"/>
      <c r="EC58" s="1"/>
      <c r="ED58" s="1"/>
      <c r="EE58" s="1"/>
      <c r="EF58" s="1"/>
      <c r="EG58" s="1"/>
      <c r="EH58" s="1"/>
      <c r="EI58" s="1"/>
      <c r="EJ58" s="1"/>
      <c r="EK58" s="1" t="n">
        <f aca="false">ROWS(B58:EJ58)*COLUMNS(B58:EJ58) - COUNTBLANK(B58:EJ58)</f>
        <v>3</v>
      </c>
    </row>
    <row r="59" customFormat="false" ht="13.8" hidden="false" customHeight="false" outlineLevel="0" collapsed="false">
      <c r="A59" s="1" t="s">
        <v>374</v>
      </c>
      <c r="B59" s="1"/>
      <c r="C59" s="1"/>
      <c r="D59" s="1"/>
      <c r="E59" s="1"/>
      <c r="F59" s="1"/>
      <c r="G59" s="1"/>
      <c r="H59" s="1" t="s">
        <v>375</v>
      </c>
      <c r="I59" s="1"/>
      <c r="J59" s="1"/>
      <c r="K59" s="1"/>
      <c r="L59" s="1"/>
      <c r="M59" s="1"/>
      <c r="N59" s="1"/>
      <c r="O59" s="1"/>
      <c r="P59" s="1"/>
      <c r="Q59" s="1"/>
      <c r="R59" s="1"/>
      <c r="S59" s="1"/>
      <c r="T59" s="1" t="s">
        <v>376</v>
      </c>
      <c r="U59" s="1"/>
      <c r="V59" s="1"/>
      <c r="W59" s="1"/>
      <c r="X59" s="1"/>
      <c r="Y59" s="1"/>
      <c r="Z59" s="1"/>
      <c r="AA59" s="1"/>
      <c r="AB59" s="1"/>
      <c r="AC59" s="1"/>
      <c r="AD59" s="1"/>
      <c r="AE59" s="1"/>
      <c r="AF59" s="1"/>
      <c r="AG59" s="1"/>
      <c r="AH59" s="1"/>
      <c r="AI59" s="1"/>
      <c r="AJ59" s="1"/>
      <c r="AK59" s="1"/>
      <c r="AL59" s="1"/>
      <c r="AM59" s="1"/>
      <c r="AN59" s="1"/>
      <c r="AO59" s="1"/>
      <c r="AP59" s="1"/>
      <c r="AQ59" s="1"/>
      <c r="AR59" s="1"/>
      <c r="AS59" s="1"/>
      <c r="AT59" s="1"/>
      <c r="AU59" s="1"/>
      <c r="AV59" s="1"/>
      <c r="AW59" s="1"/>
      <c r="AX59" s="1"/>
      <c r="AY59" s="1"/>
      <c r="AZ59" s="1"/>
      <c r="BA59" s="1"/>
      <c r="BB59" s="1"/>
      <c r="BC59" s="1"/>
      <c r="BD59" s="1"/>
      <c r="BE59" s="1" t="s">
        <v>375</v>
      </c>
      <c r="BF59" s="1"/>
      <c r="BG59" s="1"/>
      <c r="BH59" s="1"/>
      <c r="BI59" s="1"/>
      <c r="BJ59" s="1"/>
      <c r="BK59" s="1"/>
      <c r="BL59" s="1"/>
      <c r="BM59" s="1"/>
      <c r="BN59" s="1"/>
      <c r="BO59" s="1"/>
      <c r="BP59" s="1"/>
      <c r="BQ59" s="1"/>
      <c r="BR59" s="1"/>
      <c r="BS59" s="1"/>
      <c r="BT59" s="1"/>
      <c r="BU59" s="1"/>
      <c r="BV59" s="1"/>
      <c r="BW59" s="1"/>
      <c r="BX59" s="1"/>
      <c r="BY59" s="1"/>
      <c r="BZ59" s="1"/>
      <c r="CA59" s="1"/>
      <c r="CB59" s="1"/>
      <c r="CC59" s="1"/>
      <c r="CD59" s="1"/>
      <c r="CE59" s="1"/>
      <c r="CF59" s="1"/>
      <c r="CG59" s="1"/>
      <c r="CH59" s="1"/>
      <c r="CI59" s="1"/>
      <c r="CJ59" s="1"/>
      <c r="CK59" s="1"/>
      <c r="CL59" s="1"/>
      <c r="CM59" s="1"/>
      <c r="CN59" s="1"/>
      <c r="CO59" s="1"/>
      <c r="CP59" s="1"/>
      <c r="CQ59" s="1"/>
      <c r="CR59" s="1"/>
      <c r="CS59" s="1"/>
      <c r="CT59" s="1"/>
      <c r="CU59" s="1"/>
      <c r="CV59" s="1"/>
      <c r="CW59" s="1"/>
      <c r="CX59" s="1"/>
      <c r="CY59" s="1"/>
      <c r="CZ59" s="1"/>
      <c r="DA59" s="1"/>
      <c r="DB59" s="1"/>
      <c r="DC59" s="1"/>
      <c r="DD59" s="1"/>
      <c r="DE59" s="1"/>
      <c r="DF59" s="1"/>
      <c r="DG59" s="1"/>
      <c r="DH59" s="1"/>
      <c r="DI59" s="1"/>
      <c r="DJ59" s="1"/>
      <c r="DK59" s="1"/>
      <c r="DL59" s="1"/>
      <c r="DM59" s="1"/>
      <c r="DN59" s="1"/>
      <c r="DO59" s="1"/>
      <c r="DP59" s="1"/>
      <c r="DQ59" s="1"/>
      <c r="DR59" s="1"/>
      <c r="DS59" s="1"/>
      <c r="DT59" s="1"/>
      <c r="DU59" s="1"/>
      <c r="DV59" s="1"/>
      <c r="DW59" s="1"/>
      <c r="DX59" s="1"/>
      <c r="DY59" s="1"/>
      <c r="DZ59" s="1"/>
      <c r="EA59" s="1"/>
      <c r="EB59" s="1"/>
      <c r="EC59" s="1"/>
      <c r="ED59" s="1"/>
      <c r="EE59" s="1"/>
      <c r="EF59" s="1"/>
      <c r="EG59" s="1"/>
      <c r="EH59" s="1"/>
      <c r="EI59" s="1"/>
      <c r="EJ59" s="1"/>
      <c r="EK59" s="1" t="n">
        <f aca="false">ROWS(B59:EJ59)*COLUMNS(B59:EJ59) - COUNTBLANK(B59:EJ59)</f>
        <v>3</v>
      </c>
    </row>
    <row r="60" customFormat="false" ht="13.8" hidden="false" customHeight="false" outlineLevel="0" collapsed="false">
      <c r="A60" s="1" t="s">
        <v>377</v>
      </c>
      <c r="B60" s="1" t="s">
        <v>236</v>
      </c>
      <c r="C60" s="1"/>
      <c r="D60" s="1"/>
      <c r="E60" s="1"/>
      <c r="F60" s="1"/>
      <c r="G60" s="1"/>
      <c r="H60" s="1"/>
      <c r="I60" s="1"/>
      <c r="J60" s="1"/>
      <c r="K60" s="1"/>
      <c r="L60" s="1"/>
      <c r="M60" s="1"/>
      <c r="N60" s="1"/>
      <c r="O60" s="1"/>
      <c r="P60" s="1"/>
      <c r="Q60" s="1"/>
      <c r="R60" s="1"/>
      <c r="S60" s="1"/>
      <c r="T60" s="1"/>
      <c r="U60" s="1"/>
      <c r="V60" s="1" t="s">
        <v>378</v>
      </c>
      <c r="W60" s="1"/>
      <c r="X60" s="1"/>
      <c r="Y60" s="1"/>
      <c r="Z60" s="1"/>
      <c r="AA60" s="1"/>
      <c r="AB60" s="1"/>
      <c r="AC60" s="1"/>
      <c r="AD60" s="1"/>
      <c r="AE60" s="1" t="s">
        <v>379</v>
      </c>
      <c r="AF60" s="1" t="s">
        <v>236</v>
      </c>
      <c r="AG60" s="1"/>
      <c r="AH60" s="1"/>
      <c r="AI60" s="1" t="s">
        <v>236</v>
      </c>
      <c r="AJ60" s="1"/>
      <c r="AK60" s="1"/>
      <c r="AL60" s="1"/>
      <c r="AM60" s="1"/>
      <c r="AN60" s="1"/>
      <c r="AO60" s="1"/>
      <c r="AP60" s="1"/>
      <c r="AQ60" s="1"/>
      <c r="AR60" s="1"/>
      <c r="AS60" s="1"/>
      <c r="AT60" s="1"/>
      <c r="AU60" s="1"/>
      <c r="AV60" s="1"/>
      <c r="AW60" s="1"/>
      <c r="AX60" s="1"/>
      <c r="AY60" s="1"/>
      <c r="AZ60" s="1"/>
      <c r="BA60" s="1"/>
      <c r="BB60" s="1"/>
      <c r="BC60" s="1"/>
      <c r="BD60" s="1"/>
      <c r="BE60" s="1"/>
      <c r="BF60" s="1"/>
      <c r="BG60" s="1"/>
      <c r="BH60" s="1"/>
      <c r="BI60" s="1"/>
      <c r="BJ60" s="1"/>
      <c r="BK60" s="1"/>
      <c r="BL60" s="1"/>
      <c r="BM60" s="1"/>
      <c r="BN60" s="1"/>
      <c r="BO60" s="1"/>
      <c r="BP60" s="1" t="s">
        <v>236</v>
      </c>
      <c r="BQ60" s="1"/>
      <c r="BR60" s="1"/>
      <c r="BS60" s="1"/>
      <c r="BT60" s="1"/>
      <c r="BU60" s="1"/>
      <c r="BV60" s="1"/>
      <c r="BW60" s="1"/>
      <c r="BX60" s="1"/>
      <c r="BY60" s="1"/>
      <c r="BZ60" s="1"/>
      <c r="CA60" s="1"/>
      <c r="CB60" s="1"/>
      <c r="CC60" s="1"/>
      <c r="CD60" s="1"/>
      <c r="CE60" s="1"/>
      <c r="CF60" s="1"/>
      <c r="CG60" s="1"/>
      <c r="CH60" s="1"/>
      <c r="CI60" s="1"/>
      <c r="CJ60" s="1"/>
      <c r="CK60" s="1"/>
      <c r="CL60" s="1"/>
      <c r="CM60" s="1"/>
      <c r="CN60" s="1"/>
      <c r="CO60" s="1"/>
      <c r="CP60" s="1"/>
      <c r="CQ60" s="1"/>
      <c r="CR60" s="1"/>
      <c r="CS60" s="1"/>
      <c r="CT60" s="1"/>
      <c r="CU60" s="1"/>
      <c r="CV60" s="1"/>
      <c r="CW60" s="1"/>
      <c r="CX60" s="1"/>
      <c r="CY60" s="1"/>
      <c r="CZ60" s="1"/>
      <c r="DA60" s="1"/>
      <c r="DB60" s="1"/>
      <c r="DC60" s="1"/>
      <c r="DD60" s="1"/>
      <c r="DE60" s="1"/>
      <c r="DF60" s="1"/>
      <c r="DG60" s="1"/>
      <c r="DH60" s="1"/>
      <c r="DI60" s="1"/>
      <c r="DJ60" s="1"/>
      <c r="DK60" s="1"/>
      <c r="DL60" s="1"/>
      <c r="DM60" s="1"/>
      <c r="DN60" s="1"/>
      <c r="DO60" s="1"/>
      <c r="DP60" s="1"/>
      <c r="DQ60" s="1"/>
      <c r="DR60" s="1"/>
      <c r="DS60" s="1"/>
      <c r="DT60" s="1"/>
      <c r="DU60" s="1"/>
      <c r="DV60" s="1"/>
      <c r="DW60" s="1"/>
      <c r="DX60" s="1"/>
      <c r="DY60" s="1"/>
      <c r="DZ60" s="1"/>
      <c r="EA60" s="1"/>
      <c r="EB60" s="1"/>
      <c r="EC60" s="1"/>
      <c r="ED60" s="1"/>
      <c r="EE60" s="1"/>
      <c r="EF60" s="1"/>
      <c r="EG60" s="1"/>
      <c r="EH60" s="1"/>
      <c r="EI60" s="1"/>
      <c r="EJ60" s="1"/>
      <c r="EK60" s="1" t="n">
        <f aca="false">ROWS(B60:EJ60)*COLUMNS(B60:EJ60) - COUNTBLANK(B60:EJ60)</f>
        <v>6</v>
      </c>
    </row>
    <row r="61" customFormat="false" ht="13.8" hidden="false" customHeight="false" outlineLevel="0" collapsed="false">
      <c r="A61" s="1" t="s">
        <v>380</v>
      </c>
      <c r="B61" s="1"/>
      <c r="C61" s="1"/>
      <c r="D61" s="1"/>
      <c r="E61" s="1"/>
      <c r="F61" s="1"/>
      <c r="G61" s="1"/>
      <c r="H61" s="1" t="s">
        <v>236</v>
      </c>
      <c r="I61" s="1"/>
      <c r="J61" s="1"/>
      <c r="K61" s="1"/>
      <c r="L61" s="1"/>
      <c r="M61" s="1"/>
      <c r="N61" s="1"/>
      <c r="O61" s="1"/>
      <c r="P61" s="1" t="s">
        <v>381</v>
      </c>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T61" s="1"/>
      <c r="AU61" s="1"/>
      <c r="AV61" s="1"/>
      <c r="AW61" s="1"/>
      <c r="AX61" s="1"/>
      <c r="AY61" s="1"/>
      <c r="AZ61" s="1"/>
      <c r="BA61" s="1"/>
      <c r="BB61" s="1"/>
      <c r="BC61" s="1"/>
      <c r="BD61" s="1"/>
      <c r="BE61" s="1"/>
      <c r="BF61" s="1"/>
      <c r="BG61" s="1"/>
      <c r="BH61" s="1" t="s">
        <v>236</v>
      </c>
      <c r="BI61" s="1"/>
      <c r="BJ61" s="1"/>
      <c r="BK61" s="1"/>
      <c r="BL61" s="1"/>
      <c r="BM61" s="1"/>
      <c r="BN61" s="1"/>
      <c r="BO61" s="1"/>
      <c r="BP61" s="1"/>
      <c r="BQ61" s="1"/>
      <c r="BR61" s="1"/>
      <c r="BS61" s="1"/>
      <c r="BT61" s="1"/>
      <c r="BU61" s="1"/>
      <c r="BV61" s="1"/>
      <c r="BW61" s="1"/>
      <c r="BX61" s="1"/>
      <c r="BY61" s="1"/>
      <c r="BZ61" s="1"/>
      <c r="CA61" s="1"/>
      <c r="CB61" s="1"/>
      <c r="CC61" s="1"/>
      <c r="CD61" s="1"/>
      <c r="CE61" s="1"/>
      <c r="CF61" s="1"/>
      <c r="CG61" s="1"/>
      <c r="CH61" s="1"/>
      <c r="CI61" s="1"/>
      <c r="CJ61" s="1"/>
      <c r="CK61" s="1"/>
      <c r="CL61" s="1"/>
      <c r="CM61" s="1"/>
      <c r="CN61" s="1"/>
      <c r="CO61" s="1"/>
      <c r="CP61" s="1"/>
      <c r="CQ61" s="1"/>
      <c r="CR61" s="1"/>
      <c r="CS61" s="1"/>
      <c r="CT61" s="1"/>
      <c r="CU61" s="1"/>
      <c r="CV61" s="1"/>
      <c r="CW61" s="1"/>
      <c r="CX61" s="1"/>
      <c r="CY61" s="1"/>
      <c r="CZ61" s="1"/>
      <c r="DA61" s="1"/>
      <c r="DB61" s="1"/>
      <c r="DC61" s="1"/>
      <c r="DD61" s="1"/>
      <c r="DE61" s="1"/>
      <c r="DF61" s="1"/>
      <c r="DG61" s="1"/>
      <c r="DH61" s="1"/>
      <c r="DI61" s="1"/>
      <c r="DJ61" s="1"/>
      <c r="DK61" s="1"/>
      <c r="DL61" s="1"/>
      <c r="DM61" s="1"/>
      <c r="DN61" s="1"/>
      <c r="DO61" s="1"/>
      <c r="DP61" s="1"/>
      <c r="DQ61" s="1"/>
      <c r="DR61" s="1"/>
      <c r="DS61" s="1"/>
      <c r="DT61" s="1"/>
      <c r="DU61" s="1"/>
      <c r="DV61" s="1"/>
      <c r="DW61" s="1"/>
      <c r="DX61" s="1"/>
      <c r="DY61" s="1"/>
      <c r="DZ61" s="1"/>
      <c r="EA61" s="1"/>
      <c r="EB61" s="1"/>
      <c r="EC61" s="1"/>
      <c r="ED61" s="1"/>
      <c r="EE61" s="1"/>
      <c r="EF61" s="1"/>
      <c r="EG61" s="1"/>
      <c r="EH61" s="1"/>
      <c r="EI61" s="1"/>
      <c r="EJ61" s="1"/>
      <c r="EK61" s="1" t="n">
        <f aca="false">ROWS(B61:EJ61)*COLUMNS(B61:EJ61) - COUNTBLANK(B61:EJ61)</f>
        <v>3</v>
      </c>
    </row>
    <row r="62" customFormat="false" ht="13.8" hidden="false" customHeight="false" outlineLevel="0" collapsed="false">
      <c r="A62" s="1" t="s">
        <v>382</v>
      </c>
      <c r="B62" s="1"/>
      <c r="C62" s="1"/>
      <c r="D62" s="1"/>
      <c r="E62" s="1"/>
      <c r="F62" s="1"/>
      <c r="G62" s="1"/>
      <c r="H62" s="1" t="s">
        <v>383</v>
      </c>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T62" s="1"/>
      <c r="AU62" s="1"/>
      <c r="AV62" s="1"/>
      <c r="AW62" s="1"/>
      <c r="AX62" s="1"/>
      <c r="AY62" s="1"/>
      <c r="AZ62" s="1"/>
      <c r="BA62" s="1"/>
      <c r="BB62" s="1"/>
      <c r="BC62" s="1"/>
      <c r="BD62" s="1"/>
      <c r="BE62" s="1"/>
      <c r="BF62" s="1"/>
      <c r="BG62" s="1"/>
      <c r="BH62" s="1"/>
      <c r="BI62" s="1"/>
      <c r="BJ62" s="1" t="s">
        <v>383</v>
      </c>
      <c r="BK62" s="1"/>
      <c r="BL62" s="1"/>
      <c r="BM62" s="1"/>
      <c r="BN62" s="1"/>
      <c r="BO62" s="1"/>
      <c r="BP62" s="1"/>
      <c r="BQ62" s="1"/>
      <c r="BR62" s="1"/>
      <c r="BS62" s="1"/>
      <c r="BT62" s="1"/>
      <c r="BU62" s="1"/>
      <c r="BV62" s="1"/>
      <c r="BW62" s="1"/>
      <c r="BX62" s="1"/>
      <c r="BY62" s="1"/>
      <c r="BZ62" s="1"/>
      <c r="CA62" s="1"/>
      <c r="CB62" s="1"/>
      <c r="CC62" s="1"/>
      <c r="CD62" s="1"/>
      <c r="CE62" s="1"/>
      <c r="CF62" s="1"/>
      <c r="CG62" s="1"/>
      <c r="CH62" s="1"/>
      <c r="CI62" s="1"/>
      <c r="CJ62" s="1"/>
      <c r="CK62" s="1"/>
      <c r="CL62" s="1"/>
      <c r="CM62" s="1"/>
      <c r="CN62" s="1"/>
      <c r="CO62" s="1"/>
      <c r="CP62" s="1"/>
      <c r="CQ62" s="1"/>
      <c r="CR62" s="1"/>
      <c r="CS62" s="1"/>
      <c r="CT62" s="1"/>
      <c r="CU62" s="1"/>
      <c r="CV62" s="1"/>
      <c r="CW62" s="1"/>
      <c r="CX62" s="1"/>
      <c r="CY62" s="1"/>
      <c r="CZ62" s="1"/>
      <c r="DA62" s="1"/>
      <c r="DB62" s="1"/>
      <c r="DC62" s="1"/>
      <c r="DD62" s="1"/>
      <c r="DE62" s="1"/>
      <c r="DF62" s="1"/>
      <c r="DG62" s="1"/>
      <c r="DH62" s="1"/>
      <c r="DI62" s="1"/>
      <c r="DJ62" s="1"/>
      <c r="DK62" s="1"/>
      <c r="DL62" s="1"/>
      <c r="DM62" s="1"/>
      <c r="DN62" s="1"/>
      <c r="DO62" s="1"/>
      <c r="DP62" s="1"/>
      <c r="DQ62" s="1"/>
      <c r="DR62" s="1"/>
      <c r="DS62" s="1"/>
      <c r="DT62" s="1"/>
      <c r="DU62" s="1"/>
      <c r="DV62" s="1"/>
      <c r="DW62" s="1"/>
      <c r="DX62" s="1"/>
      <c r="DY62" s="1"/>
      <c r="DZ62" s="1"/>
      <c r="EA62" s="1"/>
      <c r="EB62" s="1"/>
      <c r="EC62" s="1"/>
      <c r="ED62" s="1"/>
      <c r="EE62" s="1"/>
      <c r="EF62" s="1"/>
      <c r="EG62" s="1"/>
      <c r="EH62" s="1"/>
      <c r="EI62" s="1"/>
      <c r="EJ62" s="1"/>
      <c r="EK62" s="1" t="n">
        <f aca="false">ROWS(B62:EJ62)*COLUMNS(B62:EJ62) - COUNTBLANK(B62:EJ62)</f>
        <v>2</v>
      </c>
    </row>
    <row r="63" customFormat="false" ht="13.8" hidden="false" customHeight="false" outlineLevel="0" collapsed="false">
      <c r="A63" s="1" t="s">
        <v>384</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T63" s="1"/>
      <c r="AU63" s="1"/>
      <c r="AV63" s="1"/>
      <c r="AW63" s="1"/>
      <c r="AX63" s="1" t="s">
        <v>385</v>
      </c>
      <c r="AY63" s="1"/>
      <c r="AZ63" s="1"/>
      <c r="BA63" s="1"/>
      <c r="BB63" s="1"/>
      <c r="BC63" s="1"/>
      <c r="BD63" s="1"/>
      <c r="BE63" s="1"/>
      <c r="BF63" s="1"/>
      <c r="BG63" s="1"/>
      <c r="BH63" s="1"/>
      <c r="BI63" s="1"/>
      <c r="BJ63" s="1"/>
      <c r="BK63" s="1"/>
      <c r="BL63" s="1"/>
      <c r="BM63" s="1"/>
      <c r="BN63" s="1"/>
      <c r="BO63" s="1"/>
      <c r="BP63" s="1"/>
      <c r="BQ63" s="1"/>
      <c r="BR63" s="1"/>
      <c r="BS63" s="1"/>
      <c r="BT63" s="1"/>
      <c r="BU63" s="1"/>
      <c r="BV63" s="1"/>
      <c r="BW63" s="1"/>
      <c r="BX63" s="1"/>
      <c r="BY63" s="1"/>
      <c r="BZ63" s="1"/>
      <c r="CA63" s="1"/>
      <c r="CB63" s="1"/>
      <c r="CC63" s="1"/>
      <c r="CD63" s="1"/>
      <c r="CE63" s="1"/>
      <c r="CF63" s="1"/>
      <c r="CG63" s="1"/>
      <c r="CH63" s="1"/>
      <c r="CI63" s="1"/>
      <c r="CJ63" s="1"/>
      <c r="CK63" s="1"/>
      <c r="CL63" s="1"/>
      <c r="CM63" s="1"/>
      <c r="CN63" s="1"/>
      <c r="CO63" s="1"/>
      <c r="CP63" s="1"/>
      <c r="CQ63" s="1"/>
      <c r="CR63" s="1"/>
      <c r="CS63" s="1"/>
      <c r="CT63" s="1"/>
      <c r="CU63" s="1"/>
      <c r="CV63" s="1"/>
      <c r="CW63" s="1"/>
      <c r="CX63" s="1"/>
      <c r="CY63" s="1"/>
      <c r="CZ63" s="1"/>
      <c r="DA63" s="1"/>
      <c r="DB63" s="1"/>
      <c r="DC63" s="1"/>
      <c r="DD63" s="1"/>
      <c r="DE63" s="1"/>
      <c r="DF63" s="1"/>
      <c r="DG63" s="1"/>
      <c r="DH63" s="1"/>
      <c r="DI63" s="1"/>
      <c r="DJ63" s="1"/>
      <c r="DK63" s="1"/>
      <c r="DL63" s="1"/>
      <c r="DM63" s="1"/>
      <c r="DN63" s="1"/>
      <c r="DO63" s="1"/>
      <c r="DP63" s="1"/>
      <c r="DQ63" s="1"/>
      <c r="DR63" s="1"/>
      <c r="DS63" s="1"/>
      <c r="DT63" s="1"/>
      <c r="DU63" s="1"/>
      <c r="DV63" s="1"/>
      <c r="DW63" s="1"/>
      <c r="DX63" s="1"/>
      <c r="DY63" s="1"/>
      <c r="DZ63" s="1"/>
      <c r="EA63" s="1"/>
      <c r="EB63" s="1"/>
      <c r="EC63" s="1"/>
      <c r="ED63" s="1"/>
      <c r="EE63" s="1"/>
      <c r="EF63" s="1"/>
      <c r="EG63" s="1"/>
      <c r="EH63" s="1"/>
      <c r="EI63" s="1"/>
      <c r="EJ63" s="1"/>
      <c r="EK63" s="1" t="n">
        <f aca="false">ROWS(B63:EJ63)*COLUMNS(B63:EJ63) - COUNTBLANK(B63:EJ63)</f>
        <v>1</v>
      </c>
    </row>
    <row r="64" customFormat="false" ht="13.8" hidden="false" customHeight="false" outlineLevel="0" collapsed="false">
      <c r="A64" s="1" t="s">
        <v>386</v>
      </c>
      <c r="B64" s="1" t="s">
        <v>387</v>
      </c>
      <c r="C64" s="1"/>
      <c r="D64" s="1"/>
      <c r="E64" s="1"/>
      <c r="F64" s="1"/>
      <c r="G64" s="1"/>
      <c r="H64" s="1"/>
      <c r="I64" s="1"/>
      <c r="J64" s="1"/>
      <c r="K64" s="1" t="s">
        <v>388</v>
      </c>
      <c r="L64" s="1"/>
      <c r="M64" s="1"/>
      <c r="N64" s="1"/>
      <c r="O64" s="1"/>
      <c r="P64" s="1"/>
      <c r="Q64" s="1"/>
      <c r="R64" s="1"/>
      <c r="S64" s="1"/>
      <c r="T64" s="1"/>
      <c r="U64" s="1"/>
      <c r="V64" s="1"/>
      <c r="W64" s="1"/>
      <c r="X64" s="1"/>
      <c r="Y64" s="1"/>
      <c r="Z64" s="1"/>
      <c r="AA64" s="1"/>
      <c r="AB64" s="1"/>
      <c r="AC64" s="1"/>
      <c r="AD64" s="1"/>
      <c r="AE64" s="1"/>
      <c r="AF64" s="1"/>
      <c r="AG64" s="1" t="s">
        <v>389</v>
      </c>
      <c r="AH64" s="1" t="s">
        <v>390</v>
      </c>
      <c r="AI64" s="1"/>
      <c r="AJ64" s="1"/>
      <c r="AK64" s="1"/>
      <c r="AL64" s="1"/>
      <c r="AM64" s="1"/>
      <c r="AN64" s="1"/>
      <c r="AO64" s="1"/>
      <c r="AP64" s="1"/>
      <c r="AQ64" s="1"/>
      <c r="AR64" s="1"/>
      <c r="AS64" s="1"/>
      <c r="AT64" s="1"/>
      <c r="AU64" s="1"/>
      <c r="AV64" s="1"/>
      <c r="AW64" s="1"/>
      <c r="AX64" s="1"/>
      <c r="AY64" s="1"/>
      <c r="AZ64" s="1"/>
      <c r="BA64" s="1"/>
      <c r="BB64" s="1"/>
      <c r="BC64" s="1"/>
      <c r="BD64" s="1"/>
      <c r="BE64" s="1"/>
      <c r="BF64" s="1"/>
      <c r="BG64" s="1"/>
      <c r="BH64" s="1"/>
      <c r="BI64" s="1"/>
      <c r="BJ64" s="1"/>
      <c r="BK64" s="1"/>
      <c r="BL64" s="1"/>
      <c r="BM64" s="1"/>
      <c r="BN64" s="1"/>
      <c r="BO64" s="1"/>
      <c r="BP64" s="1"/>
      <c r="BQ64" s="1" t="s">
        <v>390</v>
      </c>
      <c r="BR64" s="1"/>
      <c r="BS64" s="1"/>
      <c r="BT64" s="1" t="s">
        <v>390</v>
      </c>
      <c r="BU64" s="1"/>
      <c r="BV64" s="1"/>
      <c r="BW64" s="1"/>
      <c r="BX64" s="1"/>
      <c r="BY64" s="1"/>
      <c r="BZ64" s="1"/>
      <c r="CA64" s="1"/>
      <c r="CB64" s="1"/>
      <c r="CC64" s="1"/>
      <c r="CD64" s="1"/>
      <c r="CE64" s="1"/>
      <c r="CF64" s="1"/>
      <c r="CG64" s="1"/>
      <c r="CH64" s="1"/>
      <c r="CI64" s="1"/>
      <c r="CJ64" s="1"/>
      <c r="CK64" s="1"/>
      <c r="CL64" s="1"/>
      <c r="CM64" s="1"/>
      <c r="CN64" s="1"/>
      <c r="CO64" s="1"/>
      <c r="CP64" s="1"/>
      <c r="CQ64" s="1"/>
      <c r="CR64" s="1"/>
      <c r="CS64" s="1"/>
      <c r="CT64" s="1"/>
      <c r="CU64" s="1"/>
      <c r="CV64" s="1"/>
      <c r="CW64" s="1"/>
      <c r="CX64" s="1"/>
      <c r="CY64" s="1"/>
      <c r="CZ64" s="1"/>
      <c r="DA64" s="1"/>
      <c r="DB64" s="1"/>
      <c r="DC64" s="1"/>
      <c r="DD64" s="1"/>
      <c r="DE64" s="1"/>
      <c r="DF64" s="1"/>
      <c r="DG64" s="1"/>
      <c r="DH64" s="1"/>
      <c r="DI64" s="1"/>
      <c r="DJ64" s="1"/>
      <c r="DK64" s="1"/>
      <c r="DL64" s="1"/>
      <c r="DM64" s="1"/>
      <c r="DN64" s="1"/>
      <c r="DO64" s="1"/>
      <c r="DP64" s="1"/>
      <c r="DQ64" s="1"/>
      <c r="DR64" s="1"/>
      <c r="DS64" s="1"/>
      <c r="DT64" s="1"/>
      <c r="DU64" s="1"/>
      <c r="DV64" s="1"/>
      <c r="DW64" s="1"/>
      <c r="DX64" s="1"/>
      <c r="DY64" s="1"/>
      <c r="DZ64" s="1"/>
      <c r="EA64" s="1"/>
      <c r="EB64" s="1"/>
      <c r="EC64" s="1"/>
      <c r="ED64" s="1"/>
      <c r="EE64" s="1"/>
      <c r="EF64" s="1"/>
      <c r="EG64" s="1"/>
      <c r="EH64" s="1"/>
      <c r="EI64" s="1"/>
      <c r="EJ64" s="1"/>
      <c r="EK64" s="1" t="n">
        <f aca="false">ROWS(B64:EJ64)*COLUMNS(B64:EJ64) - COUNTBLANK(B64:EJ64)</f>
        <v>6</v>
      </c>
    </row>
    <row r="65" customFormat="false" ht="13.8" hidden="false" customHeight="false" outlineLevel="0" collapsed="false">
      <c r="A65" s="1" t="s">
        <v>391</v>
      </c>
      <c r="B65" s="1" t="s">
        <v>236</v>
      </c>
      <c r="C65" s="1" t="s">
        <v>236</v>
      </c>
      <c r="D65" s="1"/>
      <c r="E65" s="1"/>
      <c r="F65" s="1"/>
      <c r="G65" s="1" t="s">
        <v>236</v>
      </c>
      <c r="H65" s="1"/>
      <c r="I65" s="1"/>
      <c r="J65" s="1"/>
      <c r="K65" s="1"/>
      <c r="L65" s="1"/>
      <c r="M65" s="1"/>
      <c r="N65" s="1"/>
      <c r="O65" s="1" t="s">
        <v>236</v>
      </c>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T65" s="1"/>
      <c r="AU65" s="1"/>
      <c r="AV65" s="1"/>
      <c r="AW65" s="1" t="s">
        <v>236</v>
      </c>
      <c r="AX65" s="1"/>
      <c r="AY65" s="1"/>
      <c r="AZ65" s="1"/>
      <c r="BA65" s="1"/>
      <c r="BB65" s="1"/>
      <c r="BC65" s="1"/>
      <c r="BD65" s="1"/>
      <c r="BE65" s="1"/>
      <c r="BF65" s="1"/>
      <c r="BG65" s="1"/>
      <c r="BH65" s="1"/>
      <c r="BI65" s="1"/>
      <c r="BJ65" s="1"/>
      <c r="BK65" s="1"/>
      <c r="BL65" s="1"/>
      <c r="BM65" s="1"/>
      <c r="BN65" s="1"/>
      <c r="BO65" s="1"/>
      <c r="BP65" s="1"/>
      <c r="BQ65" s="1"/>
      <c r="BR65" s="1"/>
      <c r="BS65" s="1"/>
      <c r="BT65" s="1"/>
      <c r="BU65" s="1"/>
      <c r="BV65" s="1"/>
      <c r="BW65" s="1"/>
      <c r="BX65" s="1"/>
      <c r="BY65" s="1"/>
      <c r="BZ65" s="1"/>
      <c r="CA65" s="1"/>
      <c r="CB65" s="1"/>
      <c r="CC65" s="1"/>
      <c r="CD65" s="1"/>
      <c r="CE65" s="1"/>
      <c r="CF65" s="1"/>
      <c r="CG65" s="1"/>
      <c r="CH65" s="1"/>
      <c r="CI65" s="1"/>
      <c r="CJ65" s="1"/>
      <c r="CK65" s="1"/>
      <c r="CL65" s="1"/>
      <c r="CM65" s="1"/>
      <c r="CN65" s="1"/>
      <c r="CO65" s="1"/>
      <c r="CP65" s="1"/>
      <c r="CQ65" s="1"/>
      <c r="CR65" s="1"/>
      <c r="CS65" s="1"/>
      <c r="CT65" s="1"/>
      <c r="CU65" s="1"/>
      <c r="CV65" s="1"/>
      <c r="CW65" s="1"/>
      <c r="CX65" s="1"/>
      <c r="CY65" s="1"/>
      <c r="CZ65" s="1"/>
      <c r="DA65" s="1"/>
      <c r="DB65" s="1"/>
      <c r="DC65" s="1"/>
      <c r="DD65" s="1"/>
      <c r="DE65" s="1"/>
      <c r="DF65" s="1"/>
      <c r="DG65" s="1"/>
      <c r="DH65" s="1"/>
      <c r="DI65" s="1"/>
      <c r="DJ65" s="1"/>
      <c r="DK65" s="1"/>
      <c r="DL65" s="1"/>
      <c r="DM65" s="1"/>
      <c r="DN65" s="1"/>
      <c r="DO65" s="1"/>
      <c r="DP65" s="1"/>
      <c r="DQ65" s="1"/>
      <c r="DR65" s="1"/>
      <c r="DS65" s="1"/>
      <c r="DT65" s="1"/>
      <c r="DU65" s="1"/>
      <c r="DV65" s="1"/>
      <c r="DW65" s="1"/>
      <c r="DX65" s="1"/>
      <c r="DY65" s="1"/>
      <c r="DZ65" s="1"/>
      <c r="EA65" s="1"/>
      <c r="EB65" s="1"/>
      <c r="EC65" s="1"/>
      <c r="ED65" s="1"/>
      <c r="EE65" s="1"/>
      <c r="EF65" s="1"/>
      <c r="EG65" s="1"/>
      <c r="EH65" s="1"/>
      <c r="EI65" s="1"/>
      <c r="EJ65" s="1"/>
      <c r="EK65" s="1" t="n">
        <f aca="false">ROWS(B65:EJ65)*COLUMNS(B65:EJ65) - COUNTBLANK(B65:EJ65)</f>
        <v>5</v>
      </c>
    </row>
    <row r="66" customFormat="false" ht="13.8" hidden="false" customHeight="false" outlineLevel="0" collapsed="false">
      <c r="A66" s="1" t="s">
        <v>392</v>
      </c>
      <c r="B66" s="1"/>
      <c r="C66" s="1"/>
      <c r="D66" s="1"/>
      <c r="E66" s="1"/>
      <c r="F66" s="1"/>
      <c r="G66" s="1"/>
      <c r="H66" s="1" t="s">
        <v>393</v>
      </c>
      <c r="I66" s="1" t="s">
        <v>394</v>
      </c>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T66" s="1"/>
      <c r="AU66" s="1"/>
      <c r="AV66" s="1"/>
      <c r="AW66" s="1"/>
      <c r="AX66" s="1"/>
      <c r="AY66" s="1"/>
      <c r="AZ66" s="1"/>
      <c r="BA66" s="1"/>
      <c r="BB66" s="1"/>
      <c r="BC66" s="1"/>
      <c r="BD66" s="1"/>
      <c r="BE66" s="1"/>
      <c r="BF66" s="1"/>
      <c r="BG66" s="1"/>
      <c r="BH66" s="1"/>
      <c r="BI66" s="1"/>
      <c r="BJ66" s="1"/>
      <c r="BK66" s="1"/>
      <c r="BL66" s="1"/>
      <c r="BM66" s="1"/>
      <c r="BN66" s="1"/>
      <c r="BO66" s="1"/>
      <c r="BP66" s="1"/>
      <c r="BQ66" s="1"/>
      <c r="BR66" s="1"/>
      <c r="BS66" s="1"/>
      <c r="BT66" s="1"/>
      <c r="BU66" s="1"/>
      <c r="BV66" s="1"/>
      <c r="BW66" s="1"/>
      <c r="BX66" s="1"/>
      <c r="BY66" s="1"/>
      <c r="BZ66" s="1"/>
      <c r="CA66" s="1"/>
      <c r="CB66" s="1"/>
      <c r="CC66" s="1"/>
      <c r="CD66" s="1"/>
      <c r="CE66" s="1"/>
      <c r="CF66" s="1"/>
      <c r="CG66" s="1"/>
      <c r="CH66" s="1"/>
      <c r="CI66" s="1"/>
      <c r="CJ66" s="1"/>
      <c r="CK66" s="1"/>
      <c r="CL66" s="1"/>
      <c r="CM66" s="1"/>
      <c r="CN66" s="1"/>
      <c r="CO66" s="1"/>
      <c r="CP66" s="1"/>
      <c r="CQ66" s="1"/>
      <c r="CR66" s="1"/>
      <c r="CS66" s="1"/>
      <c r="CT66" s="1"/>
      <c r="CU66" s="1"/>
      <c r="CV66" s="1"/>
      <c r="CW66" s="1"/>
      <c r="CX66" s="1"/>
      <c r="CY66" s="1"/>
      <c r="CZ66" s="1"/>
      <c r="DA66" s="1"/>
      <c r="DB66" s="1"/>
      <c r="DC66" s="1"/>
      <c r="DD66" s="1"/>
      <c r="DE66" s="1"/>
      <c r="DF66" s="1"/>
      <c r="DG66" s="1"/>
      <c r="DH66" s="1"/>
      <c r="DI66" s="1"/>
      <c r="DJ66" s="1"/>
      <c r="DK66" s="1"/>
      <c r="DL66" s="1"/>
      <c r="DM66" s="1"/>
      <c r="DN66" s="1"/>
      <c r="DO66" s="1"/>
      <c r="DP66" s="1"/>
      <c r="DQ66" s="1"/>
      <c r="DR66" s="1"/>
      <c r="DS66" s="1"/>
      <c r="DT66" s="1"/>
      <c r="DU66" s="1"/>
      <c r="DV66" s="1"/>
      <c r="DW66" s="1"/>
      <c r="DX66" s="1"/>
      <c r="DY66" s="1"/>
      <c r="DZ66" s="1"/>
      <c r="EA66" s="1"/>
      <c r="EB66" s="1"/>
      <c r="EC66" s="1"/>
      <c r="ED66" s="1"/>
      <c r="EE66" s="1"/>
      <c r="EF66" s="1"/>
      <c r="EG66" s="1"/>
      <c r="EH66" s="1"/>
      <c r="EI66" s="1"/>
      <c r="EJ66" s="1"/>
      <c r="EK66" s="1" t="n">
        <f aca="false">ROWS(B66:EJ66)*COLUMNS(B66:EJ66) - COUNTBLANK(B66:EJ66)</f>
        <v>2</v>
      </c>
    </row>
    <row r="67" customFormat="false" ht="13.8" hidden="false" customHeight="false" outlineLevel="0" collapsed="false">
      <c r="A67" s="1" t="s">
        <v>395</v>
      </c>
      <c r="B67" s="1"/>
      <c r="C67" s="1"/>
      <c r="D67" s="1"/>
      <c r="E67" s="1"/>
      <c r="F67" s="1" t="s">
        <v>236</v>
      </c>
      <c r="G67" s="1"/>
      <c r="H67" s="1" t="s">
        <v>236</v>
      </c>
      <c r="I67" s="1"/>
      <c r="J67" s="1" t="s">
        <v>236</v>
      </c>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T67" s="1"/>
      <c r="AU67" s="1"/>
      <c r="AV67" s="1"/>
      <c r="AW67" s="1"/>
      <c r="AX67" s="1"/>
      <c r="AY67" s="1"/>
      <c r="AZ67" s="1"/>
      <c r="BA67" s="1"/>
      <c r="BB67" s="1"/>
      <c r="BC67" s="1"/>
      <c r="BD67" s="1"/>
      <c r="BE67" s="1"/>
      <c r="BF67" s="1"/>
      <c r="BG67" s="1"/>
      <c r="BH67" s="1"/>
      <c r="BI67" s="1"/>
      <c r="BJ67" s="1"/>
      <c r="BK67" s="1"/>
      <c r="BL67" s="1"/>
      <c r="BM67" s="1"/>
      <c r="BN67" s="1"/>
      <c r="BO67" s="1"/>
      <c r="BP67" s="1"/>
      <c r="BQ67" s="1"/>
      <c r="BR67" s="1"/>
      <c r="BS67" s="1"/>
      <c r="BT67" s="1"/>
      <c r="BU67" s="1"/>
      <c r="BV67" s="1"/>
      <c r="BW67" s="1"/>
      <c r="BX67" s="1"/>
      <c r="BY67" s="1"/>
      <c r="BZ67" s="1"/>
      <c r="CA67" s="1"/>
      <c r="CB67" s="1"/>
      <c r="CC67" s="1"/>
      <c r="CD67" s="1"/>
      <c r="CE67" s="1"/>
      <c r="CF67" s="1"/>
      <c r="CG67" s="1"/>
      <c r="CH67" s="1"/>
      <c r="CI67" s="1"/>
      <c r="CJ67" s="1"/>
      <c r="CK67" s="1"/>
      <c r="CL67" s="1"/>
      <c r="CM67" s="1"/>
      <c r="CN67" s="1"/>
      <c r="CO67" s="1"/>
      <c r="CP67" s="1"/>
      <c r="CQ67" s="1"/>
      <c r="CR67" s="1"/>
      <c r="CS67" s="1"/>
      <c r="CT67" s="1"/>
      <c r="CU67" s="1"/>
      <c r="CV67" s="1"/>
      <c r="CW67" s="1"/>
      <c r="CX67" s="1"/>
      <c r="CY67" s="1"/>
      <c r="CZ67" s="1"/>
      <c r="DA67" s="1"/>
      <c r="DB67" s="1"/>
      <c r="DC67" s="1"/>
      <c r="DD67" s="1"/>
      <c r="DE67" s="1"/>
      <c r="DF67" s="1"/>
      <c r="DG67" s="1"/>
      <c r="DH67" s="1"/>
      <c r="DI67" s="1"/>
      <c r="DJ67" s="1"/>
      <c r="DK67" s="1"/>
      <c r="DL67" s="1"/>
      <c r="DM67" s="1"/>
      <c r="DN67" s="1"/>
      <c r="DO67" s="1"/>
      <c r="DP67" s="1"/>
      <c r="DQ67" s="1"/>
      <c r="DR67" s="1"/>
      <c r="DS67" s="1"/>
      <c r="DT67" s="1"/>
      <c r="DU67" s="1"/>
      <c r="DV67" s="1"/>
      <c r="DW67" s="1"/>
      <c r="DX67" s="1"/>
      <c r="DY67" s="1"/>
      <c r="DZ67" s="1"/>
      <c r="EA67" s="1"/>
      <c r="EB67" s="1"/>
      <c r="EC67" s="1"/>
      <c r="ED67" s="1"/>
      <c r="EE67" s="1"/>
      <c r="EF67" s="1"/>
      <c r="EG67" s="1"/>
      <c r="EH67" s="1"/>
      <c r="EI67" s="1"/>
      <c r="EJ67" s="1"/>
      <c r="EK67" s="1" t="n">
        <f aca="false">ROWS(B67:EJ67)*COLUMNS(B67:EJ67) - COUNTBLANK(B67:EJ67)</f>
        <v>3</v>
      </c>
    </row>
    <row r="68" customFormat="false" ht="13.8" hidden="false" customHeight="false" outlineLevel="0" collapsed="false">
      <c r="A68" s="2" t="s">
        <v>396</v>
      </c>
      <c r="D68" s="0" t="s">
        <v>397</v>
      </c>
      <c r="BX68" s="0" t="s">
        <v>397</v>
      </c>
      <c r="CA68" s="1"/>
      <c r="CB68" s="1"/>
      <c r="CC68" s="1"/>
      <c r="CD68" s="1"/>
      <c r="CE68" s="1"/>
      <c r="CF68" s="1"/>
      <c r="CG68" s="1"/>
      <c r="CH68" s="1"/>
      <c r="CI68" s="1"/>
      <c r="CJ68" s="1"/>
      <c r="CK68" s="1"/>
      <c r="CL68" s="1"/>
      <c r="CM68" s="1"/>
      <c r="CN68" s="1"/>
      <c r="CO68" s="1"/>
      <c r="CP68" s="1"/>
      <c r="CQ68" s="1"/>
      <c r="CR68" s="1"/>
      <c r="CS68" s="1"/>
      <c r="CT68" s="1"/>
      <c r="CU68" s="1"/>
      <c r="CV68" s="1"/>
      <c r="CW68" s="1"/>
      <c r="CX68" s="1"/>
      <c r="CY68" s="1"/>
      <c r="CZ68" s="1"/>
      <c r="DA68" s="1"/>
      <c r="DB68" s="1"/>
      <c r="DC68" s="1"/>
      <c r="DD68" s="1"/>
      <c r="DE68" s="1"/>
      <c r="DF68" s="1"/>
      <c r="DG68" s="1"/>
      <c r="DH68" s="1"/>
      <c r="DI68" s="1"/>
      <c r="DJ68" s="1"/>
      <c r="DK68" s="1"/>
      <c r="DL68" s="1"/>
      <c r="DM68" s="1"/>
      <c r="DN68" s="1"/>
      <c r="DO68" s="1"/>
      <c r="DP68" s="1"/>
      <c r="DQ68" s="1"/>
      <c r="DR68" s="1"/>
      <c r="DS68" s="1"/>
      <c r="DT68" s="1"/>
      <c r="DU68" s="1"/>
      <c r="DV68" s="1"/>
      <c r="DW68" s="1"/>
      <c r="DX68" s="1"/>
      <c r="DY68" s="1"/>
      <c r="DZ68" s="1"/>
      <c r="EA68" s="1"/>
      <c r="EB68" s="1"/>
      <c r="EC68" s="1"/>
      <c r="ED68" s="1"/>
      <c r="EE68" s="1"/>
      <c r="EF68" s="1"/>
      <c r="EG68" s="1"/>
      <c r="EH68" s="1"/>
      <c r="EI68" s="1"/>
      <c r="EJ68" s="1"/>
      <c r="EK68" s="1" t="n">
        <f aca="false">ROWS(B68:EJ68)*COLUMNS(B68:EJ68) - COUNTBLANK(B68:EJ68)</f>
        <v>2</v>
      </c>
    </row>
    <row r="69" customFormat="false" ht="13.8" hidden="false" customHeight="false" outlineLevel="0" collapsed="false">
      <c r="A69" s="2" t="s">
        <v>398</v>
      </c>
      <c r="B69" s="0" t="s">
        <v>399</v>
      </c>
      <c r="E69" s="0" t="s">
        <v>399</v>
      </c>
      <c r="BX69" s="1"/>
      <c r="BY69" s="1"/>
      <c r="BZ69" s="1"/>
      <c r="CA69" s="1"/>
      <c r="CB69" s="1"/>
      <c r="CC69" s="1"/>
      <c r="CD69" s="1"/>
      <c r="CE69" s="1"/>
      <c r="CF69" s="1"/>
      <c r="CG69" s="1"/>
      <c r="CH69" s="1"/>
      <c r="CI69" s="1"/>
      <c r="CJ69" s="1"/>
      <c r="CK69" s="1"/>
      <c r="CL69" s="1"/>
      <c r="CM69" s="1"/>
      <c r="CN69" s="1"/>
      <c r="CO69" s="1"/>
      <c r="CP69" s="1"/>
      <c r="CQ69" s="1"/>
      <c r="CR69" s="1"/>
      <c r="CS69" s="1"/>
      <c r="CT69" s="1"/>
      <c r="CU69" s="1"/>
      <c r="CV69" s="1"/>
      <c r="CW69" s="1"/>
      <c r="CX69" s="1"/>
      <c r="CY69" s="1"/>
      <c r="CZ69" s="1"/>
      <c r="DA69" s="1"/>
      <c r="DB69" s="1"/>
      <c r="DC69" s="1"/>
      <c r="DD69" s="1"/>
      <c r="DE69" s="1"/>
      <c r="DF69" s="1"/>
      <c r="DG69" s="1"/>
      <c r="DH69" s="1"/>
      <c r="DI69" s="1"/>
      <c r="DJ69" s="1"/>
      <c r="DK69" s="1"/>
      <c r="DL69" s="1"/>
      <c r="DM69" s="1"/>
      <c r="DN69" s="1"/>
      <c r="DO69" s="1"/>
      <c r="DP69" s="1"/>
      <c r="DQ69" s="1"/>
      <c r="DR69" s="1"/>
      <c r="DS69" s="1"/>
      <c r="DT69" s="1"/>
      <c r="DU69" s="1"/>
      <c r="DV69" s="1"/>
      <c r="DW69" s="1"/>
      <c r="DX69" s="1"/>
      <c r="DY69" s="1"/>
      <c r="DZ69" s="1"/>
      <c r="EA69" s="1"/>
      <c r="EB69" s="1"/>
      <c r="EC69" s="1"/>
      <c r="ED69" s="1"/>
      <c r="EE69" s="1"/>
      <c r="EF69" s="1"/>
      <c r="EG69" s="1"/>
      <c r="EH69" s="1"/>
      <c r="EI69" s="1"/>
      <c r="EJ69" s="1"/>
      <c r="EK69" s="1" t="n">
        <f aca="false">ROWS(B69:EJ69)*COLUMNS(B69:EJ69) - COUNTBLANK(B69:EJ69)</f>
        <v>2</v>
      </c>
    </row>
    <row r="70" customFormat="false" ht="13.8" hidden="false" customHeight="false" outlineLevel="0" collapsed="false">
      <c r="A70" s="2" t="s">
        <v>400</v>
      </c>
      <c r="BX70" s="1"/>
      <c r="BY70" s="1"/>
      <c r="BZ70" s="1"/>
      <c r="CA70" s="1"/>
      <c r="CB70" s="1"/>
      <c r="CC70" s="1"/>
      <c r="CD70" s="1"/>
      <c r="CE70" s="1"/>
      <c r="CF70" s="1"/>
      <c r="CG70" s="1"/>
      <c r="CH70" s="1"/>
      <c r="CI70" s="1"/>
      <c r="CJ70" s="1"/>
      <c r="CK70" s="1"/>
      <c r="CL70" s="1"/>
      <c r="CM70" s="1"/>
      <c r="CN70" s="1"/>
      <c r="CO70" s="1"/>
      <c r="CP70" s="1"/>
      <c r="CQ70" s="1"/>
      <c r="CR70" s="1"/>
      <c r="CS70" s="1"/>
      <c r="CT70" s="1"/>
      <c r="CU70" s="1"/>
      <c r="CV70" s="1"/>
      <c r="CW70" s="1"/>
      <c r="CX70" s="1"/>
      <c r="CY70" s="1"/>
      <c r="CZ70" s="1"/>
      <c r="DA70" s="1"/>
      <c r="DB70" s="1"/>
      <c r="DC70" s="1"/>
      <c r="DD70" s="1"/>
      <c r="DE70" s="1"/>
      <c r="DF70" s="1"/>
      <c r="DG70" s="1"/>
      <c r="DH70" s="1"/>
      <c r="DI70" s="1"/>
      <c r="DJ70" s="1"/>
      <c r="DK70" s="1"/>
      <c r="DL70" s="1"/>
      <c r="DM70" s="1"/>
      <c r="DN70" s="1"/>
      <c r="DO70" s="1"/>
      <c r="DP70" s="1"/>
      <c r="DQ70" s="1"/>
      <c r="DR70" s="1"/>
      <c r="DS70" s="1"/>
      <c r="DT70" s="1"/>
      <c r="DU70" s="1"/>
      <c r="DV70" s="1"/>
      <c r="DW70" s="1"/>
      <c r="DX70" s="1"/>
      <c r="DY70" s="1"/>
      <c r="DZ70" s="1"/>
      <c r="EA70" s="1"/>
      <c r="EB70" s="1"/>
      <c r="EC70" s="1"/>
      <c r="ED70" s="1"/>
      <c r="EE70" s="1"/>
      <c r="EF70" s="1"/>
      <c r="EG70" s="1"/>
      <c r="EH70" s="1"/>
      <c r="EI70" s="1"/>
      <c r="EJ70" s="1"/>
      <c r="EK70" s="1" t="n">
        <f aca="false">ROWS(B70:EJ70)*COLUMNS(B70:EJ70) - COUNTBLANK(B70:EJ70)</f>
        <v>0</v>
      </c>
    </row>
    <row r="71" customFormat="false" ht="13.8" hidden="false" customHeight="false" outlineLevel="0" collapsed="false">
      <c r="A71" s="2" t="s">
        <v>401</v>
      </c>
      <c r="C71" s="0" t="s">
        <v>397</v>
      </c>
      <c r="E71" s="0" t="s">
        <v>397</v>
      </c>
      <c r="BX71" s="1"/>
      <c r="BY71" s="1"/>
      <c r="BZ71" s="1"/>
      <c r="CA71" s="1"/>
      <c r="CB71" s="1"/>
      <c r="CC71" s="1"/>
      <c r="CD71" s="1"/>
      <c r="CE71" s="1"/>
      <c r="CF71" s="1"/>
      <c r="CG71" s="1"/>
      <c r="CH71" s="1"/>
      <c r="CI71" s="1"/>
      <c r="CJ71" s="1"/>
      <c r="CK71" s="1"/>
      <c r="CL71" s="1"/>
      <c r="CM71" s="1"/>
      <c r="CN71" s="1"/>
      <c r="CO71" s="1"/>
      <c r="CP71" s="1"/>
      <c r="CQ71" s="1"/>
      <c r="CR71" s="1"/>
      <c r="CS71" s="1"/>
      <c r="CT71" s="1"/>
      <c r="CU71" s="1"/>
      <c r="CV71" s="1"/>
      <c r="CW71" s="1"/>
      <c r="CX71" s="1"/>
      <c r="CY71" s="1"/>
      <c r="CZ71" s="1"/>
      <c r="DA71" s="1"/>
      <c r="DB71" s="1"/>
      <c r="DC71" s="1"/>
      <c r="DD71" s="1"/>
      <c r="DE71" s="1"/>
      <c r="DF71" s="1"/>
      <c r="DG71" s="1"/>
      <c r="DH71" s="1"/>
      <c r="DI71" s="1"/>
      <c r="DJ71" s="1"/>
      <c r="DK71" s="1"/>
      <c r="DL71" s="1"/>
      <c r="DM71" s="1"/>
      <c r="DN71" s="1"/>
      <c r="DO71" s="1"/>
      <c r="DP71" s="1"/>
      <c r="DQ71" s="1"/>
      <c r="DR71" s="1"/>
      <c r="DS71" s="1"/>
      <c r="DT71" s="1"/>
      <c r="DU71" s="1"/>
      <c r="DV71" s="1"/>
      <c r="DW71" s="1"/>
      <c r="DX71" s="1"/>
      <c r="DY71" s="1"/>
      <c r="DZ71" s="1"/>
      <c r="EA71" s="1"/>
      <c r="EB71" s="1"/>
      <c r="EC71" s="1"/>
      <c r="ED71" s="1"/>
      <c r="EE71" s="1"/>
      <c r="EF71" s="1"/>
      <c r="EG71" s="1"/>
      <c r="EH71" s="1"/>
      <c r="EI71" s="1"/>
      <c r="EJ71" s="1"/>
      <c r="EK71" s="1" t="n">
        <f aca="false">ROWS(B71:EJ71)*COLUMNS(B71:EJ71) - COUNTBLANK(B71:EJ71)</f>
        <v>2</v>
      </c>
    </row>
    <row r="72" customFormat="false" ht="13.8" hidden="false" customHeight="false" outlineLevel="0" collapsed="false">
      <c r="A72" s="2" t="s">
        <v>402</v>
      </c>
      <c r="BX72" s="1"/>
      <c r="BY72" s="1"/>
      <c r="BZ72" s="1"/>
      <c r="CA72" s="1"/>
      <c r="CB72" s="1"/>
      <c r="CC72" s="1"/>
      <c r="CD72" s="1"/>
      <c r="CE72" s="1"/>
      <c r="CF72" s="1"/>
      <c r="CG72" s="1"/>
      <c r="CH72" s="1"/>
      <c r="CI72" s="1"/>
      <c r="CJ72" s="1"/>
      <c r="CK72" s="1"/>
      <c r="CL72" s="1"/>
      <c r="CM72" s="1"/>
      <c r="CN72" s="1"/>
      <c r="CO72" s="1"/>
      <c r="CP72" s="1"/>
      <c r="CQ72" s="1"/>
      <c r="CR72" s="1"/>
      <c r="CS72" s="1"/>
      <c r="CT72" s="1"/>
      <c r="CU72" s="1"/>
      <c r="CV72" s="1"/>
      <c r="CW72" s="1"/>
      <c r="CX72" s="1"/>
      <c r="CY72" s="1"/>
      <c r="CZ72" s="1"/>
      <c r="DA72" s="1"/>
      <c r="DB72" s="1"/>
      <c r="DC72" s="1"/>
      <c r="DD72" s="1"/>
      <c r="DE72" s="1"/>
      <c r="DF72" s="1"/>
      <c r="DG72" s="1"/>
      <c r="DH72" s="1"/>
      <c r="DI72" s="1"/>
      <c r="DJ72" s="1"/>
      <c r="DK72" s="1"/>
      <c r="DL72" s="1"/>
      <c r="DM72" s="1"/>
      <c r="DN72" s="1"/>
      <c r="DO72" s="1"/>
      <c r="DP72" s="1"/>
      <c r="DQ72" s="1"/>
      <c r="DR72" s="1"/>
      <c r="DS72" s="1"/>
      <c r="DT72" s="1"/>
      <c r="DU72" s="1"/>
      <c r="DV72" s="1"/>
      <c r="DW72" s="1"/>
      <c r="DX72" s="1"/>
      <c r="DY72" s="1"/>
      <c r="DZ72" s="1"/>
      <c r="EA72" s="1"/>
      <c r="EB72" s="1"/>
      <c r="EC72" s="1"/>
      <c r="ED72" s="1"/>
      <c r="EE72" s="1"/>
      <c r="EF72" s="1"/>
      <c r="EG72" s="1"/>
      <c r="EH72" s="1"/>
      <c r="EI72" s="1"/>
      <c r="EJ72" s="1"/>
      <c r="EK72" s="1" t="n">
        <f aca="false">ROWS(B72:EJ72)*COLUMNS(B72:EJ72) - COUNTBLANK(B72:EJ72)</f>
        <v>0</v>
      </c>
    </row>
    <row r="73" customFormat="false" ht="13.8" hidden="false" customHeight="false" outlineLevel="0" collapsed="false">
      <c r="A73" s="2" t="s">
        <v>403</v>
      </c>
      <c r="B73" s="0" t="s">
        <v>399</v>
      </c>
      <c r="C73" s="0" t="s">
        <v>399</v>
      </c>
      <c r="BX73" s="1"/>
      <c r="BY73" s="1"/>
      <c r="BZ73" s="1"/>
      <c r="CA73" s="1"/>
      <c r="CB73" s="1"/>
      <c r="CC73" s="1"/>
      <c r="CD73" s="1"/>
      <c r="CE73" s="1"/>
      <c r="CF73" s="1"/>
      <c r="CG73" s="1"/>
      <c r="CH73" s="1"/>
      <c r="CI73" s="1"/>
      <c r="CJ73" s="1"/>
      <c r="CK73" s="1"/>
      <c r="CL73" s="1"/>
      <c r="CM73" s="1"/>
      <c r="CN73" s="1"/>
      <c r="CO73" s="1"/>
      <c r="CP73" s="1"/>
      <c r="CQ73" s="1"/>
      <c r="CR73" s="1"/>
      <c r="CS73" s="1"/>
      <c r="CT73" s="1"/>
      <c r="CU73" s="1"/>
      <c r="CV73" s="1"/>
      <c r="CW73" s="1"/>
      <c r="CX73" s="1"/>
      <c r="CY73" s="1"/>
      <c r="CZ73" s="1"/>
      <c r="DA73" s="1"/>
      <c r="DB73" s="1"/>
      <c r="DC73" s="1"/>
      <c r="DD73" s="1"/>
      <c r="DE73" s="1"/>
      <c r="DF73" s="1"/>
      <c r="DG73" s="1"/>
      <c r="DH73" s="1"/>
      <c r="DI73" s="1"/>
      <c r="DJ73" s="1"/>
      <c r="DK73" s="1"/>
      <c r="DL73" s="1"/>
      <c r="DM73" s="1"/>
      <c r="DN73" s="1"/>
      <c r="DO73" s="1"/>
      <c r="DP73" s="1"/>
      <c r="DQ73" s="1"/>
      <c r="DR73" s="1"/>
      <c r="DS73" s="1"/>
      <c r="DT73" s="1"/>
      <c r="DU73" s="1"/>
      <c r="DV73" s="1"/>
      <c r="DW73" s="1"/>
      <c r="DX73" s="1"/>
      <c r="DY73" s="1"/>
      <c r="DZ73" s="1"/>
      <c r="EA73" s="1"/>
      <c r="EB73" s="1"/>
      <c r="EC73" s="1"/>
      <c r="ED73" s="1"/>
      <c r="EE73" s="1"/>
      <c r="EF73" s="1"/>
      <c r="EG73" s="1"/>
      <c r="EH73" s="1"/>
      <c r="EI73" s="1"/>
      <c r="EJ73" s="1"/>
      <c r="EK73" s="1" t="n">
        <f aca="false">ROWS(B73:EJ73)*COLUMNS(B73:EJ73) - COUNTBLANK(B73:EJ73)</f>
        <v>2</v>
      </c>
    </row>
    <row r="74" customFormat="false" ht="13.8" hidden="false" customHeight="false" outlineLevel="0" collapsed="false">
      <c r="A74" s="2" t="s">
        <v>404</v>
      </c>
      <c r="BX74" s="1"/>
      <c r="BY74" s="1" t="s">
        <v>399</v>
      </c>
      <c r="BZ74" s="1" t="s">
        <v>397</v>
      </c>
      <c r="CA74" s="1"/>
      <c r="CB74" s="1"/>
      <c r="CC74" s="1"/>
      <c r="CD74" s="1"/>
      <c r="CE74" s="1"/>
      <c r="CF74" s="1"/>
      <c r="CG74" s="1"/>
      <c r="CH74" s="1"/>
      <c r="CI74" s="1"/>
      <c r="CJ74" s="1"/>
      <c r="CK74" s="1"/>
      <c r="CL74" s="1"/>
      <c r="CM74" s="1"/>
      <c r="CN74" s="1"/>
      <c r="CO74" s="1"/>
      <c r="CP74" s="1"/>
      <c r="CQ74" s="1"/>
      <c r="CR74" s="1"/>
      <c r="CS74" s="1"/>
      <c r="CT74" s="1"/>
      <c r="CU74" s="1"/>
      <c r="CV74" s="1"/>
      <c r="CW74" s="1"/>
      <c r="CX74" s="1"/>
      <c r="CY74" s="1"/>
      <c r="CZ74" s="1"/>
      <c r="DA74" s="1"/>
      <c r="DB74" s="1"/>
      <c r="DC74" s="1"/>
      <c r="DD74" s="1"/>
      <c r="DE74" s="1"/>
      <c r="DF74" s="1"/>
      <c r="DG74" s="1"/>
      <c r="DH74" s="1"/>
      <c r="DI74" s="1"/>
      <c r="DJ74" s="1"/>
      <c r="DK74" s="1"/>
      <c r="DL74" s="1"/>
      <c r="DM74" s="1"/>
      <c r="DN74" s="1"/>
      <c r="DO74" s="1"/>
      <c r="DP74" s="1"/>
      <c r="DQ74" s="1"/>
      <c r="DR74" s="1"/>
      <c r="DS74" s="1"/>
      <c r="DT74" s="1"/>
      <c r="DU74" s="1"/>
      <c r="DV74" s="1"/>
      <c r="DW74" s="1"/>
      <c r="DX74" s="1"/>
      <c r="DY74" s="1"/>
      <c r="DZ74" s="1"/>
      <c r="EA74" s="1"/>
      <c r="EB74" s="1"/>
      <c r="EC74" s="1"/>
      <c r="ED74" s="1"/>
      <c r="EE74" s="1"/>
      <c r="EF74" s="1"/>
      <c r="EG74" s="1"/>
      <c r="EH74" s="1"/>
      <c r="EI74" s="1"/>
      <c r="EJ74" s="1"/>
      <c r="EK74" s="1" t="n">
        <f aca="false">ROWS(B74:EJ74)*COLUMNS(B74:EJ74) - COUNTBLANK(B74:EJ74)</f>
        <v>2</v>
      </c>
    </row>
    <row r="75" customFormat="false" ht="13.8" hidden="false" customHeight="false" outlineLevel="0" collapsed="false">
      <c r="A75" s="2" t="s">
        <v>405</v>
      </c>
      <c r="BX75" s="1"/>
      <c r="BY75" s="1"/>
      <c r="BZ75" s="1"/>
      <c r="CA75" s="1"/>
      <c r="CB75" s="1"/>
      <c r="CC75" s="1"/>
      <c r="CD75" s="1"/>
      <c r="CE75" s="1"/>
      <c r="CF75" s="1"/>
      <c r="CG75" s="1"/>
      <c r="CH75" s="1"/>
      <c r="CI75" s="1"/>
      <c r="CJ75" s="1"/>
      <c r="CK75" s="1"/>
      <c r="CL75" s="1"/>
      <c r="CM75" s="1"/>
      <c r="CN75" s="1"/>
      <c r="CO75" s="1"/>
      <c r="CP75" s="1"/>
      <c r="CQ75" s="1"/>
      <c r="CR75" s="1"/>
      <c r="CS75" s="1"/>
      <c r="CT75" s="1"/>
      <c r="CU75" s="1"/>
      <c r="CV75" s="1"/>
      <c r="CW75" s="1"/>
      <c r="CX75" s="1"/>
      <c r="CY75" s="1"/>
      <c r="CZ75" s="1"/>
      <c r="DA75" s="1"/>
      <c r="DB75" s="1"/>
      <c r="DC75" s="1"/>
      <c r="DD75" s="1"/>
      <c r="DE75" s="1"/>
      <c r="DF75" s="1"/>
      <c r="DG75" s="1"/>
      <c r="DH75" s="1"/>
      <c r="DI75" s="1"/>
      <c r="DJ75" s="1"/>
      <c r="DK75" s="1"/>
      <c r="DL75" s="1"/>
      <c r="DM75" s="1"/>
      <c r="DN75" s="1"/>
      <c r="DO75" s="1"/>
      <c r="DP75" s="1"/>
      <c r="DQ75" s="1"/>
      <c r="DR75" s="1"/>
      <c r="DS75" s="1"/>
      <c r="DT75" s="1"/>
      <c r="DU75" s="1"/>
      <c r="DV75" s="1"/>
      <c r="DW75" s="1"/>
      <c r="DX75" s="1"/>
      <c r="DY75" s="1"/>
      <c r="DZ75" s="1"/>
      <c r="EA75" s="1"/>
      <c r="EB75" s="1"/>
      <c r="EC75" s="1"/>
      <c r="ED75" s="1"/>
      <c r="EE75" s="1"/>
      <c r="EF75" s="1"/>
      <c r="EG75" s="1"/>
      <c r="EH75" s="1"/>
      <c r="EI75" s="1"/>
      <c r="EJ75" s="1"/>
      <c r="EK75" s="1" t="n">
        <f aca="false">ROWS(B75:EJ75)*COLUMNS(B75:EJ75) - COUNTBLANK(B75:EJ75)</f>
        <v>0</v>
      </c>
    </row>
    <row r="76" customFormat="false" ht="13.8" hidden="false" customHeight="false" outlineLevel="0" collapsed="false">
      <c r="A76" s="2" t="s">
        <v>406</v>
      </c>
      <c r="BX76" s="1"/>
      <c r="BY76" s="1"/>
      <c r="BZ76" s="1"/>
      <c r="CA76" s="1" t="s">
        <v>399</v>
      </c>
      <c r="CB76" s="1" t="s">
        <v>399</v>
      </c>
      <c r="CC76" s="1" t="s">
        <v>399</v>
      </c>
      <c r="CD76" s="1" t="s">
        <v>399</v>
      </c>
      <c r="CE76" s="1" t="s">
        <v>399</v>
      </c>
      <c r="CF76" s="1" t="s">
        <v>399</v>
      </c>
      <c r="CG76" s="1" t="s">
        <v>399</v>
      </c>
      <c r="CH76" s="1" t="s">
        <v>399</v>
      </c>
      <c r="CI76" s="1" t="s">
        <v>399</v>
      </c>
      <c r="CJ76" s="1" t="s">
        <v>399</v>
      </c>
      <c r="CK76" s="1"/>
      <c r="CL76" s="1"/>
      <c r="CM76" s="1"/>
      <c r="CN76" s="1"/>
      <c r="CO76" s="1"/>
      <c r="CP76" s="1"/>
      <c r="CQ76" s="1"/>
      <c r="CR76" s="1"/>
      <c r="CS76" s="1"/>
      <c r="CT76" s="1"/>
      <c r="CU76" s="1"/>
      <c r="CV76" s="1"/>
      <c r="CW76" s="1"/>
      <c r="CX76" s="1"/>
      <c r="CY76" s="1"/>
      <c r="CZ76" s="1"/>
      <c r="DA76" s="1"/>
      <c r="DB76" s="1"/>
      <c r="DC76" s="1"/>
      <c r="DD76" s="1"/>
      <c r="DE76" s="1"/>
      <c r="DF76" s="1"/>
      <c r="DG76" s="1"/>
      <c r="DH76" s="1"/>
      <c r="DI76" s="1"/>
      <c r="DJ76" s="1"/>
      <c r="DK76" s="1"/>
      <c r="DL76" s="1"/>
      <c r="DM76" s="1"/>
      <c r="DN76" s="1"/>
      <c r="DO76" s="1"/>
      <c r="DP76" s="1"/>
      <c r="DQ76" s="1"/>
      <c r="DR76" s="1"/>
      <c r="DS76" s="1"/>
      <c r="DT76" s="1"/>
      <c r="DU76" s="1"/>
      <c r="DV76" s="1"/>
      <c r="DW76" s="1"/>
      <c r="DX76" s="1"/>
      <c r="DY76" s="1"/>
      <c r="DZ76" s="1"/>
      <c r="EA76" s="1"/>
      <c r="EB76" s="1"/>
      <c r="EC76" s="1"/>
      <c r="ED76" s="1"/>
      <c r="EE76" s="1"/>
      <c r="EF76" s="1"/>
      <c r="EG76" s="1"/>
      <c r="EH76" s="1"/>
      <c r="EI76" s="1"/>
      <c r="EJ76" s="1"/>
      <c r="EK76" s="1" t="n">
        <f aca="false">ROWS(B76:EJ76)*COLUMNS(B76:EJ76) - COUNTBLANK(B76:EJ76)</f>
        <v>10</v>
      </c>
    </row>
    <row r="77" customFormat="false" ht="13.8" hidden="false" customHeight="false" outlineLevel="0" collapsed="false">
      <c r="A77" s="2" t="s">
        <v>407</v>
      </c>
      <c r="AG77" s="0" t="s">
        <v>399</v>
      </c>
      <c r="BX77" s="1"/>
      <c r="BY77" s="1"/>
      <c r="BZ77" s="1"/>
      <c r="CA77" s="1"/>
      <c r="CB77" s="1"/>
      <c r="CC77" s="1"/>
      <c r="CD77" s="1"/>
      <c r="CE77" s="1"/>
      <c r="CF77" s="1"/>
      <c r="CG77" s="1"/>
      <c r="CH77" s="1"/>
      <c r="CI77" s="1"/>
      <c r="CJ77" s="1"/>
      <c r="CK77" s="1" t="s">
        <v>399</v>
      </c>
      <c r="CL77" s="1" t="s">
        <v>399</v>
      </c>
      <c r="CM77" s="1"/>
      <c r="CN77" s="1"/>
      <c r="CO77" s="1"/>
      <c r="CP77" s="1"/>
      <c r="CQ77" s="1"/>
      <c r="CR77" s="1"/>
      <c r="CS77" s="1"/>
      <c r="CT77" s="1"/>
      <c r="CU77" s="1"/>
      <c r="CV77" s="1"/>
      <c r="CW77" s="1"/>
      <c r="CX77" s="1"/>
      <c r="CY77" s="1"/>
      <c r="CZ77" s="1"/>
      <c r="DA77" s="1"/>
      <c r="DB77" s="1"/>
      <c r="DC77" s="1"/>
      <c r="DD77" s="1"/>
      <c r="DE77" s="1"/>
      <c r="DF77" s="1"/>
      <c r="DG77" s="1"/>
      <c r="DH77" s="1"/>
      <c r="DI77" s="1"/>
      <c r="DJ77" s="1"/>
      <c r="DK77" s="1"/>
      <c r="DL77" s="1"/>
      <c r="DM77" s="1"/>
      <c r="DN77" s="1"/>
      <c r="DO77" s="1"/>
      <c r="DP77" s="1"/>
      <c r="DQ77" s="1"/>
      <c r="DR77" s="1"/>
      <c r="DS77" s="1"/>
      <c r="DT77" s="1"/>
      <c r="DU77" s="1"/>
      <c r="DV77" s="1"/>
      <c r="DW77" s="1"/>
      <c r="DX77" s="1"/>
      <c r="DY77" s="1"/>
      <c r="DZ77" s="1"/>
      <c r="EA77" s="1"/>
      <c r="EB77" s="1"/>
      <c r="EC77" s="1"/>
      <c r="ED77" s="1"/>
      <c r="EE77" s="1"/>
      <c r="EF77" s="1"/>
      <c r="EG77" s="1"/>
      <c r="EH77" s="1"/>
      <c r="EI77" s="1"/>
      <c r="EJ77" s="1"/>
      <c r="EK77" s="1" t="n">
        <f aca="false">ROWS(B77:EJ77)*COLUMNS(B77:EJ77) - COUNTBLANK(B77:EJ77)</f>
        <v>3</v>
      </c>
    </row>
    <row r="78" customFormat="false" ht="13.8" hidden="false" customHeight="false" outlineLevel="0" collapsed="false">
      <c r="A78" s="2" t="s">
        <v>408</v>
      </c>
      <c r="AF78" s="0" t="s">
        <v>399</v>
      </c>
      <c r="BN78" s="0" t="s">
        <v>399</v>
      </c>
      <c r="BX78" s="1"/>
      <c r="BY78" s="1"/>
      <c r="BZ78" s="1"/>
      <c r="CA78" s="1"/>
      <c r="CB78" s="1"/>
      <c r="CC78" s="1"/>
      <c r="CD78" s="1"/>
      <c r="CE78" s="1"/>
      <c r="CF78" s="1"/>
      <c r="CG78" s="1"/>
      <c r="CH78" s="1"/>
      <c r="CI78" s="1"/>
      <c r="CJ78" s="1"/>
      <c r="CK78" s="1"/>
      <c r="CL78" s="1"/>
      <c r="CM78" s="1" t="s">
        <v>399</v>
      </c>
      <c r="CN78" s="1" t="s">
        <v>399</v>
      </c>
      <c r="CO78" s="1"/>
      <c r="CP78" s="1"/>
      <c r="CQ78" s="1"/>
      <c r="CR78" s="1"/>
      <c r="CS78" s="1"/>
      <c r="CT78" s="1"/>
      <c r="CU78" s="1"/>
      <c r="CV78" s="1"/>
      <c r="CW78" s="1"/>
      <c r="CX78" s="1"/>
      <c r="CY78" s="1"/>
      <c r="CZ78" s="1"/>
      <c r="DA78" s="1"/>
      <c r="DB78" s="1"/>
      <c r="DC78" s="1"/>
      <c r="DD78" s="1"/>
      <c r="DE78" s="1"/>
      <c r="DF78" s="1"/>
      <c r="DG78" s="1"/>
      <c r="DH78" s="1"/>
      <c r="DI78" s="1"/>
      <c r="DJ78" s="1"/>
      <c r="DK78" s="1"/>
      <c r="DL78" s="1"/>
      <c r="DM78" s="1"/>
      <c r="DN78" s="1"/>
      <c r="DO78" s="1"/>
      <c r="DP78" s="1"/>
      <c r="DQ78" s="1"/>
      <c r="DR78" s="1"/>
      <c r="DS78" s="1"/>
      <c r="DT78" s="1"/>
      <c r="DU78" s="1"/>
      <c r="DV78" s="1"/>
      <c r="DW78" s="1"/>
      <c r="DX78" s="1"/>
      <c r="DY78" s="1"/>
      <c r="DZ78" s="1"/>
      <c r="EA78" s="1"/>
      <c r="EB78" s="1"/>
      <c r="EC78" s="1"/>
      <c r="ED78" s="1"/>
      <c r="EE78" s="1"/>
      <c r="EF78" s="1"/>
      <c r="EG78" s="1"/>
      <c r="EH78" s="1"/>
      <c r="EI78" s="1"/>
      <c r="EJ78" s="1"/>
      <c r="EK78" s="1" t="n">
        <f aca="false">ROWS(B78:EJ78)*COLUMNS(B78:EJ78) - COUNTBLANK(B78:EJ78)</f>
        <v>4</v>
      </c>
    </row>
    <row r="79" customFormat="false" ht="13.8" hidden="false" customHeight="false" outlineLevel="0" collapsed="false">
      <c r="A79" s="2" t="s">
        <v>409</v>
      </c>
      <c r="B79" s="0" t="s">
        <v>399</v>
      </c>
      <c r="AF79" s="0" t="s">
        <v>399</v>
      </c>
      <c r="AI79" s="0" t="s">
        <v>399</v>
      </c>
      <c r="BX79" s="1"/>
      <c r="BY79" s="1"/>
      <c r="BZ79" s="1"/>
      <c r="CA79" s="1"/>
      <c r="CB79" s="1"/>
      <c r="CC79" s="1"/>
      <c r="CD79" s="1"/>
      <c r="CE79" s="1"/>
      <c r="CF79" s="1"/>
      <c r="CG79" s="1"/>
      <c r="CH79" s="1"/>
      <c r="CI79" s="1"/>
      <c r="CJ79" s="1"/>
      <c r="CK79" s="1"/>
      <c r="CL79" s="1"/>
      <c r="CM79" s="1"/>
      <c r="CN79" s="1"/>
      <c r="CO79" s="1"/>
      <c r="CP79" s="1"/>
      <c r="CQ79" s="1"/>
      <c r="CR79" s="1"/>
      <c r="CS79" s="1"/>
      <c r="CT79" s="1"/>
      <c r="CU79" s="1"/>
      <c r="CV79" s="1"/>
      <c r="CW79" s="1"/>
      <c r="CX79" s="1"/>
      <c r="CY79" s="1"/>
      <c r="CZ79" s="1"/>
      <c r="DA79" s="1"/>
      <c r="DB79" s="1"/>
      <c r="DC79" s="1"/>
      <c r="DD79" s="1"/>
      <c r="DE79" s="1"/>
      <c r="DF79" s="1"/>
      <c r="DG79" s="1"/>
      <c r="DH79" s="1"/>
      <c r="DI79" s="1"/>
      <c r="DJ79" s="1"/>
      <c r="DK79" s="1"/>
      <c r="DL79" s="1"/>
      <c r="DM79" s="1"/>
      <c r="DN79" s="1"/>
      <c r="DO79" s="1"/>
      <c r="DP79" s="1"/>
      <c r="DQ79" s="1"/>
      <c r="DR79" s="1"/>
      <c r="DS79" s="1"/>
      <c r="DT79" s="1"/>
      <c r="DU79" s="1"/>
      <c r="DV79" s="1"/>
      <c r="DW79" s="1"/>
      <c r="DX79" s="1"/>
      <c r="DY79" s="1"/>
      <c r="DZ79" s="1"/>
      <c r="EA79" s="1"/>
      <c r="EB79" s="1"/>
      <c r="EC79" s="1"/>
      <c r="ED79" s="1"/>
      <c r="EE79" s="1"/>
      <c r="EF79" s="1"/>
      <c r="EG79" s="1"/>
      <c r="EH79" s="1"/>
      <c r="EI79" s="1"/>
      <c r="EJ79" s="1"/>
      <c r="EK79" s="1" t="n">
        <f aca="false">ROWS(B79:EJ79)*COLUMNS(B79:EJ79) - COUNTBLANK(B79:EJ79)</f>
        <v>3</v>
      </c>
    </row>
    <row r="80" customFormat="false" ht="13.8" hidden="false" customHeight="false" outlineLevel="0" collapsed="false">
      <c r="A80" s="2" t="s">
        <v>410</v>
      </c>
      <c r="F80" s="0" t="s">
        <v>399</v>
      </c>
      <c r="BX80" s="1"/>
      <c r="BY80" s="1"/>
      <c r="BZ80" s="1"/>
      <c r="CA80" s="1"/>
      <c r="CB80" s="1"/>
      <c r="CC80" s="1"/>
      <c r="CD80" s="1"/>
      <c r="CE80" s="1"/>
      <c r="CF80" s="1"/>
      <c r="CG80" s="1"/>
      <c r="CH80" s="1"/>
      <c r="CI80" s="1"/>
      <c r="CJ80" s="1"/>
      <c r="CK80" s="1"/>
      <c r="CL80" s="1"/>
      <c r="CM80" s="1"/>
      <c r="CN80" s="1"/>
      <c r="CO80" s="1"/>
      <c r="CP80" s="1"/>
      <c r="CQ80" s="1"/>
      <c r="CR80" s="1"/>
      <c r="CS80" s="1"/>
      <c r="CT80" s="1"/>
      <c r="CU80" s="1"/>
      <c r="CV80" s="1"/>
      <c r="CW80" s="1"/>
      <c r="CX80" s="1"/>
      <c r="CY80" s="1"/>
      <c r="CZ80" s="1"/>
      <c r="DA80" s="1"/>
      <c r="DB80" s="1"/>
      <c r="DC80" s="1"/>
      <c r="DD80" s="1"/>
      <c r="DE80" s="1"/>
      <c r="DF80" s="1"/>
      <c r="DG80" s="1"/>
      <c r="DH80" s="1"/>
      <c r="DI80" s="1"/>
      <c r="DJ80" s="1"/>
      <c r="DK80" s="1"/>
      <c r="DL80" s="1"/>
      <c r="DM80" s="1"/>
      <c r="DN80" s="1"/>
      <c r="DO80" s="1"/>
      <c r="DP80" s="1"/>
      <c r="DQ80" s="1"/>
      <c r="DR80" s="1"/>
      <c r="DS80" s="1"/>
      <c r="DT80" s="1"/>
      <c r="DU80" s="1"/>
      <c r="DV80" s="1"/>
      <c r="DW80" s="1"/>
      <c r="DX80" s="1"/>
      <c r="DY80" s="1"/>
      <c r="DZ80" s="1"/>
      <c r="EA80" s="1"/>
      <c r="EB80" s="1"/>
      <c r="EC80" s="1"/>
      <c r="ED80" s="1"/>
      <c r="EE80" s="1"/>
      <c r="EF80" s="1"/>
      <c r="EG80" s="1"/>
      <c r="EH80" s="1"/>
      <c r="EI80" s="1"/>
      <c r="EJ80" s="1"/>
      <c r="EK80" s="1" t="n">
        <f aca="false">ROWS(B80:EJ80)*COLUMNS(B80:EJ80) - COUNTBLANK(B80:EJ80)</f>
        <v>1</v>
      </c>
    </row>
    <row r="81" customFormat="false" ht="13.8" hidden="false" customHeight="false" outlineLevel="0" collapsed="false">
      <c r="A81" s="2" t="s">
        <v>411</v>
      </c>
      <c r="AE81" s="0" t="s">
        <v>399</v>
      </c>
      <c r="BX81" s="1"/>
      <c r="BY81" s="1"/>
      <c r="BZ81" s="1"/>
      <c r="CA81" s="1"/>
      <c r="CB81" s="1"/>
      <c r="CC81" s="1"/>
      <c r="CD81" s="1"/>
      <c r="CE81" s="1"/>
      <c r="CF81" s="1"/>
      <c r="CG81" s="1"/>
      <c r="CH81" s="1"/>
      <c r="CI81" s="1"/>
      <c r="CJ81" s="1"/>
      <c r="CK81" s="1"/>
      <c r="CL81" s="1"/>
      <c r="CM81" s="1"/>
      <c r="CN81" s="1"/>
      <c r="CO81" s="1" t="s">
        <v>399</v>
      </c>
      <c r="CP81" s="1" t="s">
        <v>399</v>
      </c>
      <c r="CQ81" s="1" t="s">
        <v>399</v>
      </c>
      <c r="CR81" s="1" t="s">
        <v>399</v>
      </c>
      <c r="CS81" s="1" t="s">
        <v>399</v>
      </c>
      <c r="CT81" s="1"/>
      <c r="CU81" s="1"/>
      <c r="CV81" s="1"/>
      <c r="CW81" s="1"/>
      <c r="CX81" s="1"/>
      <c r="CY81" s="1"/>
      <c r="CZ81" s="1"/>
      <c r="DA81" s="1"/>
      <c r="DB81" s="1"/>
      <c r="DC81" s="1"/>
      <c r="DD81" s="1"/>
      <c r="DE81" s="1"/>
      <c r="DF81" s="1"/>
      <c r="DG81" s="1"/>
      <c r="DH81" s="1"/>
      <c r="DI81" s="1"/>
      <c r="DJ81" s="1"/>
      <c r="DK81" s="1"/>
      <c r="DL81" s="1"/>
      <c r="DM81" s="1"/>
      <c r="DN81" s="1"/>
      <c r="DO81" s="1"/>
      <c r="DP81" s="1"/>
      <c r="DQ81" s="1"/>
      <c r="DR81" s="1"/>
      <c r="DS81" s="1"/>
      <c r="DT81" s="1"/>
      <c r="DU81" s="1"/>
      <c r="DV81" s="1"/>
      <c r="DW81" s="1"/>
      <c r="DX81" s="1"/>
      <c r="DY81" s="1"/>
      <c r="DZ81" s="1"/>
      <c r="EA81" s="1"/>
      <c r="EB81" s="1"/>
      <c r="EC81" s="1"/>
      <c r="ED81" s="1"/>
      <c r="EE81" s="1"/>
      <c r="EF81" s="1"/>
      <c r="EG81" s="1"/>
      <c r="EH81" s="1"/>
      <c r="EI81" s="1"/>
      <c r="EJ81" s="1"/>
      <c r="EK81" s="1" t="n">
        <f aca="false">ROWS(B81:EJ81)*COLUMNS(B81:EJ81) - COUNTBLANK(B81:EJ81)</f>
        <v>6</v>
      </c>
    </row>
    <row r="82" customFormat="false" ht="13.8" hidden="false" customHeight="false" outlineLevel="0" collapsed="false">
      <c r="A82" s="2" t="s">
        <v>412</v>
      </c>
      <c r="C82" s="0" t="s">
        <v>399</v>
      </c>
      <c r="E82" s="0" t="s">
        <v>399</v>
      </c>
      <c r="AQ82" s="0" t="s">
        <v>399</v>
      </c>
      <c r="AT82" s="0" t="s">
        <v>399</v>
      </c>
      <c r="BX82" s="1"/>
      <c r="BY82" s="1"/>
      <c r="BZ82" s="1"/>
      <c r="CA82" s="1"/>
      <c r="CB82" s="1"/>
      <c r="CC82" s="1"/>
      <c r="CD82" s="1"/>
      <c r="CE82" s="1"/>
      <c r="CF82" s="1"/>
      <c r="CG82" s="1"/>
      <c r="CH82" s="1"/>
      <c r="CI82" s="1"/>
      <c r="CJ82" s="1"/>
      <c r="CK82" s="1"/>
      <c r="CL82" s="1"/>
      <c r="CM82" s="1"/>
      <c r="CN82" s="1"/>
      <c r="CO82" s="1"/>
      <c r="CP82" s="1"/>
      <c r="CQ82" s="1"/>
      <c r="CR82" s="1"/>
      <c r="CS82" s="1"/>
      <c r="CT82" s="1" t="s">
        <v>399</v>
      </c>
      <c r="CU82" s="1" t="s">
        <v>399</v>
      </c>
      <c r="CV82" s="1"/>
      <c r="CW82" s="1"/>
      <c r="CX82" s="1"/>
      <c r="CY82" s="1"/>
      <c r="CZ82" s="1"/>
      <c r="DA82" s="1"/>
      <c r="DB82" s="1"/>
      <c r="DC82" s="1"/>
      <c r="DD82" s="1"/>
      <c r="DE82" s="1"/>
      <c r="DF82" s="1"/>
      <c r="DG82" s="1"/>
      <c r="DH82" s="1"/>
      <c r="DI82" s="1"/>
      <c r="DJ82" s="1"/>
      <c r="DK82" s="1"/>
      <c r="DL82" s="1"/>
      <c r="DM82" s="1"/>
      <c r="DN82" s="1"/>
      <c r="DO82" s="1"/>
      <c r="DP82" s="1"/>
      <c r="DQ82" s="1"/>
      <c r="DR82" s="1"/>
      <c r="DS82" s="1"/>
      <c r="DT82" s="1"/>
      <c r="DU82" s="1"/>
      <c r="DV82" s="1"/>
      <c r="DW82" s="1"/>
      <c r="DX82" s="1"/>
      <c r="DY82" s="1"/>
      <c r="DZ82" s="1"/>
      <c r="EA82" s="1"/>
      <c r="EB82" s="1"/>
      <c r="EC82" s="1"/>
      <c r="ED82" s="1"/>
      <c r="EE82" s="1"/>
      <c r="EF82" s="1"/>
      <c r="EG82" s="1"/>
      <c r="EH82" s="1"/>
      <c r="EI82" s="1"/>
      <c r="EJ82" s="1"/>
      <c r="EK82" s="1" t="n">
        <f aca="false">ROWS(B82:EJ82)*COLUMNS(B82:EJ82) - COUNTBLANK(B82:EJ82)</f>
        <v>6</v>
      </c>
    </row>
    <row r="83" customFormat="false" ht="13.8" hidden="false" customHeight="false" outlineLevel="0" collapsed="false">
      <c r="A83" s="2" t="s">
        <v>413</v>
      </c>
      <c r="AQ83" s="0" t="s">
        <v>399</v>
      </c>
      <c r="BX83" s="1"/>
      <c r="BY83" s="1"/>
      <c r="BZ83" s="1"/>
      <c r="CA83" s="1"/>
      <c r="CB83" s="1"/>
      <c r="CC83" s="1"/>
      <c r="CD83" s="1"/>
      <c r="CE83" s="1"/>
      <c r="CF83" s="1"/>
      <c r="CG83" s="1"/>
      <c r="CH83" s="1"/>
      <c r="CI83" s="1"/>
      <c r="CJ83" s="1"/>
      <c r="CK83" s="1"/>
      <c r="CL83" s="1"/>
      <c r="CM83" s="1"/>
      <c r="CN83" s="1"/>
      <c r="CO83" s="1"/>
      <c r="CP83" s="1"/>
      <c r="CQ83" s="1"/>
      <c r="CR83" s="1"/>
      <c r="CS83" s="1"/>
      <c r="CT83" s="1" t="s">
        <v>399</v>
      </c>
      <c r="CU83" s="1"/>
      <c r="CV83" s="1"/>
      <c r="CW83" s="1"/>
      <c r="CX83" s="1"/>
      <c r="CY83" s="1"/>
      <c r="CZ83" s="1"/>
      <c r="DA83" s="1"/>
      <c r="DB83" s="1"/>
      <c r="DC83" s="1"/>
      <c r="DD83" s="1"/>
      <c r="DE83" s="1"/>
      <c r="DF83" s="1"/>
      <c r="DG83" s="1"/>
      <c r="DH83" s="1"/>
      <c r="DI83" s="1"/>
      <c r="DJ83" s="1"/>
      <c r="DK83" s="1"/>
      <c r="DL83" s="1"/>
      <c r="DM83" s="1"/>
      <c r="DN83" s="1"/>
      <c r="DO83" s="1"/>
      <c r="DP83" s="1"/>
      <c r="DQ83" s="1"/>
      <c r="DR83" s="1"/>
      <c r="DS83" s="1"/>
      <c r="DT83" s="1"/>
      <c r="DU83" s="1"/>
      <c r="DV83" s="1"/>
      <c r="DW83" s="1"/>
      <c r="DX83" s="1"/>
      <c r="DY83" s="1"/>
      <c r="DZ83" s="1"/>
      <c r="EA83" s="1"/>
      <c r="EB83" s="1"/>
      <c r="EC83" s="1"/>
      <c r="ED83" s="1"/>
      <c r="EE83" s="1"/>
      <c r="EF83" s="1"/>
      <c r="EG83" s="1"/>
      <c r="EH83" s="1"/>
      <c r="EI83" s="1"/>
      <c r="EJ83" s="1"/>
      <c r="EK83" s="1" t="n">
        <f aca="false">ROWS(B83:EJ83)*COLUMNS(B83:EJ83) - COUNTBLANK(B83:EJ83)</f>
        <v>2</v>
      </c>
    </row>
    <row r="84" customFormat="false" ht="13.8" hidden="false" customHeight="false" outlineLevel="0" collapsed="false">
      <c r="A84" s="2" t="s">
        <v>414</v>
      </c>
      <c r="B84" s="0" t="s">
        <v>399</v>
      </c>
      <c r="C84" s="0" t="s">
        <v>399</v>
      </c>
      <c r="D84" s="0" t="s">
        <v>399</v>
      </c>
      <c r="G84" s="0" t="s">
        <v>399</v>
      </c>
      <c r="AO84" s="0" t="s">
        <v>399</v>
      </c>
      <c r="BX84" s="1"/>
      <c r="BY84" s="1"/>
      <c r="BZ84" s="1"/>
      <c r="CA84" s="1"/>
      <c r="CB84" s="1"/>
      <c r="CC84" s="1"/>
      <c r="CD84" s="1"/>
      <c r="CE84" s="1"/>
      <c r="CF84" s="1"/>
      <c r="CG84" s="1"/>
      <c r="CH84" s="1"/>
      <c r="CI84" s="1"/>
      <c r="CJ84" s="1"/>
      <c r="CK84" s="1"/>
      <c r="CL84" s="1"/>
      <c r="CM84" s="1"/>
      <c r="CN84" s="1"/>
      <c r="CO84" s="1"/>
      <c r="CP84" s="1"/>
      <c r="CQ84" s="1"/>
      <c r="CR84" s="1"/>
      <c r="CS84" s="1"/>
      <c r="CT84" s="1"/>
      <c r="CU84" s="1"/>
      <c r="CV84" s="1"/>
      <c r="CW84" s="1"/>
      <c r="CX84" s="1"/>
      <c r="CY84" s="1"/>
      <c r="CZ84" s="1"/>
      <c r="DA84" s="1"/>
      <c r="DB84" s="1"/>
      <c r="DC84" s="1"/>
      <c r="DD84" s="1"/>
      <c r="DE84" s="1"/>
      <c r="DF84" s="1"/>
      <c r="DG84" s="1"/>
      <c r="DH84" s="1"/>
      <c r="DI84" s="1"/>
      <c r="DJ84" s="1"/>
      <c r="DK84" s="1"/>
      <c r="DL84" s="1"/>
      <c r="DM84" s="1"/>
      <c r="DN84" s="1"/>
      <c r="DO84" s="1"/>
      <c r="DP84" s="1"/>
      <c r="DQ84" s="1"/>
      <c r="DR84" s="1"/>
      <c r="DS84" s="1"/>
      <c r="DT84" s="1"/>
      <c r="DU84" s="1"/>
      <c r="DV84" s="1"/>
      <c r="DW84" s="1"/>
      <c r="DX84" s="1"/>
      <c r="DY84" s="1"/>
      <c r="DZ84" s="1"/>
      <c r="EA84" s="1"/>
      <c r="EB84" s="1"/>
      <c r="EC84" s="1"/>
      <c r="ED84" s="1"/>
      <c r="EE84" s="1"/>
      <c r="EF84" s="1"/>
      <c r="EG84" s="1"/>
      <c r="EH84" s="1"/>
      <c r="EI84" s="1"/>
      <c r="EJ84" s="1"/>
      <c r="EK84" s="1" t="n">
        <f aca="false">ROWS(B84:EJ84)*COLUMNS(B84:EJ84) - COUNTBLANK(B84:EJ84)</f>
        <v>5</v>
      </c>
    </row>
    <row r="85" customFormat="false" ht="13.8" hidden="false" customHeight="false" outlineLevel="0" collapsed="false">
      <c r="A85" s="2" t="s">
        <v>415</v>
      </c>
      <c r="V85" s="0" t="s">
        <v>399</v>
      </c>
      <c r="AK85" s="0" t="s">
        <v>399</v>
      </c>
      <c r="BX85" s="1"/>
      <c r="BY85" s="1"/>
      <c r="BZ85" s="1"/>
      <c r="CA85" s="1"/>
      <c r="CB85" s="1"/>
      <c r="CC85" s="1"/>
      <c r="CD85" s="1"/>
      <c r="CE85" s="1"/>
      <c r="CF85" s="1"/>
      <c r="CG85" s="1"/>
      <c r="CH85" s="1"/>
      <c r="CI85" s="1"/>
      <c r="CJ85" s="1"/>
      <c r="CK85" s="1"/>
      <c r="CL85" s="1"/>
      <c r="CM85" s="1"/>
      <c r="CN85" s="1"/>
      <c r="CO85" s="1"/>
      <c r="CP85" s="1"/>
      <c r="CQ85" s="1"/>
      <c r="CR85" s="1"/>
      <c r="CS85" s="1"/>
      <c r="CT85" s="1"/>
      <c r="CU85" s="1"/>
      <c r="CV85" s="1"/>
      <c r="CW85" s="1"/>
      <c r="CX85" s="1"/>
      <c r="CY85" s="1"/>
      <c r="CZ85" s="1"/>
      <c r="DA85" s="1"/>
      <c r="DB85" s="1"/>
      <c r="DC85" s="1"/>
      <c r="DD85" s="1"/>
      <c r="DE85" s="1"/>
      <c r="DF85" s="1"/>
      <c r="DG85" s="1"/>
      <c r="DH85" s="1"/>
      <c r="DI85" s="1"/>
      <c r="DJ85" s="1"/>
      <c r="DK85" s="1"/>
      <c r="DL85" s="1"/>
      <c r="DM85" s="1"/>
      <c r="DN85" s="1"/>
      <c r="DO85" s="1"/>
      <c r="DP85" s="1"/>
      <c r="DQ85" s="1"/>
      <c r="DR85" s="1"/>
      <c r="DS85" s="1"/>
      <c r="DT85" s="1"/>
      <c r="DU85" s="1"/>
      <c r="DV85" s="1"/>
      <c r="DW85" s="1"/>
      <c r="DX85" s="1"/>
      <c r="DY85" s="1"/>
      <c r="DZ85" s="1"/>
      <c r="EA85" s="1"/>
      <c r="EB85" s="1"/>
      <c r="EC85" s="1"/>
      <c r="ED85" s="1"/>
      <c r="EE85" s="1"/>
      <c r="EF85" s="1"/>
      <c r="EG85" s="1"/>
      <c r="EH85" s="1"/>
      <c r="EI85" s="1"/>
      <c r="EJ85" s="1"/>
      <c r="EK85" s="1" t="n">
        <f aca="false">ROWS(B85:EJ85)*COLUMNS(B85:EJ85) - COUNTBLANK(B85:EJ85)</f>
        <v>2</v>
      </c>
    </row>
    <row r="86" customFormat="false" ht="13.8" hidden="false" customHeight="false" outlineLevel="0" collapsed="false">
      <c r="A86" s="2" t="s">
        <v>416</v>
      </c>
      <c r="BI86" s="0" t="s">
        <v>399</v>
      </c>
      <c r="BX86" s="1"/>
      <c r="BY86" s="1"/>
      <c r="BZ86" s="1"/>
      <c r="CA86" s="1"/>
      <c r="CB86" s="1"/>
      <c r="CC86" s="1"/>
      <c r="CD86" s="1"/>
      <c r="CE86" s="1"/>
      <c r="CF86" s="1"/>
      <c r="CG86" s="1"/>
      <c r="CH86" s="1"/>
      <c r="CI86" s="1"/>
      <c r="CJ86" s="1"/>
      <c r="CK86" s="1"/>
      <c r="CL86" s="1"/>
      <c r="CM86" s="1"/>
      <c r="CN86" s="1"/>
      <c r="CO86" s="1"/>
      <c r="CP86" s="1"/>
      <c r="CQ86" s="1"/>
      <c r="CR86" s="1"/>
      <c r="CS86" s="1"/>
      <c r="CT86" s="1"/>
      <c r="CU86" s="1"/>
      <c r="CV86" s="1" t="s">
        <v>399</v>
      </c>
      <c r="CW86" s="1"/>
      <c r="CX86" s="1"/>
      <c r="CY86" s="1"/>
      <c r="CZ86" s="1"/>
      <c r="DA86" s="1"/>
      <c r="DB86" s="1"/>
      <c r="DC86" s="1"/>
      <c r="DD86" s="1"/>
      <c r="DE86" s="1"/>
      <c r="DF86" s="1"/>
      <c r="DG86" s="1"/>
      <c r="DH86" s="1"/>
      <c r="DI86" s="1"/>
      <c r="DJ86" s="1"/>
      <c r="DK86" s="1"/>
      <c r="DL86" s="1"/>
      <c r="DM86" s="1"/>
      <c r="DN86" s="1"/>
      <c r="DO86" s="1"/>
      <c r="DP86" s="1"/>
      <c r="DQ86" s="1"/>
      <c r="DR86" s="1"/>
      <c r="DS86" s="1"/>
      <c r="DT86" s="1"/>
      <c r="DU86" s="1"/>
      <c r="DV86" s="1"/>
      <c r="DW86" s="1"/>
      <c r="DX86" s="1"/>
      <c r="DY86" s="1"/>
      <c r="DZ86" s="1"/>
      <c r="EA86" s="1"/>
      <c r="EB86" s="1"/>
      <c r="EC86" s="1"/>
      <c r="ED86" s="1"/>
      <c r="EE86" s="1"/>
      <c r="EF86" s="1"/>
      <c r="EG86" s="1"/>
      <c r="EH86" s="1"/>
      <c r="EI86" s="1"/>
      <c r="EJ86" s="1"/>
      <c r="EK86" s="1" t="n">
        <f aca="false">ROWS(B86:EJ86)*COLUMNS(B86:EJ86) - COUNTBLANK(B86:EJ86)</f>
        <v>2</v>
      </c>
    </row>
    <row r="87" customFormat="false" ht="13.8" hidden="false" customHeight="false" outlineLevel="0" collapsed="false">
      <c r="A87" s="2" t="s">
        <v>417</v>
      </c>
      <c r="G87" s="0" t="s">
        <v>399</v>
      </c>
      <c r="BX87" s="1"/>
      <c r="BY87" s="1"/>
      <c r="BZ87" s="1"/>
      <c r="CA87" s="1"/>
      <c r="CB87" s="1"/>
      <c r="CC87" s="1"/>
      <c r="CD87" s="1"/>
      <c r="CE87" s="1"/>
      <c r="CF87" s="1"/>
      <c r="CG87" s="1"/>
      <c r="CH87" s="1"/>
      <c r="CI87" s="1"/>
      <c r="CJ87" s="1"/>
      <c r="CK87" s="1"/>
      <c r="CL87" s="1"/>
      <c r="CM87" s="1"/>
      <c r="CN87" s="1"/>
      <c r="CO87" s="1"/>
      <c r="CP87" s="1"/>
      <c r="CQ87" s="1"/>
      <c r="CR87" s="1"/>
      <c r="CS87" s="1"/>
      <c r="CT87" s="1"/>
      <c r="CU87" s="1"/>
      <c r="CV87" s="1"/>
      <c r="CW87" s="1"/>
      <c r="CX87" s="1"/>
      <c r="CY87" s="1"/>
      <c r="CZ87" s="1"/>
      <c r="DA87" s="1"/>
      <c r="DB87" s="1"/>
      <c r="DC87" s="1"/>
      <c r="DD87" s="1"/>
      <c r="DE87" s="1"/>
      <c r="DF87" s="1"/>
      <c r="DG87" s="1"/>
      <c r="DH87" s="1"/>
      <c r="DI87" s="1"/>
      <c r="DJ87" s="1"/>
      <c r="DK87" s="1"/>
      <c r="DL87" s="1"/>
      <c r="DM87" s="1"/>
      <c r="DN87" s="1"/>
      <c r="DO87" s="1"/>
      <c r="DP87" s="1"/>
      <c r="DQ87" s="1"/>
      <c r="DR87" s="1"/>
      <c r="DS87" s="1"/>
      <c r="DT87" s="1"/>
      <c r="DU87" s="1"/>
      <c r="DV87" s="1"/>
      <c r="DW87" s="1"/>
      <c r="DX87" s="1"/>
      <c r="DY87" s="1"/>
      <c r="DZ87" s="1"/>
      <c r="EA87" s="1"/>
      <c r="EB87" s="1"/>
      <c r="EC87" s="1"/>
      <c r="ED87" s="1"/>
      <c r="EE87" s="1"/>
      <c r="EF87" s="1"/>
      <c r="EG87" s="1"/>
      <c r="EH87" s="1"/>
      <c r="EI87" s="1"/>
      <c r="EJ87" s="1"/>
      <c r="EK87" s="1" t="n">
        <f aca="false">ROWS(B87:EJ87)*COLUMNS(B87:EJ87) - COUNTBLANK(B87:EJ87)</f>
        <v>1</v>
      </c>
    </row>
    <row r="88" customFormat="false" ht="13.8" hidden="false" customHeight="false" outlineLevel="0" collapsed="false">
      <c r="A88" s="2" t="s">
        <v>418</v>
      </c>
      <c r="B88" s="0" t="s">
        <v>399</v>
      </c>
      <c r="C88" s="0" t="s">
        <v>399</v>
      </c>
      <c r="D88" s="0" t="s">
        <v>399</v>
      </c>
      <c r="BX88" s="1"/>
      <c r="BY88" s="1"/>
      <c r="BZ88" s="1"/>
      <c r="CA88" s="1"/>
      <c r="CB88" s="1"/>
      <c r="CC88" s="1"/>
      <c r="CD88" s="1"/>
      <c r="CE88" s="1"/>
      <c r="CF88" s="1"/>
      <c r="CG88" s="1"/>
      <c r="CH88" s="1"/>
      <c r="CI88" s="1"/>
      <c r="CJ88" s="1"/>
      <c r="CK88" s="1"/>
      <c r="CL88" s="1"/>
      <c r="CM88" s="1"/>
      <c r="CN88" s="1"/>
      <c r="CO88" s="1"/>
      <c r="CP88" s="1"/>
      <c r="CQ88" s="1"/>
      <c r="CR88" s="1"/>
      <c r="CS88" s="1"/>
      <c r="CT88" s="1"/>
      <c r="CU88" s="1"/>
      <c r="CV88" s="1"/>
      <c r="CW88" s="1"/>
      <c r="CX88" s="1"/>
      <c r="CY88" s="1"/>
      <c r="CZ88" s="1"/>
      <c r="DA88" s="1"/>
      <c r="DB88" s="1"/>
      <c r="DC88" s="1"/>
      <c r="DD88" s="1"/>
      <c r="DE88" s="1"/>
      <c r="DF88" s="1"/>
      <c r="DG88" s="1"/>
      <c r="DH88" s="1"/>
      <c r="DI88" s="1"/>
      <c r="DJ88" s="1"/>
      <c r="DK88" s="1"/>
      <c r="DL88" s="1"/>
      <c r="DM88" s="1" t="s">
        <v>399</v>
      </c>
      <c r="DN88" s="1" t="s">
        <v>399</v>
      </c>
      <c r="DO88" s="1"/>
      <c r="DP88" s="1"/>
      <c r="DQ88" s="1"/>
      <c r="DR88" s="1"/>
      <c r="DS88" s="1"/>
      <c r="DT88" s="1"/>
      <c r="DU88" s="1"/>
      <c r="DV88" s="1"/>
      <c r="DW88" s="1"/>
      <c r="DX88" s="1"/>
      <c r="DY88" s="1"/>
      <c r="DZ88" s="1"/>
      <c r="EA88" s="1"/>
      <c r="EB88" s="1"/>
      <c r="EC88" s="1"/>
      <c r="ED88" s="1"/>
      <c r="EE88" s="1"/>
      <c r="EF88" s="1"/>
      <c r="EG88" s="1"/>
      <c r="EH88" s="1"/>
      <c r="EI88" s="1"/>
      <c r="EJ88" s="1"/>
      <c r="EK88" s="1" t="n">
        <f aca="false">ROWS(B88:EJ88)*COLUMNS(B88:EJ88) - COUNTBLANK(B88:EJ88)</f>
        <v>5</v>
      </c>
    </row>
    <row r="89" customFormat="false" ht="13.8" hidden="false" customHeight="false" outlineLevel="0" collapsed="false">
      <c r="A89" s="2" t="s">
        <v>419</v>
      </c>
      <c r="E89" s="0" t="s">
        <v>399</v>
      </c>
      <c r="AQ89" s="0" t="s">
        <v>399</v>
      </c>
      <c r="BX89" s="1"/>
      <c r="BY89" s="1"/>
      <c r="BZ89" s="1"/>
      <c r="CA89" s="1"/>
      <c r="CB89" s="1"/>
      <c r="CC89" s="1"/>
      <c r="CD89" s="1"/>
      <c r="CE89" s="1"/>
      <c r="CF89" s="1"/>
      <c r="CG89" s="1"/>
      <c r="CH89" s="1"/>
      <c r="CI89" s="1"/>
      <c r="CJ89" s="1"/>
      <c r="CK89" s="1"/>
      <c r="CL89" s="1"/>
      <c r="CM89" s="1"/>
      <c r="CN89" s="1"/>
      <c r="CO89" s="1"/>
      <c r="CP89" s="1"/>
      <c r="CQ89" s="1"/>
      <c r="CR89" s="1"/>
      <c r="CS89" s="1"/>
      <c r="CT89" s="1"/>
      <c r="CU89" s="1"/>
      <c r="CV89" s="1"/>
      <c r="CW89" s="1" t="s">
        <v>399</v>
      </c>
      <c r="CX89" s="1" t="s">
        <v>399</v>
      </c>
      <c r="CY89" s="1"/>
      <c r="CZ89" s="1"/>
      <c r="DA89" s="1"/>
      <c r="DB89" s="1"/>
      <c r="DC89" s="1"/>
      <c r="DD89" s="1"/>
      <c r="DE89" s="1"/>
      <c r="DF89" s="1"/>
      <c r="DG89" s="1"/>
      <c r="DH89" s="1"/>
      <c r="DI89" s="1"/>
      <c r="DJ89" s="1"/>
      <c r="DK89" s="1"/>
      <c r="DL89" s="1"/>
      <c r="DM89" s="1"/>
      <c r="DN89" s="1"/>
      <c r="DO89" s="1"/>
      <c r="DP89" s="1"/>
      <c r="DQ89" s="1"/>
      <c r="DR89" s="1"/>
      <c r="DS89" s="1"/>
      <c r="DT89" s="1"/>
      <c r="DU89" s="1"/>
      <c r="DV89" s="1"/>
      <c r="DW89" s="1"/>
      <c r="DX89" s="1"/>
      <c r="DY89" s="1"/>
      <c r="DZ89" s="1"/>
      <c r="EA89" s="1"/>
      <c r="EB89" s="1"/>
      <c r="EC89" s="1"/>
      <c r="ED89" s="1"/>
      <c r="EE89" s="1"/>
      <c r="EF89" s="1"/>
      <c r="EG89" s="1"/>
      <c r="EH89" s="1"/>
      <c r="EI89" s="1"/>
      <c r="EJ89" s="1"/>
      <c r="EK89" s="1" t="n">
        <f aca="false">ROWS(B89:EJ89)*COLUMNS(B89:EJ89) - COUNTBLANK(B89:EJ89)</f>
        <v>4</v>
      </c>
    </row>
    <row r="90" customFormat="false" ht="13.8" hidden="false" customHeight="false" outlineLevel="0" collapsed="false">
      <c r="A90" s="2" t="s">
        <v>420</v>
      </c>
      <c r="BX90" s="1"/>
      <c r="BY90" s="1"/>
      <c r="BZ90" s="1"/>
      <c r="CA90" s="1"/>
      <c r="CB90" s="1"/>
      <c r="CC90" s="1"/>
      <c r="CD90" s="1"/>
      <c r="CE90" s="1"/>
      <c r="CF90" s="1"/>
      <c r="CG90" s="1"/>
      <c r="CH90" s="1"/>
      <c r="CI90" s="1"/>
      <c r="CJ90" s="1"/>
      <c r="CK90" s="1"/>
      <c r="CL90" s="1"/>
      <c r="CM90" s="1"/>
      <c r="CN90" s="1"/>
      <c r="CO90" s="1"/>
      <c r="CP90" s="1"/>
      <c r="CQ90" s="1"/>
      <c r="CR90" s="1"/>
      <c r="CS90" s="1"/>
      <c r="CT90" s="1"/>
      <c r="CU90" s="1"/>
      <c r="CV90" s="1"/>
      <c r="CW90" s="1"/>
      <c r="CX90" s="1"/>
      <c r="CY90" s="1" t="s">
        <v>399</v>
      </c>
      <c r="CZ90" s="1"/>
      <c r="DA90" s="1"/>
      <c r="DB90" s="1"/>
      <c r="DC90" s="1"/>
      <c r="DD90" s="1"/>
      <c r="DE90" s="1"/>
      <c r="DF90" s="1"/>
      <c r="DG90" s="1"/>
      <c r="DH90" s="1"/>
      <c r="DI90" s="1"/>
      <c r="DJ90" s="1"/>
      <c r="DK90" s="1"/>
      <c r="DL90" s="1"/>
      <c r="DM90" s="1"/>
      <c r="DN90" s="1"/>
      <c r="DO90" s="1"/>
      <c r="DP90" s="1"/>
      <c r="DQ90" s="1"/>
      <c r="DR90" s="1"/>
      <c r="DS90" s="1"/>
      <c r="DT90" s="1"/>
      <c r="DU90" s="1"/>
      <c r="DV90" s="1"/>
      <c r="DW90" s="1"/>
      <c r="DX90" s="1"/>
      <c r="DY90" s="1"/>
      <c r="DZ90" s="1"/>
      <c r="EA90" s="1"/>
      <c r="EB90" s="1"/>
      <c r="EC90" s="1"/>
      <c r="ED90" s="1"/>
      <c r="EE90" s="1"/>
      <c r="EF90" s="1"/>
      <c r="EG90" s="1"/>
      <c r="EH90" s="1"/>
      <c r="EI90" s="1"/>
      <c r="EJ90" s="1"/>
      <c r="EK90" s="1" t="n">
        <f aca="false">ROWS(B90:EJ90)*COLUMNS(B90:EJ90) - COUNTBLANK(B90:EJ90)</f>
        <v>1</v>
      </c>
    </row>
    <row r="91" customFormat="false" ht="13.8" hidden="false" customHeight="false" outlineLevel="0" collapsed="false">
      <c r="A91" s="2" t="s">
        <v>421</v>
      </c>
      <c r="BX91" s="1"/>
      <c r="BY91" s="1"/>
      <c r="BZ91" s="1"/>
      <c r="CA91" s="1"/>
      <c r="CB91" s="1"/>
      <c r="CC91" s="1"/>
      <c r="CD91" s="1"/>
      <c r="CE91" s="1"/>
      <c r="CF91" s="1"/>
      <c r="CG91" s="1"/>
      <c r="CH91" s="1"/>
      <c r="CI91" s="1"/>
      <c r="CJ91" s="1"/>
      <c r="CK91" s="1"/>
      <c r="CL91" s="1"/>
      <c r="CM91" s="1"/>
      <c r="CN91" s="1"/>
      <c r="CO91" s="1"/>
      <c r="CP91" s="1"/>
      <c r="CQ91" s="1"/>
      <c r="CR91" s="1"/>
      <c r="CS91" s="1"/>
      <c r="CT91" s="1"/>
      <c r="CU91" s="1"/>
      <c r="CV91" s="1"/>
      <c r="CW91" s="1"/>
      <c r="CX91" s="1"/>
      <c r="CY91" s="1"/>
      <c r="CZ91" s="1"/>
      <c r="DA91" s="1"/>
      <c r="DB91" s="1"/>
      <c r="DC91" s="1"/>
      <c r="DD91" s="1"/>
      <c r="DE91" s="1"/>
      <c r="DF91" s="1"/>
      <c r="DG91" s="1"/>
      <c r="DH91" s="1"/>
      <c r="DI91" s="1"/>
      <c r="DJ91" s="1"/>
      <c r="DK91" s="1"/>
      <c r="DL91" s="1"/>
      <c r="DM91" s="1"/>
      <c r="DN91" s="1"/>
      <c r="DO91" s="1"/>
      <c r="DP91" s="1"/>
      <c r="DQ91" s="1"/>
      <c r="DR91" s="1"/>
      <c r="DS91" s="1"/>
      <c r="DT91" s="1"/>
      <c r="DU91" s="1"/>
      <c r="DV91" s="1"/>
      <c r="DW91" s="1"/>
      <c r="DX91" s="1"/>
      <c r="DY91" s="1"/>
      <c r="DZ91" s="1"/>
      <c r="EA91" s="1"/>
      <c r="EB91" s="1"/>
      <c r="EC91" s="1"/>
      <c r="ED91" s="1"/>
      <c r="EE91" s="1"/>
      <c r="EF91" s="1"/>
      <c r="EG91" s="1"/>
      <c r="EH91" s="1"/>
      <c r="EI91" s="1"/>
      <c r="EJ91" s="1"/>
      <c r="EK91" s="1" t="n">
        <f aca="false">ROWS(B91:EJ91)*COLUMNS(B91:EJ91) - COUNTBLANK(B91:EJ91)</f>
        <v>0</v>
      </c>
    </row>
    <row r="92" customFormat="false" ht="13.8" hidden="false" customHeight="false" outlineLevel="0" collapsed="false">
      <c r="A92" s="2" t="s">
        <v>422</v>
      </c>
      <c r="B92" s="0" t="s">
        <v>399</v>
      </c>
      <c r="C92" s="0" t="s">
        <v>399</v>
      </c>
      <c r="D92" s="0" t="s">
        <v>399</v>
      </c>
      <c r="AP92" s="0" t="s">
        <v>399</v>
      </c>
      <c r="BX92" s="1"/>
      <c r="BY92" s="1"/>
      <c r="BZ92" s="1"/>
      <c r="CA92" s="1"/>
      <c r="CB92" s="1"/>
      <c r="CC92" s="1"/>
      <c r="CD92" s="1"/>
      <c r="CE92" s="1"/>
      <c r="CF92" s="1"/>
      <c r="CG92" s="1"/>
      <c r="CH92" s="1"/>
      <c r="CI92" s="1"/>
      <c r="CJ92" s="1"/>
      <c r="CK92" s="1"/>
      <c r="CL92" s="1"/>
      <c r="CM92" s="1"/>
      <c r="CN92" s="1"/>
      <c r="CO92" s="1"/>
      <c r="CP92" s="1"/>
      <c r="CQ92" s="1"/>
      <c r="CR92" s="1"/>
      <c r="CS92" s="1"/>
      <c r="CT92" s="1"/>
      <c r="CU92" s="1"/>
      <c r="CV92" s="1"/>
      <c r="CW92" s="1"/>
      <c r="CX92" s="1"/>
      <c r="CY92" s="1"/>
      <c r="CZ92" s="1"/>
      <c r="DA92" s="1"/>
      <c r="DB92" s="1"/>
      <c r="DC92" s="1"/>
      <c r="DD92" s="1"/>
      <c r="DE92" s="1"/>
      <c r="DF92" s="1"/>
      <c r="DG92" s="1"/>
      <c r="DH92" s="1"/>
      <c r="DI92" s="1"/>
      <c r="DJ92" s="1"/>
      <c r="DK92" s="1"/>
      <c r="DL92" s="1"/>
      <c r="DM92" s="1"/>
      <c r="DN92" s="1"/>
      <c r="DO92" s="1"/>
      <c r="DP92" s="1"/>
      <c r="DQ92" s="1"/>
      <c r="DR92" s="1"/>
      <c r="DS92" s="1"/>
      <c r="DT92" s="1"/>
      <c r="DU92" s="1"/>
      <c r="DV92" s="1"/>
      <c r="DW92" s="1"/>
      <c r="DX92" s="1"/>
      <c r="DY92" s="1"/>
      <c r="DZ92" s="1"/>
      <c r="EA92" s="1"/>
      <c r="EB92" s="1"/>
      <c r="EC92" s="1"/>
      <c r="ED92" s="1"/>
      <c r="EE92" s="1"/>
      <c r="EF92" s="1"/>
      <c r="EG92" s="1"/>
      <c r="EH92" s="1"/>
      <c r="EI92" s="1"/>
      <c r="EJ92" s="1"/>
      <c r="EK92" s="1" t="n">
        <f aca="false">ROWS(B92:EJ92)*COLUMNS(B92:EJ92) - COUNTBLANK(B92:EJ92)</f>
        <v>4</v>
      </c>
    </row>
    <row r="93" customFormat="false" ht="13.8" hidden="false" customHeight="false" outlineLevel="0" collapsed="false">
      <c r="A93" s="2" t="s">
        <v>423</v>
      </c>
      <c r="B93" s="0" t="s">
        <v>399</v>
      </c>
      <c r="C93" s="0" t="s">
        <v>399</v>
      </c>
      <c r="G93" s="0" t="s">
        <v>399</v>
      </c>
      <c r="BX93" s="1"/>
      <c r="BY93" s="1"/>
      <c r="BZ93" s="1"/>
      <c r="CA93" s="1"/>
      <c r="CB93" s="1"/>
      <c r="CC93" s="1"/>
      <c r="CD93" s="1"/>
      <c r="CE93" s="1"/>
      <c r="CF93" s="1"/>
      <c r="CG93" s="1"/>
      <c r="CH93" s="1"/>
      <c r="CI93" s="1"/>
      <c r="CJ93" s="1"/>
      <c r="CK93" s="1"/>
      <c r="CL93" s="1"/>
      <c r="CM93" s="1"/>
      <c r="CN93" s="1"/>
      <c r="CO93" s="1"/>
      <c r="CP93" s="1"/>
      <c r="CQ93" s="1"/>
      <c r="CR93" s="1"/>
      <c r="CS93" s="1"/>
      <c r="CT93" s="1"/>
      <c r="CU93" s="1"/>
      <c r="CV93" s="1"/>
      <c r="CW93" s="1"/>
      <c r="CX93" s="1"/>
      <c r="CY93" s="1"/>
      <c r="CZ93" s="1"/>
      <c r="DA93" s="1"/>
      <c r="DB93" s="1"/>
      <c r="DC93" s="1"/>
      <c r="DD93" s="1"/>
      <c r="DE93" s="1"/>
      <c r="DF93" s="1"/>
      <c r="DG93" s="1"/>
      <c r="DH93" s="1"/>
      <c r="DI93" s="1"/>
      <c r="DJ93" s="1"/>
      <c r="DK93" s="1"/>
      <c r="DL93" s="1"/>
      <c r="DM93" s="1"/>
      <c r="DN93" s="1"/>
      <c r="DO93" s="1"/>
      <c r="DP93" s="1"/>
      <c r="DQ93" s="1"/>
      <c r="DR93" s="1"/>
      <c r="DS93" s="1"/>
      <c r="DT93" s="1"/>
      <c r="DU93" s="1"/>
      <c r="DV93" s="1"/>
      <c r="DW93" s="1"/>
      <c r="DX93" s="1"/>
      <c r="DY93" s="1"/>
      <c r="DZ93" s="1"/>
      <c r="EA93" s="1"/>
      <c r="EB93" s="1"/>
      <c r="EC93" s="1"/>
      <c r="ED93" s="1"/>
      <c r="EE93" s="1"/>
      <c r="EF93" s="1"/>
      <c r="EG93" s="1"/>
      <c r="EH93" s="1"/>
      <c r="EI93" s="1"/>
      <c r="EJ93" s="1"/>
      <c r="EK93" s="1" t="n">
        <f aca="false">ROWS(B93:EJ93)*COLUMNS(B93:EJ93) - COUNTBLANK(B93:EJ93)</f>
        <v>3</v>
      </c>
    </row>
    <row r="94" customFormat="false" ht="13.8" hidden="false" customHeight="false" outlineLevel="0" collapsed="false">
      <c r="A94" s="2" t="s">
        <v>424</v>
      </c>
      <c r="AE94" s="0" t="s">
        <v>399</v>
      </c>
      <c r="BX94" s="1"/>
      <c r="BY94" s="1"/>
      <c r="BZ94" s="1"/>
      <c r="CA94" s="1"/>
      <c r="CB94" s="1"/>
      <c r="CC94" s="1"/>
      <c r="CD94" s="1"/>
      <c r="CE94" s="1"/>
      <c r="CF94" s="1"/>
      <c r="CG94" s="1"/>
      <c r="CH94" s="1"/>
      <c r="CI94" s="1"/>
      <c r="CJ94" s="1"/>
      <c r="CK94" s="1"/>
      <c r="CL94" s="1"/>
      <c r="CM94" s="1"/>
      <c r="CN94" s="1"/>
      <c r="CO94" s="1"/>
      <c r="CP94" s="1"/>
      <c r="CQ94" s="1"/>
      <c r="CR94" s="1"/>
      <c r="CS94" s="1"/>
      <c r="CT94" s="1"/>
      <c r="CU94" s="1"/>
      <c r="CV94" s="1"/>
      <c r="CW94" s="1"/>
      <c r="CX94" s="1"/>
      <c r="CY94" s="1"/>
      <c r="CZ94" s="1" t="s">
        <v>399</v>
      </c>
      <c r="DA94" s="1"/>
      <c r="DB94" s="1"/>
      <c r="DC94" s="1"/>
      <c r="DD94" s="1"/>
      <c r="DE94" s="1"/>
      <c r="DF94" s="1"/>
      <c r="DG94" s="1"/>
      <c r="DH94" s="1"/>
      <c r="DI94" s="1"/>
      <c r="DJ94" s="1"/>
      <c r="DK94" s="1"/>
      <c r="DL94" s="1"/>
      <c r="DM94" s="1"/>
      <c r="DN94" s="1"/>
      <c r="DO94" s="1"/>
      <c r="DP94" s="1"/>
      <c r="DQ94" s="1"/>
      <c r="DR94" s="1"/>
      <c r="DS94" s="1"/>
      <c r="DT94" s="1"/>
      <c r="DU94" s="1"/>
      <c r="DV94" s="1"/>
      <c r="DW94" s="1"/>
      <c r="DX94" s="1"/>
      <c r="DY94" s="1"/>
      <c r="DZ94" s="1"/>
      <c r="EA94" s="1"/>
      <c r="EB94" s="1"/>
      <c r="EC94" s="1"/>
      <c r="ED94" s="1"/>
      <c r="EE94" s="1"/>
      <c r="EF94" s="1"/>
      <c r="EG94" s="1"/>
      <c r="EH94" s="1"/>
      <c r="EI94" s="1"/>
      <c r="EJ94" s="1"/>
      <c r="EK94" s="1" t="n">
        <f aca="false">ROWS(B94:EJ94)*COLUMNS(B94:EJ94) - COUNTBLANK(B94:EJ94)</f>
        <v>2</v>
      </c>
    </row>
    <row r="95" customFormat="false" ht="13.8" hidden="false" customHeight="false" outlineLevel="0" collapsed="false">
      <c r="A95" s="2" t="s">
        <v>425</v>
      </c>
      <c r="B95" s="0" t="s">
        <v>399</v>
      </c>
      <c r="C95" s="0" t="s">
        <v>399</v>
      </c>
      <c r="E95" s="0" t="s">
        <v>399</v>
      </c>
      <c r="G95" s="0" t="s">
        <v>399</v>
      </c>
      <c r="BX95" s="1"/>
      <c r="BY95" s="1"/>
      <c r="BZ95" s="1"/>
      <c r="CA95" s="1"/>
      <c r="CB95" s="1"/>
      <c r="CC95" s="1"/>
      <c r="CD95" s="1"/>
      <c r="CE95" s="1"/>
      <c r="CF95" s="1"/>
      <c r="CG95" s="1"/>
      <c r="CH95" s="1"/>
      <c r="CI95" s="1"/>
      <c r="CJ95" s="1"/>
      <c r="CK95" s="1"/>
      <c r="CL95" s="1"/>
      <c r="CM95" s="1"/>
      <c r="CN95" s="1"/>
      <c r="CO95" s="1"/>
      <c r="CP95" s="1"/>
      <c r="CQ95" s="1"/>
      <c r="CR95" s="1"/>
      <c r="CS95" s="1"/>
      <c r="CT95" s="1"/>
      <c r="CU95" s="1"/>
      <c r="CV95" s="1"/>
      <c r="CW95" s="1"/>
      <c r="CX95" s="1"/>
      <c r="CY95" s="1"/>
      <c r="CZ95" s="1"/>
      <c r="DA95" s="1" t="s">
        <v>399</v>
      </c>
      <c r="DB95" s="1"/>
      <c r="DC95" s="1"/>
      <c r="DD95" s="1"/>
      <c r="DE95" s="1"/>
      <c r="DF95" s="1"/>
      <c r="DG95" s="1"/>
      <c r="DH95" s="1"/>
      <c r="DI95" s="1"/>
      <c r="DJ95" s="1"/>
      <c r="DK95" s="1"/>
      <c r="DL95" s="1"/>
      <c r="DM95" s="1"/>
      <c r="DN95" s="1"/>
      <c r="DO95" s="1"/>
      <c r="DP95" s="1"/>
      <c r="DQ95" s="1"/>
      <c r="DR95" s="1"/>
      <c r="DS95" s="1"/>
      <c r="DT95" s="1"/>
      <c r="DU95" s="1"/>
      <c r="DV95" s="1"/>
      <c r="DW95" s="1"/>
      <c r="DX95" s="1"/>
      <c r="DY95" s="1"/>
      <c r="DZ95" s="1"/>
      <c r="EA95" s="1"/>
      <c r="EB95" s="1"/>
      <c r="EC95" s="1"/>
      <c r="ED95" s="1"/>
      <c r="EE95" s="1"/>
      <c r="EF95" s="1"/>
      <c r="EG95" s="1"/>
      <c r="EH95" s="1"/>
      <c r="EI95" s="1"/>
      <c r="EJ95" s="1"/>
      <c r="EK95" s="1" t="n">
        <f aca="false">ROWS(B95:EJ95)*COLUMNS(B95:EJ95) - COUNTBLANK(B95:EJ95)</f>
        <v>5</v>
      </c>
    </row>
    <row r="96" customFormat="false" ht="13.8" hidden="false" customHeight="false" outlineLevel="0" collapsed="false">
      <c r="A96" s="2" t="s">
        <v>426</v>
      </c>
      <c r="B96" s="0" t="s">
        <v>399</v>
      </c>
      <c r="C96" s="0" t="s">
        <v>399</v>
      </c>
      <c r="D96" s="0" t="s">
        <v>399</v>
      </c>
      <c r="AY96" s="0" t="s">
        <v>399</v>
      </c>
      <c r="BX96" s="1"/>
      <c r="BY96" s="1"/>
      <c r="BZ96" s="1"/>
      <c r="CA96" s="1"/>
      <c r="CB96" s="1"/>
      <c r="CC96" s="1"/>
      <c r="CD96" s="1"/>
      <c r="CE96" s="1"/>
      <c r="CF96" s="1"/>
      <c r="CG96" s="1"/>
      <c r="CH96" s="1"/>
      <c r="CI96" s="1"/>
      <c r="CJ96" s="1"/>
      <c r="CK96" s="1"/>
      <c r="CL96" s="1"/>
      <c r="CM96" s="1"/>
      <c r="CN96" s="1"/>
      <c r="CO96" s="1"/>
      <c r="CP96" s="1"/>
      <c r="CQ96" s="1"/>
      <c r="CR96" s="1"/>
      <c r="CS96" s="1"/>
      <c r="CT96" s="1"/>
      <c r="CU96" s="1"/>
      <c r="CV96" s="1"/>
      <c r="CW96" s="1"/>
      <c r="CX96" s="1"/>
      <c r="CY96" s="1"/>
      <c r="CZ96" s="1"/>
      <c r="DA96" s="1"/>
      <c r="DB96" s="1" t="s">
        <v>399</v>
      </c>
      <c r="DC96" s="1"/>
      <c r="DD96" s="1"/>
      <c r="DE96" s="1"/>
      <c r="DF96" s="1"/>
      <c r="DG96" s="1"/>
      <c r="DH96" s="1"/>
      <c r="DI96" s="1"/>
      <c r="DJ96" s="1"/>
      <c r="DK96" s="1"/>
      <c r="DL96" s="1"/>
      <c r="DM96" s="1"/>
      <c r="DN96" s="1"/>
      <c r="DO96" s="1"/>
      <c r="DP96" s="1"/>
      <c r="DQ96" s="1"/>
      <c r="DR96" s="1"/>
      <c r="DS96" s="1"/>
      <c r="DT96" s="1"/>
      <c r="DU96" s="1"/>
      <c r="DV96" s="1"/>
      <c r="DW96" s="1"/>
      <c r="DX96" s="1"/>
      <c r="DY96" s="1"/>
      <c r="DZ96" s="1"/>
      <c r="EA96" s="1"/>
      <c r="EB96" s="1"/>
      <c r="EC96" s="1"/>
      <c r="ED96" s="1"/>
      <c r="EE96" s="1"/>
      <c r="EF96" s="1"/>
      <c r="EG96" s="1"/>
      <c r="EH96" s="1"/>
      <c r="EI96" s="1"/>
      <c r="EJ96" s="1"/>
      <c r="EK96" s="1" t="n">
        <f aca="false">ROWS(B96:EJ96)*COLUMNS(B96:EJ96) - COUNTBLANK(B96:EJ96)</f>
        <v>5</v>
      </c>
    </row>
    <row r="97" customFormat="false" ht="13.8" hidden="false" customHeight="false" outlineLevel="0" collapsed="false">
      <c r="A97" s="2" t="s">
        <v>427</v>
      </c>
      <c r="AI97" s="0" t="s">
        <v>399</v>
      </c>
      <c r="AJ97" s="0" t="s">
        <v>399</v>
      </c>
      <c r="BT97" s="0" t="s">
        <v>399</v>
      </c>
      <c r="BX97" s="1"/>
      <c r="BY97" s="1"/>
      <c r="BZ97" s="1"/>
      <c r="CA97" s="1"/>
      <c r="CB97" s="1"/>
      <c r="CC97" s="1"/>
      <c r="CD97" s="1"/>
      <c r="CE97" s="1"/>
      <c r="CF97" s="1"/>
      <c r="CG97" s="1"/>
      <c r="CH97" s="1"/>
      <c r="CI97" s="1"/>
      <c r="CJ97" s="1"/>
      <c r="CK97" s="1"/>
      <c r="CL97" s="1"/>
      <c r="CM97" s="1"/>
      <c r="CN97" s="1"/>
      <c r="CO97" s="1"/>
      <c r="CP97" s="1"/>
      <c r="CQ97" s="1"/>
      <c r="CR97" s="1"/>
      <c r="CS97" s="1"/>
      <c r="CT97" s="1"/>
      <c r="CU97" s="1"/>
      <c r="CV97" s="1"/>
      <c r="CW97" s="1"/>
      <c r="CX97" s="1"/>
      <c r="CY97" s="1"/>
      <c r="CZ97" s="1"/>
      <c r="DA97" s="1"/>
      <c r="DB97" s="1"/>
      <c r="DC97" s="1"/>
      <c r="DD97" s="1"/>
      <c r="DE97" s="1"/>
      <c r="DF97" s="1"/>
      <c r="DG97" s="1"/>
      <c r="DH97" s="1"/>
      <c r="DI97" s="1"/>
      <c r="DJ97" s="1"/>
      <c r="DK97" s="1"/>
      <c r="DL97" s="1"/>
      <c r="DM97" s="1"/>
      <c r="DN97" s="1"/>
      <c r="DO97" s="1"/>
      <c r="DP97" s="1"/>
      <c r="DQ97" s="1"/>
      <c r="DR97" s="1"/>
      <c r="DS97" s="1"/>
      <c r="DT97" s="1"/>
      <c r="DU97" s="1"/>
      <c r="DV97" s="1"/>
      <c r="DW97" s="1"/>
      <c r="DX97" s="1"/>
      <c r="DY97" s="1"/>
      <c r="DZ97" s="1"/>
      <c r="EA97" s="1"/>
      <c r="EB97" s="1"/>
      <c r="EC97" s="1"/>
      <c r="ED97" s="1"/>
      <c r="EE97" s="1"/>
      <c r="EF97" s="1"/>
      <c r="EG97" s="1"/>
      <c r="EH97" s="1"/>
      <c r="EI97" s="1"/>
      <c r="EJ97" s="1"/>
      <c r="EK97" s="1" t="n">
        <f aca="false">ROWS(B97:EJ97)*COLUMNS(B97:EJ97) - COUNTBLANK(B97:EJ97)</f>
        <v>3</v>
      </c>
    </row>
    <row r="98" customFormat="false" ht="13.8" hidden="false" customHeight="false" outlineLevel="0" collapsed="false">
      <c r="A98" s="2" t="s">
        <v>428</v>
      </c>
      <c r="R98" s="0" t="s">
        <v>399</v>
      </c>
      <c r="BX98" s="1"/>
      <c r="BY98" s="1"/>
      <c r="BZ98" s="1"/>
      <c r="CA98" s="1"/>
      <c r="CB98" s="1"/>
      <c r="CC98" s="1"/>
      <c r="CD98" s="1"/>
      <c r="CE98" s="1"/>
      <c r="CF98" s="1"/>
      <c r="CG98" s="1"/>
      <c r="CH98" s="1"/>
      <c r="CI98" s="1"/>
      <c r="CJ98" s="1"/>
      <c r="CK98" s="1"/>
      <c r="CL98" s="1"/>
      <c r="CM98" s="1"/>
      <c r="CN98" s="1"/>
      <c r="CO98" s="1"/>
      <c r="CP98" s="1"/>
      <c r="CQ98" s="1"/>
      <c r="CR98" s="1"/>
      <c r="CS98" s="1"/>
      <c r="CT98" s="1"/>
      <c r="CU98" s="1"/>
      <c r="CV98" s="1"/>
      <c r="CW98" s="1"/>
      <c r="CX98" s="1"/>
      <c r="CY98" s="1"/>
      <c r="CZ98" s="1"/>
      <c r="DA98" s="1"/>
      <c r="DB98" s="1"/>
      <c r="DC98" s="1" t="s">
        <v>399</v>
      </c>
      <c r="DD98" s="1" t="s">
        <v>399</v>
      </c>
      <c r="DE98" s="1" t="s">
        <v>399</v>
      </c>
      <c r="DF98" s="1" t="s">
        <v>399</v>
      </c>
      <c r="DG98" s="1"/>
      <c r="DH98" s="1"/>
      <c r="DI98" s="1"/>
      <c r="DJ98" s="1"/>
      <c r="DK98" s="1"/>
      <c r="DL98" s="1"/>
      <c r="DM98" s="1"/>
      <c r="DN98" s="1"/>
      <c r="DO98" s="1"/>
      <c r="DP98" s="1"/>
      <c r="DQ98" s="1"/>
      <c r="DR98" s="1"/>
      <c r="DS98" s="1"/>
      <c r="DT98" s="1"/>
      <c r="DU98" s="1"/>
      <c r="DV98" s="1"/>
      <c r="DW98" s="1"/>
      <c r="DX98" s="1"/>
      <c r="DY98" s="1"/>
      <c r="DZ98" s="1"/>
      <c r="EA98" s="1"/>
      <c r="EB98" s="1"/>
      <c r="EC98" s="1"/>
      <c r="ED98" s="1"/>
      <c r="EE98" s="1"/>
      <c r="EF98" s="1"/>
      <c r="EG98" s="1"/>
      <c r="EH98" s="1"/>
      <c r="EI98" s="1"/>
      <c r="EJ98" s="1"/>
      <c r="EK98" s="1" t="n">
        <f aca="false">ROWS(B98:EJ98)*COLUMNS(B98:EJ98) - COUNTBLANK(B98:EJ98)</f>
        <v>5</v>
      </c>
    </row>
    <row r="99" customFormat="false" ht="13.8" hidden="false" customHeight="false" outlineLevel="0" collapsed="false">
      <c r="A99" s="2" t="s">
        <v>429</v>
      </c>
      <c r="BX99" s="1"/>
      <c r="BY99" s="1"/>
      <c r="BZ99" s="1"/>
      <c r="CA99" s="1"/>
      <c r="CB99" s="1"/>
      <c r="CC99" s="1"/>
      <c r="CD99" s="1"/>
      <c r="CE99" s="1"/>
      <c r="CF99" s="1"/>
      <c r="CG99" s="1"/>
      <c r="CH99" s="1"/>
      <c r="CI99" s="1"/>
      <c r="CJ99" s="1"/>
      <c r="CK99" s="1"/>
      <c r="CL99" s="1"/>
      <c r="CM99" s="1"/>
      <c r="CN99" s="1"/>
      <c r="CO99" s="1"/>
      <c r="CP99" s="1"/>
      <c r="CQ99" s="1"/>
      <c r="CR99" s="1"/>
      <c r="CS99" s="1"/>
      <c r="CT99" s="1"/>
      <c r="CU99" s="1"/>
      <c r="CV99" s="1"/>
      <c r="CW99" s="1"/>
      <c r="CX99" s="1"/>
      <c r="CY99" s="1"/>
      <c r="CZ99" s="1"/>
      <c r="DA99" s="1"/>
      <c r="DB99" s="1"/>
      <c r="DC99" s="1"/>
      <c r="DD99" s="1"/>
      <c r="DE99" s="1"/>
      <c r="DF99" s="1"/>
      <c r="DG99" s="1"/>
      <c r="DH99" s="1"/>
      <c r="DI99" s="1"/>
      <c r="DJ99" s="1"/>
      <c r="DK99" s="1"/>
      <c r="DL99" s="1"/>
      <c r="DM99" s="1"/>
      <c r="DN99" s="1"/>
      <c r="DO99" s="1"/>
      <c r="DP99" s="1"/>
      <c r="DQ99" s="1"/>
      <c r="DR99" s="1"/>
      <c r="DS99" s="1"/>
      <c r="DT99" s="1"/>
      <c r="DU99" s="1"/>
      <c r="DV99" s="1"/>
      <c r="DW99" s="1"/>
      <c r="DX99" s="1"/>
      <c r="DY99" s="1"/>
      <c r="DZ99" s="1"/>
      <c r="EA99" s="1"/>
      <c r="EB99" s="1"/>
      <c r="EC99" s="1"/>
      <c r="ED99" s="1"/>
      <c r="EE99" s="1"/>
      <c r="EF99" s="1"/>
      <c r="EG99" s="1"/>
      <c r="EH99" s="1"/>
      <c r="EI99" s="1"/>
      <c r="EJ99" s="1"/>
      <c r="EK99" s="1" t="n">
        <f aca="false">ROWS(B99:EJ99)*COLUMNS(B99:EJ99) - COUNTBLANK(B99:EJ99)</f>
        <v>0</v>
      </c>
    </row>
    <row r="100" customFormat="false" ht="13.8" hidden="false" customHeight="false" outlineLevel="0" collapsed="false">
      <c r="A100" s="2" t="s">
        <v>430</v>
      </c>
      <c r="B100" s="0" t="s">
        <v>399</v>
      </c>
      <c r="D100" s="0" t="s">
        <v>399</v>
      </c>
      <c r="AG100" s="0" t="s">
        <v>399</v>
      </c>
      <c r="BX100" s="1"/>
      <c r="BY100" s="1"/>
      <c r="BZ100" s="1"/>
      <c r="CA100" s="1"/>
      <c r="CB100" s="1"/>
      <c r="CC100" s="1"/>
      <c r="CD100" s="1"/>
      <c r="CE100" s="1"/>
      <c r="CF100" s="1"/>
      <c r="CG100" s="1"/>
      <c r="CH100" s="1"/>
      <c r="CI100" s="1"/>
      <c r="CJ100" s="1"/>
      <c r="CK100" s="1"/>
      <c r="CL100" s="1"/>
      <c r="CM100" s="1"/>
      <c r="CN100" s="1"/>
      <c r="CO100" s="1"/>
      <c r="CP100" s="1"/>
      <c r="CQ100" s="1"/>
      <c r="CR100" s="1"/>
      <c r="CS100" s="1"/>
      <c r="CT100" s="1"/>
      <c r="CU100" s="1"/>
      <c r="CV100" s="1"/>
      <c r="CW100" s="1"/>
      <c r="CX100" s="1"/>
      <c r="CY100" s="1"/>
      <c r="CZ100" s="1"/>
      <c r="DA100" s="1"/>
      <c r="DB100" s="1"/>
      <c r="DC100" s="1"/>
      <c r="DD100" s="1"/>
      <c r="DE100" s="1"/>
      <c r="DF100" s="1"/>
      <c r="DG100" s="1" t="s">
        <v>399</v>
      </c>
      <c r="DH100" s="1"/>
      <c r="DI100" s="1"/>
      <c r="DJ100" s="1"/>
      <c r="DK100" s="1"/>
      <c r="DL100" s="1"/>
      <c r="DM100" s="1"/>
      <c r="DN100" s="1"/>
      <c r="DO100" s="1"/>
      <c r="DP100" s="1"/>
      <c r="DQ100" s="1"/>
      <c r="DR100" s="1"/>
      <c r="DS100" s="1"/>
      <c r="DT100" s="1"/>
      <c r="DU100" s="1"/>
      <c r="DV100" s="1"/>
      <c r="DW100" s="1"/>
      <c r="DX100" s="1"/>
      <c r="DY100" s="1"/>
      <c r="DZ100" s="1"/>
      <c r="EA100" s="1"/>
      <c r="EB100" s="1"/>
      <c r="EC100" s="1"/>
      <c r="ED100" s="1"/>
      <c r="EE100" s="1"/>
      <c r="EF100" s="1"/>
      <c r="EG100" s="1"/>
      <c r="EH100" s="1"/>
      <c r="EI100" s="1"/>
      <c r="EJ100" s="1"/>
      <c r="EK100" s="1" t="n">
        <f aca="false">ROWS(B100:EJ100)*COLUMNS(B100:EJ100) - COUNTBLANK(B100:EJ100)</f>
        <v>4</v>
      </c>
    </row>
    <row r="101" customFormat="false" ht="13.8" hidden="false" customHeight="false" outlineLevel="0" collapsed="false">
      <c r="A101" s="2" t="s">
        <v>431</v>
      </c>
      <c r="BX101" s="1"/>
      <c r="BY101" s="1"/>
      <c r="BZ101" s="1"/>
      <c r="CA101" s="1"/>
      <c r="CB101" s="1"/>
      <c r="CC101" s="1"/>
      <c r="CD101" s="1"/>
      <c r="CE101" s="1"/>
      <c r="CF101" s="1"/>
      <c r="CG101" s="1"/>
      <c r="CH101" s="1"/>
      <c r="CI101" s="1"/>
      <c r="CJ101" s="1"/>
      <c r="CK101" s="1"/>
      <c r="CL101" s="1"/>
      <c r="CM101" s="1"/>
      <c r="CN101" s="1"/>
      <c r="CO101" s="1"/>
      <c r="CP101" s="1"/>
      <c r="CQ101" s="1"/>
      <c r="CR101" s="1"/>
      <c r="CS101" s="1"/>
      <c r="CT101" s="1"/>
      <c r="CU101" s="1"/>
      <c r="CV101" s="1"/>
      <c r="CW101" s="1"/>
      <c r="CX101" s="1"/>
      <c r="CY101" s="1"/>
      <c r="CZ101" s="1"/>
      <c r="DA101" s="1"/>
      <c r="DB101" s="1"/>
      <c r="DC101" s="1"/>
      <c r="DD101" s="1"/>
      <c r="DE101" s="1"/>
      <c r="DF101" s="1"/>
      <c r="DG101" s="1"/>
      <c r="DH101" s="1"/>
      <c r="DI101" s="1"/>
      <c r="DJ101" s="1"/>
      <c r="DK101" s="1"/>
      <c r="DL101" s="1"/>
      <c r="DM101" s="1"/>
      <c r="DN101" s="1"/>
      <c r="DO101" s="1"/>
      <c r="DP101" s="1"/>
      <c r="DQ101" s="1"/>
      <c r="DR101" s="1"/>
      <c r="DS101" s="1"/>
      <c r="DT101" s="1"/>
      <c r="DU101" s="1"/>
      <c r="DV101" s="1"/>
      <c r="DW101" s="1"/>
      <c r="DX101" s="1"/>
      <c r="DY101" s="1"/>
      <c r="DZ101" s="1"/>
      <c r="EA101" s="1"/>
      <c r="EB101" s="1"/>
      <c r="EC101" s="1"/>
      <c r="ED101" s="1"/>
      <c r="EE101" s="1"/>
      <c r="EF101" s="1"/>
      <c r="EG101" s="1"/>
      <c r="EH101" s="1"/>
      <c r="EI101" s="1"/>
      <c r="EJ101" s="1"/>
      <c r="EK101" s="1" t="n">
        <f aca="false">ROWS(B101:EJ101)*COLUMNS(B101:EJ101) - COUNTBLANK(B101:EJ101)</f>
        <v>0</v>
      </c>
    </row>
    <row r="102" customFormat="false" ht="13.8" hidden="false" customHeight="false" outlineLevel="0" collapsed="false">
      <c r="A102" s="2" t="s">
        <v>432</v>
      </c>
      <c r="B102" s="0" t="s">
        <v>399</v>
      </c>
      <c r="C102" s="0" t="s">
        <v>399</v>
      </c>
      <c r="G102" s="0" t="s">
        <v>399</v>
      </c>
      <c r="BX102" s="1"/>
      <c r="BY102" s="1"/>
      <c r="BZ102" s="1"/>
      <c r="CA102" s="1"/>
      <c r="CB102" s="1"/>
      <c r="CC102" s="1"/>
      <c r="CD102" s="1"/>
      <c r="CE102" s="1"/>
      <c r="CF102" s="1"/>
      <c r="CG102" s="1"/>
      <c r="CH102" s="1"/>
      <c r="CI102" s="1"/>
      <c r="CJ102" s="1"/>
      <c r="CK102" s="1"/>
      <c r="CL102" s="1"/>
      <c r="CM102" s="1"/>
      <c r="CN102" s="1"/>
      <c r="CO102" s="1"/>
      <c r="CP102" s="1"/>
      <c r="CQ102" s="1"/>
      <c r="CR102" s="1"/>
      <c r="CS102" s="1"/>
      <c r="CT102" s="1"/>
      <c r="CU102" s="1"/>
      <c r="CV102" s="1"/>
      <c r="CW102" s="1"/>
      <c r="CX102" s="1"/>
      <c r="CY102" s="1"/>
      <c r="CZ102" s="1"/>
      <c r="DA102" s="1"/>
      <c r="DB102" s="1"/>
      <c r="DC102" s="1"/>
      <c r="DD102" s="1"/>
      <c r="DE102" s="1"/>
      <c r="DF102" s="1"/>
      <c r="DG102" s="1"/>
      <c r="DH102" s="1" t="s">
        <v>399</v>
      </c>
      <c r="DI102" s="1"/>
      <c r="DJ102" s="1"/>
      <c r="DK102" s="1"/>
      <c r="DL102" s="1"/>
      <c r="DM102" s="1"/>
      <c r="DN102" s="1"/>
      <c r="DO102" s="1"/>
      <c r="DP102" s="1"/>
      <c r="DQ102" s="1"/>
      <c r="DR102" s="1"/>
      <c r="DS102" s="1"/>
      <c r="DT102" s="1"/>
      <c r="DU102" s="1"/>
      <c r="DV102" s="1"/>
      <c r="DW102" s="1"/>
      <c r="DX102" s="1"/>
      <c r="DY102" s="1"/>
      <c r="DZ102" s="1"/>
      <c r="EA102" s="1"/>
      <c r="EB102" s="1"/>
      <c r="EC102" s="1"/>
      <c r="ED102" s="1"/>
      <c r="EE102" s="1"/>
      <c r="EF102" s="1"/>
      <c r="EG102" s="1"/>
      <c r="EH102" s="1"/>
      <c r="EI102" s="1"/>
      <c r="EJ102" s="1"/>
      <c r="EK102" s="1" t="n">
        <f aca="false">ROWS(B102:EJ102)*COLUMNS(B102:EJ102) - COUNTBLANK(B102:EJ102)</f>
        <v>4</v>
      </c>
    </row>
    <row r="103" customFormat="false" ht="13.8" hidden="false" customHeight="false" outlineLevel="0" collapsed="false">
      <c r="A103" s="2" t="s">
        <v>433</v>
      </c>
      <c r="C103" s="0" t="s">
        <v>399</v>
      </c>
      <c r="D103" s="0" t="s">
        <v>399</v>
      </c>
      <c r="K103" s="0" t="s">
        <v>399</v>
      </c>
      <c r="BX103" s="1"/>
      <c r="BY103" s="1"/>
      <c r="BZ103" s="1"/>
      <c r="CA103" s="1"/>
      <c r="CB103" s="1"/>
      <c r="CC103" s="1"/>
      <c r="CD103" s="1"/>
      <c r="CE103" s="1"/>
      <c r="CF103" s="1"/>
      <c r="CG103" s="1"/>
      <c r="CH103" s="1"/>
      <c r="CI103" s="1"/>
      <c r="CJ103" s="1"/>
      <c r="CK103" s="1"/>
      <c r="CL103" s="1"/>
      <c r="CM103" s="1"/>
      <c r="CN103" s="1"/>
      <c r="CO103" s="1"/>
      <c r="CP103" s="1"/>
      <c r="CQ103" s="1"/>
      <c r="CR103" s="1"/>
      <c r="CS103" s="1"/>
      <c r="CT103" s="1"/>
      <c r="CU103" s="1"/>
      <c r="CV103" s="1"/>
      <c r="CW103" s="1"/>
      <c r="CX103" s="1"/>
      <c r="CY103" s="1"/>
      <c r="CZ103" s="1"/>
      <c r="DA103" s="1"/>
      <c r="DB103" s="1"/>
      <c r="DC103" s="1"/>
      <c r="DD103" s="1"/>
      <c r="DE103" s="1"/>
      <c r="DF103" s="1"/>
      <c r="DG103" s="1"/>
      <c r="DH103" s="1"/>
      <c r="DI103" s="1" t="s">
        <v>399</v>
      </c>
      <c r="DJ103" s="1" t="s">
        <v>399</v>
      </c>
      <c r="DK103" s="1"/>
      <c r="DL103" s="1"/>
      <c r="DM103" s="1"/>
      <c r="DN103" s="1"/>
      <c r="DO103" s="1"/>
      <c r="DP103" s="1"/>
      <c r="DQ103" s="1"/>
      <c r="DR103" s="1"/>
      <c r="DS103" s="1"/>
      <c r="DT103" s="1"/>
      <c r="DU103" s="1"/>
      <c r="DV103" s="1"/>
      <c r="DW103" s="1"/>
      <c r="DX103" s="1"/>
      <c r="DY103" s="1"/>
      <c r="DZ103" s="1"/>
      <c r="EA103" s="1"/>
      <c r="EB103" s="1"/>
      <c r="EC103" s="1"/>
      <c r="ED103" s="1"/>
      <c r="EE103" s="1"/>
      <c r="EF103" s="1"/>
      <c r="EG103" s="1"/>
      <c r="EH103" s="1"/>
      <c r="EI103" s="1"/>
      <c r="EJ103" s="1"/>
      <c r="EK103" s="1" t="n">
        <f aca="false">ROWS(B103:EJ103)*COLUMNS(B103:EJ103) - COUNTBLANK(B103:EJ103)</f>
        <v>5</v>
      </c>
    </row>
    <row r="104" customFormat="false" ht="13.8" hidden="false" customHeight="false" outlineLevel="0" collapsed="false">
      <c r="A104" s="2" t="s">
        <v>434</v>
      </c>
      <c r="R104" s="0" t="s">
        <v>399</v>
      </c>
      <c r="AI104" s="0" t="s">
        <v>399</v>
      </c>
      <c r="BN104" s="0" t="s">
        <v>399</v>
      </c>
      <c r="BX104" s="1"/>
      <c r="BY104" s="1"/>
      <c r="BZ104" s="1"/>
      <c r="CA104" s="1"/>
      <c r="CB104" s="1"/>
      <c r="CC104" s="1"/>
      <c r="CD104" s="1"/>
      <c r="CE104" s="1"/>
      <c r="CF104" s="1"/>
      <c r="CG104" s="1"/>
      <c r="CH104" s="1"/>
      <c r="CI104" s="1"/>
      <c r="CJ104" s="1"/>
      <c r="CK104" s="1"/>
      <c r="CL104" s="1"/>
      <c r="CM104" s="1"/>
      <c r="CN104" s="1"/>
      <c r="CO104" s="1"/>
      <c r="CP104" s="1"/>
      <c r="CQ104" s="1"/>
      <c r="CR104" s="1"/>
      <c r="CS104" s="1"/>
      <c r="CT104" s="1"/>
      <c r="CU104" s="1"/>
      <c r="CV104" s="1"/>
      <c r="CW104" s="1"/>
      <c r="CX104" s="1"/>
      <c r="CY104" s="1"/>
      <c r="CZ104" s="1"/>
      <c r="DA104" s="1"/>
      <c r="DB104" s="1"/>
      <c r="DC104" s="1"/>
      <c r="DD104" s="1"/>
      <c r="DE104" s="1"/>
      <c r="DF104" s="1"/>
      <c r="DG104" s="1"/>
      <c r="DH104" s="1"/>
      <c r="DI104" s="1"/>
      <c r="DJ104" s="1"/>
      <c r="DK104" s="1" t="s">
        <v>399</v>
      </c>
      <c r="DL104" s="1" t="s">
        <v>399</v>
      </c>
      <c r="DM104" s="1"/>
      <c r="DN104" s="1"/>
      <c r="DO104" s="1"/>
      <c r="DP104" s="1"/>
      <c r="DQ104" s="1"/>
      <c r="DR104" s="1"/>
      <c r="DS104" s="1"/>
      <c r="DT104" s="1"/>
      <c r="DU104" s="1"/>
      <c r="DV104" s="1"/>
      <c r="DW104" s="1"/>
      <c r="DX104" s="1"/>
      <c r="DY104" s="1"/>
      <c r="DZ104" s="1"/>
      <c r="EA104" s="1"/>
      <c r="EB104" s="1"/>
      <c r="EC104" s="1"/>
      <c r="ED104" s="1"/>
      <c r="EE104" s="1"/>
      <c r="EF104" s="1"/>
      <c r="EG104" s="1"/>
      <c r="EH104" s="1"/>
      <c r="EI104" s="1"/>
      <c r="EJ104" s="1"/>
      <c r="EK104" s="1" t="n">
        <f aca="false">ROWS(B104:EJ104)*COLUMNS(B104:EJ104) - COUNTBLANK(B104:EJ104)</f>
        <v>5</v>
      </c>
    </row>
    <row r="105" customFormat="false" ht="13.8" hidden="false" customHeight="false" outlineLevel="0" collapsed="false">
      <c r="A105" s="2" t="s">
        <v>435</v>
      </c>
      <c r="C105" s="0" t="s">
        <v>399</v>
      </c>
      <c r="D105" s="0" t="s">
        <v>399</v>
      </c>
      <c r="K105" s="0" t="s">
        <v>399</v>
      </c>
      <c r="BX105" s="1"/>
      <c r="BY105" s="1"/>
      <c r="BZ105" s="1"/>
      <c r="CA105" s="1"/>
      <c r="CB105" s="1"/>
      <c r="CC105" s="1"/>
      <c r="CD105" s="1"/>
      <c r="CE105" s="1"/>
      <c r="CF105" s="1"/>
      <c r="CG105" s="1"/>
      <c r="CH105" s="1"/>
      <c r="CI105" s="1"/>
      <c r="CJ105" s="1"/>
      <c r="CK105" s="1"/>
      <c r="CL105" s="1"/>
      <c r="CM105" s="1"/>
      <c r="CN105" s="1"/>
      <c r="CO105" s="1"/>
      <c r="CP105" s="1"/>
      <c r="CQ105" s="1"/>
      <c r="CR105" s="1"/>
      <c r="CS105" s="1"/>
      <c r="CT105" s="1"/>
      <c r="CU105" s="1"/>
      <c r="CV105" s="1"/>
      <c r="CW105" s="1"/>
      <c r="CX105" s="1"/>
      <c r="CY105" s="1"/>
      <c r="CZ105" s="1"/>
      <c r="DA105" s="1"/>
      <c r="DB105" s="1"/>
      <c r="DC105" s="1"/>
      <c r="DD105" s="1"/>
      <c r="DE105" s="1"/>
      <c r="DF105" s="1"/>
      <c r="DG105" s="1"/>
      <c r="DH105" s="1"/>
      <c r="DI105" s="1"/>
      <c r="DJ105" s="1" t="s">
        <v>399</v>
      </c>
      <c r="DK105" s="1"/>
      <c r="DL105" s="1"/>
      <c r="DM105" s="1"/>
      <c r="DN105" s="1"/>
      <c r="DO105" s="1"/>
      <c r="DP105" s="1"/>
      <c r="DQ105" s="1"/>
      <c r="DR105" s="1"/>
      <c r="DS105" s="1"/>
      <c r="DT105" s="1"/>
      <c r="DU105" s="1"/>
      <c r="DV105" s="1"/>
      <c r="DW105" s="1"/>
      <c r="DX105" s="1"/>
      <c r="DY105" s="1"/>
      <c r="DZ105" s="1"/>
      <c r="EA105" s="1"/>
      <c r="EB105" s="1"/>
      <c r="EC105" s="1"/>
      <c r="ED105" s="1"/>
      <c r="EE105" s="1"/>
      <c r="EF105" s="1"/>
      <c r="EG105" s="1"/>
      <c r="EH105" s="1"/>
      <c r="EI105" s="1"/>
      <c r="EJ105" s="1"/>
      <c r="EK105" s="1" t="n">
        <f aca="false">ROWS(B105:EJ105)*COLUMNS(B105:EJ105) - COUNTBLANK(B105:EJ105)</f>
        <v>4</v>
      </c>
    </row>
    <row r="106" customFormat="false" ht="13.8" hidden="false" customHeight="false" outlineLevel="0" collapsed="false">
      <c r="A106" s="2" t="s">
        <v>436</v>
      </c>
      <c r="B106" s="0" t="s">
        <v>399</v>
      </c>
      <c r="C106" s="0" t="s">
        <v>399</v>
      </c>
      <c r="D106" s="0" t="s">
        <v>399</v>
      </c>
      <c r="E106" s="0" t="s">
        <v>399</v>
      </c>
      <c r="AR106" s="0" t="s">
        <v>399</v>
      </c>
      <c r="BX106" s="1"/>
      <c r="BY106" s="1"/>
      <c r="BZ106" s="1"/>
      <c r="CA106" s="1"/>
      <c r="CB106" s="1"/>
      <c r="CC106" s="1"/>
      <c r="CD106" s="1"/>
      <c r="CE106" s="1"/>
      <c r="CF106" s="1"/>
      <c r="CG106" s="1"/>
      <c r="CH106" s="1"/>
      <c r="CI106" s="1"/>
      <c r="CJ106" s="1"/>
      <c r="CK106" s="1"/>
      <c r="CL106" s="1"/>
      <c r="CM106" s="1"/>
      <c r="CN106" s="1"/>
      <c r="CO106" s="1"/>
      <c r="CP106" s="1"/>
      <c r="CQ106" s="1"/>
      <c r="CR106" s="1"/>
      <c r="CS106" s="1"/>
      <c r="CT106" s="1"/>
      <c r="CU106" s="1"/>
      <c r="CV106" s="1"/>
      <c r="CW106" s="1"/>
      <c r="CX106" s="1"/>
      <c r="CY106" s="1"/>
      <c r="CZ106" s="1"/>
      <c r="DA106" s="1"/>
      <c r="DB106" s="1"/>
      <c r="DC106" s="1"/>
      <c r="DD106" s="1"/>
      <c r="DE106" s="1"/>
      <c r="DF106" s="1"/>
      <c r="DG106" s="1"/>
      <c r="DH106" s="1"/>
      <c r="DI106" s="1"/>
      <c r="DJ106" s="1"/>
      <c r="DK106" s="1"/>
      <c r="DL106" s="1"/>
      <c r="DM106" s="1"/>
      <c r="DN106" s="1"/>
      <c r="DO106" s="1"/>
      <c r="DP106" s="1"/>
      <c r="DQ106" s="1"/>
      <c r="DR106" s="1"/>
      <c r="DS106" s="1"/>
      <c r="DT106" s="1"/>
      <c r="DU106" s="1"/>
      <c r="DV106" s="1"/>
      <c r="DW106" s="1"/>
      <c r="DX106" s="1"/>
      <c r="DY106" s="1"/>
      <c r="DZ106" s="1"/>
      <c r="EA106" s="1"/>
      <c r="EB106" s="1"/>
      <c r="EC106" s="1"/>
      <c r="ED106" s="1"/>
      <c r="EE106" s="1"/>
      <c r="EF106" s="1"/>
      <c r="EG106" s="1"/>
      <c r="EH106" s="1"/>
      <c r="EI106" s="1"/>
      <c r="EJ106" s="1"/>
      <c r="EK106" s="1" t="n">
        <f aca="false">ROWS(B106:EJ106)*COLUMNS(B106:EJ106) - COUNTBLANK(B106:EJ106)</f>
        <v>5</v>
      </c>
    </row>
    <row r="107" customFormat="false" ht="13.8" hidden="false" customHeight="false" outlineLevel="0" collapsed="false">
      <c r="A107" s="2" t="s">
        <v>437</v>
      </c>
      <c r="BX107" s="1"/>
      <c r="BY107" s="1"/>
      <c r="BZ107" s="1"/>
      <c r="CA107" s="1"/>
      <c r="CB107" s="1"/>
      <c r="CC107" s="1"/>
      <c r="CD107" s="1"/>
      <c r="CE107" s="1"/>
      <c r="CF107" s="1"/>
      <c r="CG107" s="1"/>
      <c r="CH107" s="1"/>
      <c r="CI107" s="1"/>
      <c r="CJ107" s="1"/>
      <c r="CK107" s="1"/>
      <c r="CL107" s="1"/>
      <c r="CM107" s="1"/>
      <c r="CN107" s="1"/>
      <c r="CO107" s="1"/>
      <c r="CP107" s="1"/>
      <c r="CQ107" s="1"/>
      <c r="CR107" s="1"/>
      <c r="CS107" s="1"/>
      <c r="CT107" s="1"/>
      <c r="CU107" s="1"/>
      <c r="CV107" s="1"/>
      <c r="CW107" s="1"/>
      <c r="CX107" s="1"/>
      <c r="CY107" s="1"/>
      <c r="CZ107" s="1"/>
      <c r="DA107" s="1"/>
      <c r="DB107" s="1"/>
      <c r="DC107" s="1"/>
      <c r="DD107" s="1"/>
      <c r="DE107" s="1"/>
      <c r="DF107" s="1"/>
      <c r="DG107" s="1"/>
      <c r="DH107" s="1"/>
      <c r="DI107" s="1"/>
      <c r="DJ107" s="1"/>
      <c r="DK107" s="1"/>
      <c r="DL107" s="1"/>
      <c r="DM107" s="1"/>
      <c r="DN107" s="1"/>
      <c r="DO107" s="1" t="s">
        <v>399</v>
      </c>
      <c r="DP107" s="1" t="s">
        <v>399</v>
      </c>
      <c r="DQ107" s="1" t="s">
        <v>399</v>
      </c>
      <c r="DR107" s="1"/>
      <c r="DS107" s="1"/>
      <c r="DT107" s="1"/>
      <c r="DU107" s="1"/>
      <c r="DV107" s="1"/>
      <c r="DW107" s="1"/>
      <c r="DX107" s="1"/>
      <c r="DY107" s="1"/>
      <c r="DZ107" s="1"/>
      <c r="EA107" s="1"/>
      <c r="EB107" s="1"/>
      <c r="EC107" s="1"/>
      <c r="ED107" s="1"/>
      <c r="EE107" s="1"/>
      <c r="EF107" s="1"/>
      <c r="EG107" s="1"/>
      <c r="EH107" s="1"/>
      <c r="EI107" s="1"/>
      <c r="EJ107" s="1"/>
      <c r="EK107" s="1" t="n">
        <f aca="false">ROWS(B107:EJ107)*COLUMNS(B107:EJ107) - COUNTBLANK(B107:EJ107)</f>
        <v>3</v>
      </c>
    </row>
    <row r="108" customFormat="false" ht="13.8" hidden="false" customHeight="false" outlineLevel="0" collapsed="false">
      <c r="A108" s="2" t="s">
        <v>438</v>
      </c>
      <c r="BX108" s="1"/>
      <c r="BY108" s="1"/>
      <c r="BZ108" s="1"/>
      <c r="CA108" s="1"/>
      <c r="CB108" s="1"/>
      <c r="CC108" s="1"/>
      <c r="CD108" s="1"/>
      <c r="CE108" s="1"/>
      <c r="CF108" s="1"/>
      <c r="CG108" s="1"/>
      <c r="CH108" s="1"/>
      <c r="CI108" s="1"/>
      <c r="CJ108" s="1"/>
      <c r="CK108" s="1"/>
      <c r="CL108" s="1"/>
      <c r="CM108" s="1"/>
      <c r="CN108" s="1"/>
      <c r="CO108" s="1"/>
      <c r="CP108" s="1"/>
      <c r="CQ108" s="1"/>
      <c r="CR108" s="1"/>
      <c r="CS108" s="1"/>
      <c r="CT108" s="1"/>
      <c r="CU108" s="1"/>
      <c r="CV108" s="1"/>
      <c r="CW108" s="1"/>
      <c r="CX108" s="1"/>
      <c r="CY108" s="1"/>
      <c r="CZ108" s="1"/>
      <c r="DA108" s="1"/>
      <c r="DB108" s="1"/>
      <c r="DC108" s="1"/>
      <c r="DD108" s="1"/>
      <c r="DE108" s="1"/>
      <c r="DF108" s="1"/>
      <c r="DG108" s="1"/>
      <c r="DH108" s="1"/>
      <c r="DI108" s="1"/>
      <c r="DJ108" s="1"/>
      <c r="DK108" s="1"/>
      <c r="DL108" s="1"/>
      <c r="DM108" s="1"/>
      <c r="DN108" s="1"/>
      <c r="DO108" s="1"/>
      <c r="DP108" s="1"/>
      <c r="DQ108" s="1"/>
      <c r="DR108" s="1"/>
      <c r="DS108" s="1"/>
      <c r="DT108" s="1"/>
      <c r="DU108" s="1"/>
      <c r="DV108" s="1"/>
      <c r="DW108" s="1"/>
      <c r="DX108" s="1"/>
      <c r="DY108" s="1"/>
      <c r="DZ108" s="1"/>
      <c r="EA108" s="1"/>
      <c r="EB108" s="1"/>
      <c r="EC108" s="1"/>
      <c r="ED108" s="1"/>
      <c r="EE108" s="1"/>
      <c r="EF108" s="1"/>
      <c r="EG108" s="1"/>
      <c r="EH108" s="1"/>
      <c r="EI108" s="1"/>
      <c r="EJ108" s="1"/>
      <c r="EK108" s="1" t="n">
        <f aca="false">ROWS(B108:EJ108)*COLUMNS(B108:EJ108) - COUNTBLANK(B108:EJ108)</f>
        <v>0</v>
      </c>
    </row>
    <row r="109" customFormat="false" ht="13.8" hidden="false" customHeight="false" outlineLevel="0" collapsed="false">
      <c r="A109" s="2" t="s">
        <v>439</v>
      </c>
      <c r="BX109" s="1"/>
      <c r="BY109" s="1"/>
      <c r="BZ109" s="1"/>
      <c r="CA109" s="1"/>
      <c r="CB109" s="1"/>
      <c r="CC109" s="1"/>
      <c r="CD109" s="1"/>
      <c r="CE109" s="1"/>
      <c r="CF109" s="1"/>
      <c r="CG109" s="1"/>
      <c r="CH109" s="1"/>
      <c r="CI109" s="1"/>
      <c r="CJ109" s="1"/>
      <c r="CK109" s="1"/>
      <c r="CL109" s="1"/>
      <c r="CM109" s="1"/>
      <c r="CN109" s="1"/>
      <c r="CO109" s="1"/>
      <c r="CP109" s="1"/>
      <c r="CQ109" s="1"/>
      <c r="CR109" s="1"/>
      <c r="CS109" s="1"/>
      <c r="CT109" s="1"/>
      <c r="CU109" s="1"/>
      <c r="CV109" s="1"/>
      <c r="CW109" s="1"/>
      <c r="CX109" s="1"/>
      <c r="CY109" s="1"/>
      <c r="CZ109" s="1"/>
      <c r="DA109" s="1"/>
      <c r="DB109" s="1"/>
      <c r="DC109" s="1"/>
      <c r="DD109" s="1"/>
      <c r="DE109" s="1"/>
      <c r="DF109" s="1"/>
      <c r="DG109" s="1"/>
      <c r="DH109" s="1"/>
      <c r="DI109" s="1"/>
      <c r="DJ109" s="1"/>
      <c r="DK109" s="1"/>
      <c r="DL109" s="1"/>
      <c r="DM109" s="1"/>
      <c r="DN109" s="1"/>
      <c r="DO109" s="1"/>
      <c r="DP109" s="1"/>
      <c r="DQ109" s="1"/>
      <c r="DR109" s="1"/>
      <c r="DS109" s="1"/>
      <c r="DT109" s="1"/>
      <c r="DU109" s="1"/>
      <c r="DV109" s="1"/>
      <c r="DW109" s="1"/>
      <c r="DX109" s="1"/>
      <c r="DY109" s="1"/>
      <c r="DZ109" s="1"/>
      <c r="EA109" s="1"/>
      <c r="EB109" s="1"/>
      <c r="EC109" s="1"/>
      <c r="ED109" s="1"/>
      <c r="EE109" s="1"/>
      <c r="EF109" s="1"/>
      <c r="EG109" s="1"/>
      <c r="EH109" s="1"/>
      <c r="EI109" s="1"/>
      <c r="EJ109" s="1"/>
      <c r="EK109" s="1" t="n">
        <f aca="false">ROWS(B109:EJ109)*COLUMNS(B109:EJ109) - COUNTBLANK(B109:EJ109)</f>
        <v>0</v>
      </c>
    </row>
    <row r="110" customFormat="false" ht="13.8" hidden="false" customHeight="false" outlineLevel="0" collapsed="false">
      <c r="A110" s="2" t="s">
        <v>440</v>
      </c>
      <c r="B110" s="0" t="s">
        <v>399</v>
      </c>
      <c r="D110" s="0" t="s">
        <v>399</v>
      </c>
      <c r="W110" s="0" t="s">
        <v>441</v>
      </c>
      <c r="BX110" s="1"/>
      <c r="BY110" s="1"/>
      <c r="BZ110" s="1"/>
      <c r="CA110" s="1"/>
      <c r="CB110" s="1"/>
      <c r="CC110" s="1"/>
      <c r="CD110" s="1"/>
      <c r="CE110" s="1"/>
      <c r="CF110" s="1"/>
      <c r="CG110" s="1"/>
      <c r="CH110" s="1"/>
      <c r="CI110" s="1"/>
      <c r="CJ110" s="1"/>
      <c r="CK110" s="1"/>
      <c r="CL110" s="1"/>
      <c r="CM110" s="1"/>
      <c r="CN110" s="1"/>
      <c r="CO110" s="1"/>
      <c r="CP110" s="1"/>
      <c r="CQ110" s="1"/>
      <c r="CR110" s="1"/>
      <c r="CS110" s="1"/>
      <c r="CT110" s="1"/>
      <c r="CU110" s="1"/>
      <c r="CV110" s="1"/>
      <c r="CW110" s="1"/>
      <c r="CX110" s="1"/>
      <c r="CY110" s="1"/>
      <c r="CZ110" s="1"/>
      <c r="DA110" s="1"/>
      <c r="DB110" s="1"/>
      <c r="DC110" s="1"/>
      <c r="DD110" s="1"/>
      <c r="DE110" s="1"/>
      <c r="DF110" s="1"/>
      <c r="DG110" s="1"/>
      <c r="DH110" s="1"/>
      <c r="DI110" s="1"/>
      <c r="DJ110" s="1"/>
      <c r="DK110" s="1"/>
      <c r="DL110" s="1"/>
      <c r="DM110" s="1"/>
      <c r="DN110" s="1"/>
      <c r="DO110" s="1"/>
      <c r="DP110" s="1"/>
      <c r="DQ110" s="1"/>
      <c r="DR110" s="1"/>
      <c r="DS110" s="1"/>
      <c r="DT110" s="1"/>
      <c r="DU110" s="1"/>
      <c r="DV110" s="1"/>
      <c r="DW110" s="1"/>
      <c r="DX110" s="1"/>
      <c r="DY110" s="1"/>
      <c r="DZ110" s="1"/>
      <c r="EA110" s="1"/>
      <c r="EB110" s="1"/>
      <c r="EC110" s="1"/>
      <c r="ED110" s="1"/>
      <c r="EE110" s="1"/>
      <c r="EF110" s="1"/>
      <c r="EG110" s="1"/>
      <c r="EH110" s="1" t="s">
        <v>399</v>
      </c>
      <c r="EI110" s="1"/>
      <c r="EJ110" s="1"/>
      <c r="EK110" s="1" t="n">
        <f aca="false">ROWS(B110:EJ110)*COLUMNS(B110:EJ110) - COUNTBLANK(B110:EJ110)</f>
        <v>4</v>
      </c>
    </row>
    <row r="111" customFormat="false" ht="13.8" hidden="false" customHeight="false" outlineLevel="0" collapsed="false">
      <c r="A111" s="2" t="s">
        <v>442</v>
      </c>
      <c r="B111" s="0" t="s">
        <v>399</v>
      </c>
      <c r="D111" s="0" t="s">
        <v>399</v>
      </c>
      <c r="I111" s="0" t="s">
        <v>399</v>
      </c>
      <c r="BX111" s="1"/>
      <c r="BY111" s="1"/>
      <c r="BZ111" s="1"/>
      <c r="CA111" s="1"/>
      <c r="CB111" s="1"/>
      <c r="CC111" s="1"/>
      <c r="CD111" s="1"/>
      <c r="CE111" s="1"/>
      <c r="CF111" s="1"/>
      <c r="CG111" s="1"/>
      <c r="CH111" s="1"/>
      <c r="CI111" s="1"/>
      <c r="CJ111" s="1"/>
      <c r="CK111" s="1"/>
      <c r="CL111" s="1"/>
      <c r="CM111" s="1"/>
      <c r="CN111" s="1"/>
      <c r="CO111" s="1"/>
      <c r="CP111" s="1"/>
      <c r="CQ111" s="1"/>
      <c r="CR111" s="1"/>
      <c r="CS111" s="1"/>
      <c r="CT111" s="1"/>
      <c r="CU111" s="1"/>
      <c r="CV111" s="1"/>
      <c r="CW111" s="1"/>
      <c r="CX111" s="1"/>
      <c r="CY111" s="1"/>
      <c r="CZ111" s="1"/>
      <c r="DA111" s="1"/>
      <c r="DB111" s="1"/>
      <c r="DC111" s="1"/>
      <c r="DD111" s="1"/>
      <c r="DE111" s="1"/>
      <c r="DF111" s="1"/>
      <c r="DG111" s="1"/>
      <c r="DH111" s="1"/>
      <c r="DI111" s="1"/>
      <c r="DJ111" s="1"/>
      <c r="DK111" s="1"/>
      <c r="DL111" s="1"/>
      <c r="DM111" s="1"/>
      <c r="DN111" s="1"/>
      <c r="DO111" s="1"/>
      <c r="DP111" s="1"/>
      <c r="DQ111" s="1"/>
      <c r="DR111" s="1" t="s">
        <v>399</v>
      </c>
      <c r="DS111" s="1" t="s">
        <v>399</v>
      </c>
      <c r="DT111" s="1"/>
      <c r="DU111" s="1"/>
      <c r="DV111" s="1"/>
      <c r="DW111" s="1"/>
      <c r="DX111" s="1"/>
      <c r="DY111" s="1"/>
      <c r="DZ111" s="1"/>
      <c r="EA111" s="1"/>
      <c r="EB111" s="1"/>
      <c r="EC111" s="1"/>
      <c r="ED111" s="1"/>
      <c r="EE111" s="1"/>
      <c r="EF111" s="1"/>
      <c r="EG111" s="1"/>
      <c r="EH111" s="1"/>
      <c r="EI111" s="1"/>
      <c r="EJ111" s="1"/>
      <c r="EK111" s="1" t="n">
        <f aca="false">ROWS(B111:EJ111)*COLUMNS(B111:EJ111) - COUNTBLANK(B111:EJ111)</f>
        <v>5</v>
      </c>
    </row>
    <row r="112" customFormat="false" ht="13.8" hidden="false" customHeight="false" outlineLevel="0" collapsed="false">
      <c r="A112" s="2" t="s">
        <v>443</v>
      </c>
      <c r="B112" s="0" t="s">
        <v>399</v>
      </c>
      <c r="C112" s="0" t="s">
        <v>399</v>
      </c>
      <c r="D112" s="0" t="s">
        <v>399</v>
      </c>
      <c r="BX112" s="1"/>
      <c r="BY112" s="1"/>
      <c r="BZ112" s="1"/>
      <c r="CA112" s="1"/>
      <c r="CB112" s="1"/>
      <c r="CC112" s="1"/>
      <c r="CD112" s="1"/>
      <c r="CE112" s="1"/>
      <c r="CF112" s="1"/>
      <c r="CG112" s="1"/>
      <c r="CH112" s="1"/>
      <c r="CI112" s="1"/>
      <c r="CJ112" s="1"/>
      <c r="CK112" s="1"/>
      <c r="CL112" s="1"/>
      <c r="CM112" s="1"/>
      <c r="CN112" s="1"/>
      <c r="CO112" s="1"/>
      <c r="CP112" s="1"/>
      <c r="CQ112" s="1"/>
      <c r="CR112" s="1"/>
      <c r="CS112" s="1"/>
      <c r="CT112" s="1"/>
      <c r="CU112" s="1"/>
      <c r="CV112" s="1"/>
      <c r="CW112" s="1"/>
      <c r="CX112" s="1"/>
      <c r="CY112" s="1"/>
      <c r="CZ112" s="1"/>
      <c r="DA112" s="1"/>
      <c r="DB112" s="1" t="s">
        <v>399</v>
      </c>
      <c r="DC112" s="1"/>
      <c r="DD112" s="1"/>
      <c r="DE112" s="1"/>
      <c r="DF112" s="1"/>
      <c r="DG112" s="1"/>
      <c r="DH112" s="1"/>
      <c r="DI112" s="1"/>
      <c r="DJ112" s="1"/>
      <c r="DK112" s="1"/>
      <c r="DL112" s="1"/>
      <c r="DM112" s="1"/>
      <c r="DN112" s="1"/>
      <c r="DO112" s="1"/>
      <c r="DP112" s="1"/>
      <c r="DQ112" s="1"/>
      <c r="DR112" s="1"/>
      <c r="DS112" s="1"/>
      <c r="DT112" s="1"/>
      <c r="DU112" s="1"/>
      <c r="DV112" s="1"/>
      <c r="DW112" s="1"/>
      <c r="DX112" s="1"/>
      <c r="DY112" s="1"/>
      <c r="DZ112" s="1"/>
      <c r="EA112" s="1"/>
      <c r="EB112" s="1"/>
      <c r="EC112" s="1"/>
      <c r="ED112" s="1"/>
      <c r="EE112" s="1"/>
      <c r="EF112" s="1"/>
      <c r="EG112" s="1" t="s">
        <v>399</v>
      </c>
      <c r="EH112" s="1"/>
      <c r="EI112" s="1"/>
      <c r="EJ112" s="1"/>
      <c r="EK112" s="1" t="n">
        <f aca="false">ROWS(B112:EJ112)*COLUMNS(B112:EJ112) - COUNTBLANK(B112:EJ112)</f>
        <v>5</v>
      </c>
    </row>
    <row r="113" customFormat="false" ht="13.8" hidden="false" customHeight="false" outlineLevel="0" collapsed="false">
      <c r="A113" s="2" t="s">
        <v>444</v>
      </c>
      <c r="B113" s="0" t="s">
        <v>399</v>
      </c>
      <c r="C113" s="0" t="s">
        <v>399</v>
      </c>
      <c r="D113" s="0" t="s">
        <v>399</v>
      </c>
      <c r="AA113" s="0" t="s">
        <v>399</v>
      </c>
      <c r="AW113" s="0" t="s">
        <v>399</v>
      </c>
      <c r="AZ113" s="0" t="s">
        <v>399</v>
      </c>
      <c r="BX113" s="1"/>
      <c r="BY113" s="1"/>
      <c r="BZ113" s="1"/>
      <c r="CA113" s="1"/>
      <c r="CB113" s="1"/>
      <c r="CC113" s="1"/>
      <c r="CD113" s="1"/>
      <c r="CE113" s="1"/>
      <c r="CF113" s="1"/>
      <c r="CG113" s="1"/>
      <c r="CH113" s="1"/>
      <c r="CI113" s="1"/>
      <c r="CJ113" s="1"/>
      <c r="CK113" s="1"/>
      <c r="CL113" s="1"/>
      <c r="CM113" s="1"/>
      <c r="CN113" s="1"/>
      <c r="CO113" s="1"/>
      <c r="CP113" s="1"/>
      <c r="CQ113" s="1"/>
      <c r="CR113" s="1"/>
      <c r="CS113" s="1"/>
      <c r="CT113" s="1"/>
      <c r="CU113" s="1"/>
      <c r="CV113" s="1"/>
      <c r="CW113" s="1"/>
      <c r="CX113" s="1"/>
      <c r="CY113" s="1"/>
      <c r="CZ113" s="1"/>
      <c r="DA113" s="1"/>
      <c r="DB113" s="1"/>
      <c r="DC113" s="1"/>
      <c r="DD113" s="1"/>
      <c r="DE113" s="1"/>
      <c r="DF113" s="1"/>
      <c r="DG113" s="1"/>
      <c r="DH113" s="1"/>
      <c r="DI113" s="1"/>
      <c r="DJ113" s="1"/>
      <c r="DK113" s="1"/>
      <c r="DL113" s="1"/>
      <c r="DM113" s="1"/>
      <c r="DN113" s="1"/>
      <c r="DO113" s="1"/>
      <c r="DP113" s="1"/>
      <c r="DQ113" s="1"/>
      <c r="DR113" s="1"/>
      <c r="DS113" s="1"/>
      <c r="DT113" s="1" t="s">
        <v>399</v>
      </c>
      <c r="DU113" s="1" t="s">
        <v>399</v>
      </c>
      <c r="DV113" s="1" t="s">
        <v>399</v>
      </c>
      <c r="DW113" s="1"/>
      <c r="DX113" s="1"/>
      <c r="DY113" s="1"/>
      <c r="DZ113" s="1"/>
      <c r="EA113" s="1"/>
      <c r="EB113" s="1"/>
      <c r="EC113" s="1"/>
      <c r="ED113" s="1"/>
      <c r="EE113" s="1"/>
      <c r="EF113" s="1"/>
      <c r="EG113" s="1"/>
      <c r="EH113" s="1"/>
      <c r="EI113" s="1"/>
      <c r="EJ113" s="1"/>
      <c r="EK113" s="1" t="n">
        <f aca="false">ROWS(B113:EJ113)*COLUMNS(B113:EJ113) - COUNTBLANK(B113:EJ113)</f>
        <v>9</v>
      </c>
    </row>
    <row r="114" customFormat="false" ht="13.8" hidden="false" customHeight="false" outlineLevel="0" collapsed="false">
      <c r="A114" s="2" t="s">
        <v>445</v>
      </c>
      <c r="B114" s="0" t="s">
        <v>399</v>
      </c>
      <c r="D114" s="0" t="s">
        <v>399</v>
      </c>
      <c r="AF114" s="0" t="s">
        <v>399</v>
      </c>
      <c r="AH114" s="0" t="s">
        <v>399</v>
      </c>
      <c r="BT114" s="0" t="s">
        <v>399</v>
      </c>
      <c r="BX114" s="1"/>
      <c r="BY114" s="1"/>
      <c r="BZ114" s="1"/>
      <c r="CA114" s="1"/>
      <c r="CB114" s="1"/>
      <c r="CC114" s="1"/>
      <c r="CD114" s="1"/>
      <c r="CE114" s="1"/>
      <c r="CF114" s="1"/>
      <c r="CG114" s="1"/>
      <c r="CH114" s="1"/>
      <c r="CI114" s="1"/>
      <c r="CJ114" s="1"/>
      <c r="CK114" s="1"/>
      <c r="CL114" s="1"/>
      <c r="CM114" s="1"/>
      <c r="CN114" s="1"/>
      <c r="CO114" s="1"/>
      <c r="CP114" s="1"/>
      <c r="CQ114" s="1"/>
      <c r="CR114" s="1"/>
      <c r="CS114" s="1"/>
      <c r="CT114" s="1"/>
      <c r="CU114" s="1"/>
      <c r="CV114" s="1"/>
      <c r="CW114" s="1"/>
      <c r="CX114" s="1"/>
      <c r="CY114" s="1"/>
      <c r="CZ114" s="1"/>
      <c r="DA114" s="1"/>
      <c r="DB114" s="1"/>
      <c r="DC114" s="1"/>
      <c r="DD114" s="1"/>
      <c r="DE114" s="1"/>
      <c r="DF114" s="1"/>
      <c r="DG114" s="1"/>
      <c r="DH114" s="1"/>
      <c r="DI114" s="1"/>
      <c r="DJ114" s="1"/>
      <c r="DK114" s="1"/>
      <c r="DL114" s="1"/>
      <c r="DM114" s="1"/>
      <c r="DN114" s="1"/>
      <c r="DO114" s="1"/>
      <c r="DP114" s="1"/>
      <c r="DQ114" s="1"/>
      <c r="DR114" s="1"/>
      <c r="DS114" s="1"/>
      <c r="DT114" s="1"/>
      <c r="DU114" s="1"/>
      <c r="DV114" s="1"/>
      <c r="DW114" s="1"/>
      <c r="DX114" s="1"/>
      <c r="DY114" s="1"/>
      <c r="DZ114" s="1"/>
      <c r="EA114" s="1"/>
      <c r="EB114" s="1"/>
      <c r="EC114" s="1"/>
      <c r="ED114" s="1"/>
      <c r="EE114" s="1"/>
      <c r="EF114" s="1"/>
      <c r="EG114" s="1"/>
      <c r="EH114" s="1"/>
      <c r="EI114" s="1"/>
      <c r="EJ114" s="1"/>
      <c r="EK114" s="1" t="n">
        <f aca="false">ROWS(B114:EJ114)*COLUMNS(B114:EJ114) - COUNTBLANK(B114:EJ114)</f>
        <v>5</v>
      </c>
    </row>
    <row r="115" customFormat="false" ht="13.8" hidden="false" customHeight="false" outlineLevel="0" collapsed="false">
      <c r="A115" s="2" t="s">
        <v>446</v>
      </c>
      <c r="BX115" s="1"/>
      <c r="BY115" s="1"/>
      <c r="BZ115" s="1"/>
      <c r="CA115" s="1"/>
      <c r="CB115" s="1"/>
      <c r="CC115" s="1"/>
      <c r="CD115" s="1"/>
      <c r="CE115" s="1"/>
      <c r="CF115" s="1"/>
      <c r="CG115" s="1"/>
      <c r="CH115" s="1"/>
      <c r="CI115" s="1"/>
      <c r="CJ115" s="1"/>
      <c r="CK115" s="1"/>
      <c r="CL115" s="1"/>
      <c r="CM115" s="1"/>
      <c r="CN115" s="1"/>
      <c r="CO115" s="1"/>
      <c r="CP115" s="1"/>
      <c r="CQ115" s="1"/>
      <c r="CR115" s="1"/>
      <c r="CS115" s="1"/>
      <c r="CT115" s="1"/>
      <c r="CU115" s="1"/>
      <c r="CV115" s="1"/>
      <c r="CW115" s="1"/>
      <c r="CX115" s="1"/>
      <c r="CY115" s="1"/>
      <c r="CZ115" s="1"/>
      <c r="DA115" s="1"/>
      <c r="DB115" s="1"/>
      <c r="DC115" s="1"/>
      <c r="DD115" s="1"/>
      <c r="DE115" s="1"/>
      <c r="DF115" s="1"/>
      <c r="DG115" s="1"/>
      <c r="DH115" s="1"/>
      <c r="DI115" s="1"/>
      <c r="DJ115" s="1"/>
      <c r="DK115" s="1"/>
      <c r="DL115" s="1"/>
      <c r="DM115" s="1"/>
      <c r="DN115" s="1"/>
      <c r="DO115" s="1"/>
      <c r="DP115" s="1"/>
      <c r="DQ115" s="1"/>
      <c r="DR115" s="1"/>
      <c r="DS115" s="1"/>
      <c r="DT115" s="1"/>
      <c r="DU115" s="1"/>
      <c r="DV115" s="1"/>
      <c r="DW115" s="1" t="s">
        <v>399</v>
      </c>
      <c r="DX115" s="1" t="s">
        <v>399</v>
      </c>
      <c r="DY115" s="1"/>
      <c r="DZ115" s="1"/>
      <c r="EA115" s="1"/>
      <c r="EB115" s="1"/>
      <c r="EC115" s="1"/>
      <c r="ED115" s="1"/>
      <c r="EE115" s="1"/>
      <c r="EF115" s="1"/>
      <c r="EG115" s="1"/>
      <c r="EH115" s="1"/>
      <c r="EI115" s="1"/>
      <c r="EJ115" s="1"/>
      <c r="EK115" s="1" t="n">
        <f aca="false">ROWS(B115:EJ115)*COLUMNS(B115:EJ115) - COUNTBLANK(B115:EJ115)</f>
        <v>2</v>
      </c>
    </row>
    <row r="116" customFormat="false" ht="13.8" hidden="false" customHeight="false" outlineLevel="0" collapsed="false">
      <c r="A116" s="2" t="s">
        <v>447</v>
      </c>
      <c r="BX116" s="1"/>
      <c r="BY116" s="1"/>
      <c r="BZ116" s="1"/>
      <c r="CA116" s="1"/>
      <c r="CB116" s="1"/>
      <c r="CC116" s="1"/>
      <c r="CD116" s="1"/>
      <c r="CE116" s="1"/>
      <c r="CF116" s="1"/>
      <c r="CG116" s="1"/>
      <c r="CH116" s="1"/>
      <c r="CI116" s="1"/>
      <c r="CJ116" s="1"/>
      <c r="CK116" s="1"/>
      <c r="CL116" s="1"/>
      <c r="CM116" s="1"/>
      <c r="CN116" s="1"/>
      <c r="CO116" s="1"/>
      <c r="CP116" s="1"/>
      <c r="CQ116" s="1"/>
      <c r="CR116" s="1"/>
      <c r="CS116" s="1"/>
      <c r="CT116" s="1"/>
      <c r="CU116" s="1"/>
      <c r="CV116" s="1"/>
      <c r="CW116" s="1"/>
      <c r="CX116" s="1"/>
      <c r="CY116" s="1"/>
      <c r="CZ116" s="1"/>
      <c r="DA116" s="1"/>
      <c r="DB116" s="1"/>
      <c r="DC116" s="1"/>
      <c r="DD116" s="1"/>
      <c r="DE116" s="1"/>
      <c r="DF116" s="1"/>
      <c r="DG116" s="1"/>
      <c r="DH116" s="1"/>
      <c r="DI116" s="1"/>
      <c r="DJ116" s="1"/>
      <c r="DK116" s="1"/>
      <c r="DL116" s="1"/>
      <c r="DM116" s="1"/>
      <c r="DN116" s="1"/>
      <c r="DO116" s="1"/>
      <c r="DP116" s="1"/>
      <c r="DQ116" s="1"/>
      <c r="DR116" s="1"/>
      <c r="DS116" s="1"/>
      <c r="DT116" s="1"/>
      <c r="DU116" s="1"/>
      <c r="DV116" s="1"/>
      <c r="DW116" s="1"/>
      <c r="DX116" s="1"/>
      <c r="DY116" s="1" t="s">
        <v>399</v>
      </c>
      <c r="DZ116" s="1"/>
      <c r="EA116" s="1"/>
      <c r="EB116" s="1"/>
      <c r="EC116" s="1"/>
      <c r="ED116" s="1"/>
      <c r="EE116" s="1"/>
      <c r="EF116" s="1"/>
      <c r="EG116" s="1"/>
      <c r="EH116" s="1"/>
      <c r="EI116" s="1"/>
      <c r="EJ116" s="1"/>
      <c r="EK116" s="1" t="n">
        <f aca="false">ROWS(B116:EJ116)*COLUMNS(B116:EJ116) - COUNTBLANK(B116:EJ116)</f>
        <v>1</v>
      </c>
    </row>
    <row r="117" customFormat="false" ht="13.8" hidden="false" customHeight="false" outlineLevel="0" collapsed="false">
      <c r="A117" s="2" t="s">
        <v>448</v>
      </c>
      <c r="R117" s="0" t="s">
        <v>399</v>
      </c>
      <c r="BX117" s="1"/>
      <c r="BY117" s="1"/>
      <c r="BZ117" s="1"/>
      <c r="CA117" s="1"/>
      <c r="CB117" s="1"/>
      <c r="CC117" s="1"/>
      <c r="CD117" s="1"/>
      <c r="CE117" s="1"/>
      <c r="CF117" s="1"/>
      <c r="CG117" s="1"/>
      <c r="CH117" s="1"/>
      <c r="CI117" s="1"/>
      <c r="CJ117" s="1"/>
      <c r="CK117" s="1"/>
      <c r="CL117" s="1"/>
      <c r="CM117" s="1"/>
      <c r="CN117" s="1"/>
      <c r="CO117" s="1"/>
      <c r="CP117" s="1"/>
      <c r="CQ117" s="1"/>
      <c r="CR117" s="1"/>
      <c r="CS117" s="1"/>
      <c r="CT117" s="1"/>
      <c r="CU117" s="1"/>
      <c r="CV117" s="1"/>
      <c r="CW117" s="1"/>
      <c r="CX117" s="1"/>
      <c r="CY117" s="1"/>
      <c r="CZ117" s="1"/>
      <c r="DA117" s="1"/>
      <c r="DB117" s="1"/>
      <c r="DC117" s="1"/>
      <c r="DD117" s="1"/>
      <c r="DE117" s="1"/>
      <c r="DF117" s="1"/>
      <c r="DG117" s="1"/>
      <c r="DH117" s="1"/>
      <c r="DI117" s="1"/>
      <c r="DJ117" s="1"/>
      <c r="DK117" s="1"/>
      <c r="DL117" s="1"/>
      <c r="DM117" s="1"/>
      <c r="DN117" s="1"/>
      <c r="DO117" s="1"/>
      <c r="DP117" s="1"/>
      <c r="DQ117" s="1"/>
      <c r="DR117" s="1"/>
      <c r="DS117" s="1"/>
      <c r="DT117" s="1"/>
      <c r="DU117" s="1"/>
      <c r="DV117" s="1"/>
      <c r="DW117" s="1"/>
      <c r="DX117" s="1"/>
      <c r="DY117" s="1"/>
      <c r="DZ117" s="1" t="s">
        <v>399</v>
      </c>
      <c r="EA117" s="1"/>
      <c r="EB117" s="1"/>
      <c r="EC117" s="1"/>
      <c r="ED117" s="1"/>
      <c r="EE117" s="1"/>
      <c r="EF117" s="1"/>
      <c r="EG117" s="1"/>
      <c r="EH117" s="1"/>
      <c r="EI117" s="1"/>
      <c r="EJ117" s="1"/>
      <c r="EK117" s="1" t="n">
        <f aca="false">ROWS(B117:EJ117)*COLUMNS(B117:EJ117) - COUNTBLANK(B117:EJ117)</f>
        <v>2</v>
      </c>
    </row>
    <row r="118" customFormat="false" ht="13.8" hidden="false" customHeight="false" outlineLevel="0" collapsed="false">
      <c r="A118" s="2" t="s">
        <v>449</v>
      </c>
      <c r="G118" s="0" t="s">
        <v>399</v>
      </c>
      <c r="BX118" s="1"/>
      <c r="BY118" s="1"/>
      <c r="BZ118" s="1"/>
      <c r="CA118" s="1"/>
      <c r="CB118" s="1"/>
      <c r="CC118" s="1"/>
      <c r="CD118" s="1"/>
      <c r="CE118" s="1"/>
      <c r="CF118" s="1"/>
      <c r="CG118" s="1"/>
      <c r="CH118" s="1"/>
      <c r="CI118" s="1"/>
      <c r="CJ118" s="1"/>
      <c r="CK118" s="1"/>
      <c r="CL118" s="1"/>
      <c r="CM118" s="1"/>
      <c r="CN118" s="1"/>
      <c r="CO118" s="1"/>
      <c r="CP118" s="1"/>
      <c r="CQ118" s="1"/>
      <c r="CR118" s="1"/>
      <c r="CS118" s="1"/>
      <c r="CT118" s="1"/>
      <c r="CU118" s="1"/>
      <c r="CV118" s="1"/>
      <c r="CW118" s="1"/>
      <c r="CX118" s="1"/>
      <c r="CY118" s="1"/>
      <c r="CZ118" s="1"/>
      <c r="DA118" s="1"/>
      <c r="DB118" s="1"/>
      <c r="DC118" s="1"/>
      <c r="DD118" s="1"/>
      <c r="DE118" s="1"/>
      <c r="DF118" s="1"/>
      <c r="DG118" s="1"/>
      <c r="DH118" s="1"/>
      <c r="DI118" s="1"/>
      <c r="DJ118" s="1"/>
      <c r="DK118" s="1"/>
      <c r="DL118" s="1"/>
      <c r="DM118" s="1"/>
      <c r="DN118" s="1"/>
      <c r="DO118" s="1"/>
      <c r="DP118" s="1"/>
      <c r="DQ118" s="1"/>
      <c r="DR118" s="1"/>
      <c r="DS118" s="1"/>
      <c r="DT118" s="1"/>
      <c r="DU118" s="1"/>
      <c r="DV118" s="1"/>
      <c r="DW118" s="1"/>
      <c r="DX118" s="1"/>
      <c r="DY118" s="1"/>
      <c r="DZ118" s="1"/>
      <c r="EA118" s="1" t="s">
        <v>399</v>
      </c>
      <c r="EB118" s="1"/>
      <c r="EC118" s="1"/>
      <c r="ED118" s="1"/>
      <c r="EE118" s="1"/>
      <c r="EF118" s="1"/>
      <c r="EG118" s="1"/>
      <c r="EH118" s="1"/>
      <c r="EI118" s="1"/>
      <c r="EJ118" s="1"/>
      <c r="EK118" s="1" t="n">
        <f aca="false">ROWS(B118:EJ118)*COLUMNS(B118:EJ118) - COUNTBLANK(B118:EJ118)</f>
        <v>2</v>
      </c>
    </row>
    <row r="119" customFormat="false" ht="13.8" hidden="false" customHeight="false" outlineLevel="0" collapsed="false">
      <c r="A119" s="2" t="s">
        <v>450</v>
      </c>
      <c r="BX119" s="1"/>
      <c r="BY119" s="1"/>
      <c r="BZ119" s="1"/>
      <c r="CA119" s="1"/>
      <c r="CB119" s="1"/>
      <c r="CC119" s="1"/>
      <c r="CD119" s="1"/>
      <c r="CE119" s="1"/>
      <c r="CF119" s="1"/>
      <c r="CG119" s="1"/>
      <c r="CH119" s="1"/>
      <c r="CI119" s="1"/>
      <c r="CJ119" s="1"/>
      <c r="CK119" s="1"/>
      <c r="CL119" s="1"/>
      <c r="CM119" s="1"/>
      <c r="CN119" s="1"/>
      <c r="CO119" s="1"/>
      <c r="CP119" s="1"/>
      <c r="CQ119" s="1"/>
      <c r="CR119" s="1"/>
      <c r="CS119" s="1"/>
      <c r="CT119" s="1"/>
      <c r="CU119" s="1"/>
      <c r="CV119" s="1"/>
      <c r="CW119" s="1"/>
      <c r="CX119" s="1"/>
      <c r="CY119" s="1"/>
      <c r="CZ119" s="1"/>
      <c r="DA119" s="1"/>
      <c r="DB119" s="1"/>
      <c r="DC119" s="1"/>
      <c r="DD119" s="1"/>
      <c r="DE119" s="1"/>
      <c r="DF119" s="1"/>
      <c r="DG119" s="1"/>
      <c r="DH119" s="1"/>
      <c r="DI119" s="1"/>
      <c r="DJ119" s="1"/>
      <c r="DK119" s="1"/>
      <c r="DL119" s="1"/>
      <c r="DM119" s="1"/>
      <c r="DN119" s="1"/>
      <c r="DO119" s="1"/>
      <c r="DP119" s="1"/>
      <c r="DQ119" s="1"/>
      <c r="DR119" s="1"/>
      <c r="DS119" s="1"/>
      <c r="DT119" s="1"/>
      <c r="DU119" s="1"/>
      <c r="DV119" s="1"/>
      <c r="DW119" s="1"/>
      <c r="DX119" s="1"/>
      <c r="DY119" s="1"/>
      <c r="DZ119" s="1"/>
      <c r="EA119" s="1"/>
      <c r="EB119" s="1" t="s">
        <v>399</v>
      </c>
      <c r="EC119" s="1" t="s">
        <v>399</v>
      </c>
      <c r="ED119" s="1" t="s">
        <v>399</v>
      </c>
      <c r="EE119" s="1"/>
      <c r="EF119" s="1"/>
      <c r="EG119" s="1"/>
      <c r="EH119" s="1"/>
      <c r="EI119" s="1"/>
      <c r="EJ119" s="1"/>
      <c r="EK119" s="1" t="n">
        <f aca="false">ROWS(B119:EJ119)*COLUMNS(B119:EJ119) - COUNTBLANK(B119:EJ119)</f>
        <v>3</v>
      </c>
    </row>
    <row r="120" customFormat="false" ht="13.8" hidden="false" customHeight="false" outlineLevel="0" collapsed="false">
      <c r="A120" s="2" t="s">
        <v>451</v>
      </c>
      <c r="E120" s="0" t="s">
        <v>399</v>
      </c>
      <c r="N120" s="0" t="s">
        <v>399</v>
      </c>
      <c r="BX120" s="1"/>
      <c r="BY120" s="1"/>
      <c r="BZ120" s="1"/>
      <c r="CA120" s="1"/>
      <c r="CB120" s="1"/>
      <c r="CC120" s="1"/>
      <c r="CD120" s="1"/>
      <c r="CE120" s="1"/>
      <c r="CF120" s="1"/>
      <c r="CG120" s="1"/>
      <c r="CH120" s="1"/>
      <c r="CI120" s="1"/>
      <c r="CJ120" s="1"/>
      <c r="CK120" s="1"/>
      <c r="CL120" s="1"/>
      <c r="CM120" s="1"/>
      <c r="CN120" s="1"/>
      <c r="CO120" s="1"/>
      <c r="CP120" s="1"/>
      <c r="CQ120" s="1"/>
      <c r="CR120" s="1"/>
      <c r="CS120" s="1"/>
      <c r="CT120" s="1"/>
      <c r="CU120" s="1"/>
      <c r="CV120" s="1"/>
      <c r="CW120" s="1"/>
      <c r="CX120" s="1"/>
      <c r="CY120" s="1"/>
      <c r="CZ120" s="1"/>
      <c r="DA120" s="1"/>
      <c r="DB120" s="1"/>
      <c r="DC120" s="1"/>
      <c r="DD120" s="1"/>
      <c r="DE120" s="1"/>
      <c r="DF120" s="1"/>
      <c r="DG120" s="1"/>
      <c r="DH120" s="1"/>
      <c r="DI120" s="1"/>
      <c r="DJ120" s="1"/>
      <c r="DK120" s="1"/>
      <c r="DL120" s="1"/>
      <c r="DM120" s="1"/>
      <c r="DN120" s="1"/>
      <c r="DO120" s="1"/>
      <c r="DP120" s="1"/>
      <c r="DQ120" s="1"/>
      <c r="DR120" s="1"/>
      <c r="DS120" s="1"/>
      <c r="DT120" s="1"/>
      <c r="DU120" s="1"/>
      <c r="DV120" s="1"/>
      <c r="DW120" s="1"/>
      <c r="DX120" s="1"/>
      <c r="DY120" s="1"/>
      <c r="DZ120" s="1"/>
      <c r="EA120" s="1"/>
      <c r="EB120" s="1"/>
      <c r="EC120" s="1"/>
      <c r="ED120" s="1"/>
      <c r="EE120" s="1" t="s">
        <v>399</v>
      </c>
      <c r="EF120" s="1"/>
      <c r="EG120" s="1"/>
      <c r="EH120" s="1"/>
      <c r="EI120" s="1"/>
      <c r="EJ120" s="1"/>
      <c r="EK120" s="1" t="n">
        <f aca="false">ROWS(B120:EJ120)*COLUMNS(B120:EJ120) - COUNTBLANK(B120:EJ120)</f>
        <v>3</v>
      </c>
    </row>
    <row r="121" customFormat="false" ht="13.8" hidden="false" customHeight="false" outlineLevel="0" collapsed="false">
      <c r="A121" s="2" t="s">
        <v>452</v>
      </c>
      <c r="I121" s="0" t="s">
        <v>399</v>
      </c>
      <c r="BX121" s="1"/>
      <c r="BY121" s="1"/>
      <c r="BZ121" s="1"/>
      <c r="CA121" s="1"/>
      <c r="CB121" s="1"/>
      <c r="CC121" s="1"/>
      <c r="CD121" s="1"/>
      <c r="CE121" s="1"/>
      <c r="CF121" s="1"/>
      <c r="CG121" s="1"/>
      <c r="CH121" s="1"/>
      <c r="CI121" s="1"/>
      <c r="CJ121" s="1"/>
      <c r="CK121" s="1"/>
      <c r="CL121" s="1"/>
      <c r="CM121" s="1"/>
      <c r="CN121" s="1"/>
      <c r="CO121" s="1"/>
      <c r="CP121" s="1"/>
      <c r="CQ121" s="1"/>
      <c r="CR121" s="1"/>
      <c r="CS121" s="1"/>
      <c r="CT121" s="1"/>
      <c r="CU121" s="1"/>
      <c r="CV121" s="1"/>
      <c r="CW121" s="1"/>
      <c r="CX121" s="1"/>
      <c r="CY121" s="1"/>
      <c r="CZ121" s="1"/>
      <c r="DA121" s="1"/>
      <c r="DB121" s="1"/>
      <c r="DC121" s="1"/>
      <c r="DD121" s="1"/>
      <c r="DE121" s="1"/>
      <c r="DF121" s="1"/>
      <c r="DG121" s="1"/>
      <c r="DH121" s="1"/>
      <c r="DI121" s="1"/>
      <c r="DJ121" s="1"/>
      <c r="DK121" s="1"/>
      <c r="DL121" s="1"/>
      <c r="DM121" s="1"/>
      <c r="DN121" s="1"/>
      <c r="DO121" s="1"/>
      <c r="DP121" s="1"/>
      <c r="DQ121" s="1"/>
      <c r="DR121" s="1"/>
      <c r="DS121" s="1"/>
      <c r="DT121" s="1"/>
      <c r="DU121" s="1"/>
      <c r="DV121" s="1"/>
      <c r="DW121" s="1"/>
      <c r="DX121" s="1"/>
      <c r="DY121" s="1"/>
      <c r="DZ121" s="1"/>
      <c r="EA121" s="1"/>
      <c r="EB121" s="1"/>
      <c r="EC121" s="1"/>
      <c r="ED121" s="1"/>
      <c r="EE121" s="1"/>
      <c r="EF121" s="1" t="s">
        <v>399</v>
      </c>
      <c r="EG121" s="1"/>
      <c r="EH121" s="1"/>
      <c r="EI121" s="1"/>
      <c r="EJ121" s="1"/>
      <c r="EK121" s="1" t="n">
        <f aca="false">ROWS(B121:EJ121)*COLUMNS(B121:EJ121) - COUNTBLANK(B121:EJ121)</f>
        <v>2</v>
      </c>
    </row>
    <row r="122" customFormat="false" ht="13.8" hidden="false" customHeight="false" outlineLevel="0" collapsed="false">
      <c r="A122" s="2" t="s">
        <v>453</v>
      </c>
      <c r="G122" s="0" t="s">
        <v>399</v>
      </c>
      <c r="BX122" s="1"/>
      <c r="BY122" s="1"/>
      <c r="BZ122" s="1"/>
      <c r="CA122" s="1"/>
      <c r="CB122" s="1"/>
      <c r="CC122" s="1"/>
      <c r="CD122" s="1"/>
      <c r="CE122" s="1"/>
      <c r="CF122" s="1"/>
      <c r="CG122" s="1"/>
      <c r="CH122" s="1"/>
      <c r="CI122" s="1"/>
      <c r="CJ122" s="1"/>
      <c r="CK122" s="1"/>
      <c r="CL122" s="1"/>
      <c r="CM122" s="1"/>
      <c r="CN122" s="1"/>
      <c r="CO122" s="1"/>
      <c r="CP122" s="1"/>
      <c r="CQ122" s="1"/>
      <c r="CR122" s="1"/>
      <c r="CS122" s="1"/>
      <c r="CT122" s="1"/>
      <c r="CU122" s="1"/>
      <c r="CV122" s="1"/>
      <c r="CW122" s="1"/>
      <c r="CX122" s="1"/>
      <c r="CY122" s="1"/>
      <c r="CZ122" s="1"/>
      <c r="DA122" s="1"/>
      <c r="DB122" s="1"/>
      <c r="DC122" s="1"/>
      <c r="DD122" s="1"/>
      <c r="DE122" s="1"/>
      <c r="DF122" s="1"/>
      <c r="DG122" s="1"/>
      <c r="DH122" s="1"/>
      <c r="DI122" s="1"/>
      <c r="DJ122" s="1"/>
      <c r="DK122" s="1"/>
      <c r="DL122" s="1"/>
      <c r="DM122" s="1"/>
      <c r="DN122" s="1"/>
      <c r="DO122" s="1"/>
      <c r="DP122" s="1"/>
      <c r="DQ122" s="1"/>
      <c r="DR122" s="1"/>
      <c r="DS122" s="1"/>
      <c r="DT122" s="1"/>
      <c r="DU122" s="1"/>
      <c r="DV122" s="1"/>
      <c r="DW122" s="1"/>
      <c r="DX122" s="1"/>
      <c r="DY122" s="1"/>
      <c r="DZ122" s="1"/>
      <c r="EA122" s="1"/>
      <c r="EB122" s="1"/>
      <c r="EC122" s="1"/>
      <c r="ED122" s="1"/>
      <c r="EE122" s="1"/>
      <c r="EF122" s="1"/>
      <c r="EG122" s="1"/>
      <c r="EH122" s="1"/>
      <c r="EI122" s="1"/>
      <c r="EJ122" s="1"/>
      <c r="EK122" s="1" t="n">
        <f aca="false">ROWS(B122:EJ122)*COLUMNS(B122:EJ122) - COUNTBLANK(B122:EJ122)</f>
        <v>1</v>
      </c>
    </row>
    <row r="123" customFormat="false" ht="13.8" hidden="false" customHeight="false" outlineLevel="0" collapsed="false">
      <c r="A123" s="2" t="s">
        <v>454</v>
      </c>
      <c r="N123" s="0" t="s">
        <v>455</v>
      </c>
      <c r="BX123" s="1"/>
      <c r="BY123" s="1"/>
      <c r="BZ123" s="1"/>
      <c r="CA123" s="1"/>
      <c r="CB123" s="1"/>
      <c r="CC123" s="1"/>
      <c r="CD123" s="1"/>
      <c r="CE123" s="1"/>
      <c r="CF123" s="1"/>
      <c r="CG123" s="1"/>
      <c r="CH123" s="1"/>
      <c r="CI123" s="1"/>
      <c r="CJ123" s="1"/>
      <c r="CK123" s="1"/>
      <c r="CL123" s="1"/>
      <c r="CM123" s="1"/>
      <c r="CN123" s="1"/>
      <c r="CO123" s="1"/>
      <c r="CP123" s="1"/>
      <c r="CQ123" s="1"/>
      <c r="CR123" s="1"/>
      <c r="CS123" s="1"/>
      <c r="CT123" s="1"/>
      <c r="CU123" s="1"/>
      <c r="CV123" s="1"/>
      <c r="CW123" s="1"/>
      <c r="CX123" s="1"/>
      <c r="CY123" s="1"/>
      <c r="CZ123" s="1"/>
      <c r="DA123" s="1"/>
      <c r="DB123" s="1"/>
      <c r="DC123" s="1"/>
      <c r="DD123" s="1"/>
      <c r="DE123" s="1"/>
      <c r="DF123" s="1"/>
      <c r="DG123" s="1"/>
      <c r="DH123" s="1"/>
      <c r="DI123" s="1"/>
      <c r="DJ123" s="1"/>
      <c r="DK123" s="1"/>
      <c r="DL123" s="1"/>
      <c r="DM123" s="1"/>
      <c r="DN123" s="1"/>
      <c r="DO123" s="1"/>
      <c r="DP123" s="1"/>
      <c r="DQ123" s="1"/>
      <c r="DR123" s="1"/>
      <c r="DS123" s="1"/>
      <c r="DT123" s="1"/>
      <c r="DU123" s="1"/>
      <c r="DV123" s="1"/>
      <c r="DW123" s="1"/>
      <c r="DX123" s="1"/>
      <c r="DY123" s="1"/>
      <c r="DZ123" s="1"/>
      <c r="EA123" s="1"/>
      <c r="EB123" s="1"/>
      <c r="EC123" s="1"/>
      <c r="ED123" s="1"/>
      <c r="EE123" s="1"/>
      <c r="EF123" s="1"/>
      <c r="EG123" s="1"/>
      <c r="EH123" s="1"/>
      <c r="EI123" s="1"/>
      <c r="EJ123" s="1"/>
      <c r="EK123" s="1" t="n">
        <f aca="false">ROWS(B123:EJ123)*COLUMNS(B123:EJ123) - COUNTBLANK(B123:EJ123)</f>
        <v>1</v>
      </c>
    </row>
    <row r="124" customFormat="false" ht="13.8" hidden="false" customHeight="false" outlineLevel="0" collapsed="false">
      <c r="A124" s="2" t="s">
        <v>456</v>
      </c>
      <c r="BX124" s="1"/>
      <c r="BY124" s="1"/>
      <c r="BZ124" s="1"/>
      <c r="CA124" s="1"/>
      <c r="CB124" s="1"/>
      <c r="CC124" s="1"/>
      <c r="CD124" s="1"/>
      <c r="CE124" s="1"/>
      <c r="CF124" s="1"/>
      <c r="CG124" s="1"/>
      <c r="CH124" s="1"/>
      <c r="CI124" s="1"/>
      <c r="CJ124" s="1"/>
      <c r="CK124" s="1"/>
      <c r="CL124" s="1"/>
      <c r="CM124" s="1"/>
      <c r="CN124" s="1"/>
      <c r="CO124" s="1"/>
      <c r="CP124" s="1"/>
      <c r="CQ124" s="1"/>
      <c r="CR124" s="1"/>
      <c r="CS124" s="1"/>
      <c r="CT124" s="1"/>
      <c r="CU124" s="1"/>
      <c r="CV124" s="1"/>
      <c r="CW124" s="1"/>
      <c r="CX124" s="1"/>
      <c r="CY124" s="1"/>
      <c r="CZ124" s="1"/>
      <c r="DA124" s="1"/>
      <c r="DB124" s="1"/>
      <c r="DC124" s="1"/>
      <c r="DD124" s="1"/>
      <c r="DE124" s="1"/>
      <c r="DF124" s="1"/>
      <c r="DG124" s="1"/>
      <c r="DH124" s="1"/>
      <c r="DI124" s="1"/>
      <c r="DJ124" s="1"/>
      <c r="DK124" s="1"/>
      <c r="DL124" s="1"/>
      <c r="DM124" s="1"/>
      <c r="DN124" s="1"/>
      <c r="DO124" s="1"/>
      <c r="DP124" s="1"/>
      <c r="DQ124" s="1"/>
      <c r="DR124" s="1"/>
      <c r="DS124" s="1"/>
      <c r="DT124" s="1"/>
      <c r="DU124" s="1"/>
      <c r="DV124" s="1"/>
      <c r="DW124" s="1"/>
      <c r="DX124" s="1"/>
      <c r="DY124" s="1"/>
      <c r="DZ124" s="1"/>
      <c r="EA124" s="1"/>
      <c r="EB124" s="1"/>
      <c r="EC124" s="1"/>
      <c r="ED124" s="1"/>
      <c r="EE124" s="1"/>
      <c r="EF124" s="1"/>
      <c r="EG124" s="1"/>
      <c r="EH124" s="1"/>
      <c r="EI124" s="1"/>
      <c r="EJ124" s="1"/>
      <c r="EK124" s="1" t="n">
        <f aca="false">ROWS(B124:EJ124)*COLUMNS(B124:EJ124) - COUNTBLANK(B124:EJ124)</f>
        <v>0</v>
      </c>
    </row>
    <row r="125" customFormat="false" ht="13.8" hidden="false" customHeight="false" outlineLevel="0" collapsed="false">
      <c r="A125" s="2" t="s">
        <v>457</v>
      </c>
      <c r="BX125" s="1"/>
      <c r="BY125" s="1"/>
      <c r="BZ125" s="1"/>
      <c r="CA125" s="1"/>
      <c r="CB125" s="1"/>
      <c r="CC125" s="1"/>
      <c r="CD125" s="1"/>
      <c r="CE125" s="1"/>
      <c r="CF125" s="1"/>
      <c r="CG125" s="1"/>
      <c r="CH125" s="1"/>
      <c r="CI125" s="1"/>
      <c r="CJ125" s="1"/>
      <c r="CK125" s="1"/>
      <c r="CL125" s="1"/>
      <c r="CM125" s="1"/>
      <c r="CN125" s="1"/>
      <c r="CO125" s="1"/>
      <c r="CP125" s="1"/>
      <c r="CQ125" s="1"/>
      <c r="CR125" s="1"/>
      <c r="CS125" s="1"/>
      <c r="CT125" s="1"/>
      <c r="CU125" s="1"/>
      <c r="CV125" s="1"/>
      <c r="CW125" s="1"/>
      <c r="CX125" s="1"/>
      <c r="CY125" s="1"/>
      <c r="CZ125" s="1"/>
      <c r="DA125" s="1"/>
      <c r="DB125" s="1"/>
      <c r="DC125" s="1"/>
      <c r="DD125" s="1"/>
      <c r="DE125" s="1"/>
      <c r="DF125" s="1"/>
      <c r="DG125" s="1"/>
      <c r="DH125" s="1"/>
      <c r="DI125" s="1"/>
      <c r="DJ125" s="1"/>
      <c r="DK125" s="1"/>
      <c r="DL125" s="1"/>
      <c r="DM125" s="1"/>
      <c r="DN125" s="1"/>
      <c r="DO125" s="1"/>
      <c r="DP125" s="1"/>
      <c r="DQ125" s="1"/>
      <c r="DR125" s="1"/>
      <c r="DS125" s="1"/>
      <c r="DT125" s="1"/>
      <c r="DU125" s="1"/>
      <c r="DV125" s="1"/>
      <c r="DW125" s="1"/>
      <c r="DX125" s="1"/>
      <c r="DY125" s="1"/>
      <c r="DZ125" s="1"/>
      <c r="EA125" s="1"/>
      <c r="EB125" s="1"/>
      <c r="EC125" s="1"/>
      <c r="ED125" s="1"/>
      <c r="EE125" s="1"/>
      <c r="EF125" s="1"/>
      <c r="EG125" s="1"/>
      <c r="EH125" s="1"/>
      <c r="EI125" s="1" t="s">
        <v>397</v>
      </c>
      <c r="EJ125" s="1" t="s">
        <v>397</v>
      </c>
      <c r="EK125" s="1" t="n">
        <f aca="false">ROWS(B125:EJ125)*COLUMNS(B125:EJ125) - COUNTBLANK(B125:EJ125)</f>
        <v>2</v>
      </c>
    </row>
    <row r="126" customFormat="false" ht="13.8" hidden="false" customHeight="false" outlineLevel="0" collapsed="false">
      <c r="A126" s="2" t="s">
        <v>458</v>
      </c>
      <c r="BX126" s="1"/>
      <c r="BY126" s="1"/>
      <c r="BZ126" s="1"/>
      <c r="CA126" s="1"/>
      <c r="CB126" s="1"/>
      <c r="CC126" s="1"/>
      <c r="CD126" s="1"/>
      <c r="CE126" s="1"/>
      <c r="CF126" s="1"/>
      <c r="CG126" s="1"/>
      <c r="CH126" s="1"/>
      <c r="CI126" s="1"/>
      <c r="CJ126" s="1"/>
      <c r="CK126" s="1"/>
      <c r="CL126" s="1"/>
      <c r="CM126" s="1"/>
      <c r="CN126" s="1"/>
      <c r="CO126" s="1"/>
      <c r="CP126" s="1"/>
      <c r="CQ126" s="1"/>
      <c r="CR126" s="1"/>
      <c r="CS126" s="1"/>
      <c r="CT126" s="1"/>
      <c r="CU126" s="1"/>
      <c r="CV126" s="1"/>
      <c r="CW126" s="1"/>
      <c r="CX126" s="1"/>
      <c r="CY126" s="1"/>
      <c r="CZ126" s="1"/>
      <c r="DA126" s="1"/>
      <c r="DB126" s="1"/>
      <c r="DC126" s="1"/>
      <c r="DD126" s="1"/>
      <c r="DE126" s="1"/>
      <c r="DF126" s="1"/>
      <c r="DG126" s="1"/>
      <c r="DH126" s="1"/>
      <c r="DI126" s="1"/>
      <c r="DJ126" s="1"/>
      <c r="DK126" s="1"/>
      <c r="DL126" s="1"/>
      <c r="DM126" s="1"/>
      <c r="DN126" s="1"/>
      <c r="DO126" s="1"/>
      <c r="DP126" s="1"/>
      <c r="DQ126" s="1"/>
      <c r="DR126" s="1"/>
      <c r="DS126" s="1"/>
      <c r="DT126" s="1"/>
      <c r="DU126" s="1"/>
      <c r="DV126" s="1"/>
      <c r="DW126" s="1"/>
      <c r="DX126" s="1"/>
      <c r="DY126" s="1"/>
      <c r="DZ126" s="1"/>
      <c r="EA126" s="1"/>
      <c r="EB126" s="1"/>
      <c r="EC126" s="1"/>
      <c r="ED126" s="1"/>
      <c r="EE126" s="1"/>
      <c r="EF126" s="1"/>
      <c r="EG126" s="1"/>
      <c r="EH126" s="1"/>
      <c r="EI126" s="1"/>
      <c r="EJ126" s="1"/>
      <c r="EK126" s="1" t="n">
        <f aca="false">ROWS(B126:EJ126)*COLUMNS(B126:EJ126) - COUNTBLANK(B126:EJ126)</f>
        <v>0</v>
      </c>
    </row>
    <row r="127" customFormat="false" ht="13.8" hidden="false" customHeight="false" outlineLevel="0" collapsed="false">
      <c r="A127" s="2" t="s">
        <v>459</v>
      </c>
      <c r="C127" s="0" t="s">
        <v>399</v>
      </c>
      <c r="BX127" s="1"/>
      <c r="BY127" s="1"/>
      <c r="BZ127" s="1"/>
      <c r="CA127" s="1"/>
      <c r="CB127" s="1"/>
      <c r="CC127" s="1"/>
      <c r="CD127" s="1"/>
      <c r="CE127" s="1"/>
      <c r="CF127" s="1"/>
      <c r="CG127" s="1"/>
      <c r="CH127" s="1"/>
      <c r="CI127" s="1"/>
      <c r="CJ127" s="1"/>
      <c r="CK127" s="1"/>
      <c r="CL127" s="1"/>
      <c r="CM127" s="1"/>
      <c r="CN127" s="1"/>
      <c r="CO127" s="1"/>
      <c r="CP127" s="1"/>
      <c r="CQ127" s="1"/>
      <c r="CR127" s="1"/>
      <c r="CS127" s="1"/>
      <c r="CT127" s="1"/>
      <c r="CU127" s="1"/>
      <c r="CV127" s="1"/>
      <c r="CW127" s="1"/>
      <c r="CX127" s="1"/>
      <c r="CY127" s="1"/>
      <c r="CZ127" s="1"/>
      <c r="DA127" s="1"/>
      <c r="DB127" s="1"/>
      <c r="DC127" s="1"/>
      <c r="DD127" s="1"/>
      <c r="DE127" s="1"/>
      <c r="DF127" s="1"/>
      <c r="DG127" s="1"/>
      <c r="DH127" s="1"/>
      <c r="DI127" s="1"/>
      <c r="DJ127" s="1"/>
      <c r="DK127" s="1"/>
      <c r="DL127" s="1"/>
      <c r="DM127" s="1"/>
      <c r="DN127" s="1"/>
      <c r="DO127" s="1"/>
      <c r="DP127" s="1"/>
      <c r="DQ127" s="1"/>
      <c r="DR127" s="1"/>
      <c r="DS127" s="1"/>
      <c r="DT127" s="1"/>
      <c r="DU127" s="1"/>
      <c r="DV127" s="1"/>
      <c r="DW127" s="1"/>
      <c r="DX127" s="1"/>
      <c r="DY127" s="1"/>
      <c r="DZ127" s="1"/>
      <c r="EA127" s="1"/>
      <c r="EB127" s="1"/>
      <c r="EC127" s="1"/>
      <c r="ED127" s="1"/>
      <c r="EE127" s="1"/>
      <c r="EF127" s="1"/>
      <c r="EG127" s="1"/>
      <c r="EH127" s="1"/>
      <c r="EI127" s="1"/>
      <c r="EJ127" s="1"/>
      <c r="EK127" s="1" t="n">
        <f aca="false">ROWS(B127:EJ127)*COLUMNS(B127:EJ127) - COUNTBLANK(B127:EJ127)</f>
        <v>1</v>
      </c>
    </row>
    <row r="128" customFormat="false" ht="13.8" hidden="false" customHeight="false" outlineLevel="0" collapsed="false">
      <c r="A128" s="3" t="s">
        <v>234</v>
      </c>
      <c r="B128" s="3" t="n">
        <f aca="false">ROWS(B3:B127)*COLUMNS(B3:B127) - COUNTBLANK(B3:B127)</f>
        <v>54</v>
      </c>
      <c r="C128" s="3" t="n">
        <f aca="false">ROWS(C3:C127)*COLUMNS(C3:C127) - COUNTBLANK(C3:C127)</f>
        <v>37</v>
      </c>
      <c r="D128" s="3" t="n">
        <f aca="false">ROWS(D3:D127)*COLUMNS(D3:D127) - COUNTBLANK(D3:D127)</f>
        <v>28</v>
      </c>
      <c r="E128" s="3" t="n">
        <f aca="false">ROWS(E3:E127)*COLUMNS(E3:E127) - COUNTBLANK(E3:E127)</f>
        <v>20</v>
      </c>
      <c r="F128" s="3" t="n">
        <f aca="false">ROWS(F3:F127)*COLUMNS(F3:F127) - COUNTBLANK(F3:F127)</f>
        <v>12</v>
      </c>
      <c r="G128" s="3" t="n">
        <f aca="false">ROWS(G3:G127)*COLUMNS(G3:G127) - COUNTBLANK(G3:G127)</f>
        <v>16</v>
      </c>
      <c r="H128" s="3" t="n">
        <f aca="false">ROWS(H3:H127)*COLUMNS(H3:H127) - COUNTBLANK(H3:H127)</f>
        <v>9</v>
      </c>
      <c r="I128" s="3" t="n">
        <f aca="false">ROWS(I3:I127)*COLUMNS(I3:I127) - COUNTBLANK(I3:I127)</f>
        <v>10</v>
      </c>
      <c r="J128" s="3" t="n">
        <f aca="false">ROWS(J3:J127)*COLUMNS(J3:J127) - COUNTBLANK(J3:J127)</f>
        <v>7</v>
      </c>
      <c r="K128" s="3" t="n">
        <f aca="false">ROWS(K3:K127)*COLUMNS(K3:K127) - COUNTBLANK(K3:K127)</f>
        <v>9</v>
      </c>
      <c r="L128" s="3" t="n">
        <f aca="false">ROWS(L3:L127)*COLUMNS(L3:L127) - COUNTBLANK(L3:L127)</f>
        <v>5</v>
      </c>
      <c r="M128" s="3" t="n">
        <f aca="false">ROWS(M3:M127)*COLUMNS(M3:M127) - COUNTBLANK(M3:M127)</f>
        <v>4</v>
      </c>
      <c r="N128" s="3" t="n">
        <f aca="false">ROWS(N3:N127)*COLUMNS(N3:N127) - COUNTBLANK(N3:N127)</f>
        <v>6</v>
      </c>
      <c r="O128" s="3" t="n">
        <f aca="false">ROWS(O3:O127)*COLUMNS(O3:O127) - COUNTBLANK(O3:O127)</f>
        <v>4</v>
      </c>
      <c r="P128" s="3" t="n">
        <f aca="false">ROWS(P3:P127)*COLUMNS(P3:P127) - COUNTBLANK(P3:P127)</f>
        <v>4</v>
      </c>
      <c r="Q128" s="3" t="n">
        <f aca="false">ROWS(Q3:Q127)*COLUMNS(Q3:Q127) - COUNTBLANK(Q3:Q127)</f>
        <v>3</v>
      </c>
      <c r="R128" s="3" t="n">
        <f aca="false">ROWS(R3:R127)*COLUMNS(R3:R127) - COUNTBLANK(R3:R127)</f>
        <v>6</v>
      </c>
      <c r="S128" s="3" t="n">
        <f aca="false">ROWS(S3:S127)*COLUMNS(S3:S127) - COUNTBLANK(S3:S127)</f>
        <v>3</v>
      </c>
      <c r="T128" s="3" t="n">
        <f aca="false">ROWS(T3:T127)*COLUMNS(T3:T127) - COUNTBLANK(T3:T127)</f>
        <v>3</v>
      </c>
      <c r="U128" s="3" t="n">
        <f aca="false">ROWS(U3:U127)*COLUMNS(U3:U127) - COUNTBLANK(U3:U127)</f>
        <v>3</v>
      </c>
      <c r="V128" s="3" t="n">
        <f aca="false">ROWS(V3:V127)*COLUMNS(V3:V127) - COUNTBLANK(V3:V127)</f>
        <v>3</v>
      </c>
      <c r="W128" s="3" t="n">
        <f aca="false">ROWS(W3:W127)*COLUMNS(W3:W127) - COUNTBLANK(W3:W127)</f>
        <v>3</v>
      </c>
      <c r="X128" s="3" t="n">
        <f aca="false">ROWS(X3:X127)*COLUMNS(X3:X127) - COUNTBLANK(X3:X127)</f>
        <v>2</v>
      </c>
      <c r="Y128" s="3" t="n">
        <f aca="false">ROWS(Y3:Y127)*COLUMNS(Y3:Y127) - COUNTBLANK(Y3:Y127)</f>
        <v>2</v>
      </c>
      <c r="Z128" s="3" t="n">
        <f aca="false">ROWS(Z3:Z127)*COLUMNS(Z3:Z127) - COUNTBLANK(Z3:Z127)</f>
        <v>2</v>
      </c>
      <c r="AA128" s="3" t="n">
        <f aca="false">ROWS(AA3:AA127)*COLUMNS(AA3:AA127) - COUNTBLANK(AA3:AA127)</f>
        <v>3</v>
      </c>
      <c r="AB128" s="3" t="n">
        <f aca="false">ROWS(AB3:AB127)*COLUMNS(AB3:AB127) - COUNTBLANK(AB3:AB127)</f>
        <v>2</v>
      </c>
      <c r="AC128" s="3" t="n">
        <f aca="false">ROWS(AC3:AC127)*COLUMNS(AC3:AC127) - COUNTBLANK(AC3:AC127)</f>
        <v>2</v>
      </c>
      <c r="AD128" s="3" t="n">
        <f aca="false">ROWS(AD3:AD127)*COLUMNS(AD3:AD127) - COUNTBLANK(AD3:AD127)</f>
        <v>2</v>
      </c>
      <c r="AE128" s="3" t="n">
        <f aca="false">ROWS(AE3:AE127)*COLUMNS(AE3:AE127) - COUNTBLANK(AE3:AE127)</f>
        <v>4</v>
      </c>
      <c r="AF128" s="3" t="n">
        <f aca="false">ROWS(AF3:AF127)*COLUMNS(AF3:AF127) - COUNTBLANK(AF3:AF127)</f>
        <v>5</v>
      </c>
      <c r="AG128" s="3" t="n">
        <f aca="false">ROWS(AG3:AG127)*COLUMNS(AG3:AG127) - COUNTBLANK(AG3:AG127)</f>
        <v>4</v>
      </c>
      <c r="AH128" s="3" t="n">
        <f aca="false">ROWS(AH3:AH127)*COLUMNS(AH3:AH127) - COUNTBLANK(AH3:AH127)</f>
        <v>3</v>
      </c>
      <c r="AI128" s="3" t="n">
        <f aca="false">ROWS(AI3:AI127)*COLUMNS(AI3:AI127) - COUNTBLANK(AI3:AI127)</f>
        <v>5</v>
      </c>
      <c r="AJ128" s="3" t="n">
        <f aca="false">ROWS(AJ3:AJ127)*COLUMNS(AJ3:AJ127) - COUNTBLANK(AJ3:AJ127)</f>
        <v>3</v>
      </c>
      <c r="AK128" s="3" t="n">
        <f aca="false">ROWS(AK3:AK127)*COLUMNS(AK3:AK127) - COUNTBLANK(AK3:AK127)</f>
        <v>3</v>
      </c>
      <c r="AL128" s="3" t="n">
        <f aca="false">ROWS(AL3:AL127)*COLUMNS(AL3:AL127) - COUNTBLANK(AL3:AL127)</f>
        <v>1</v>
      </c>
      <c r="AM128" s="3" t="n">
        <f aca="false">ROWS(AM3:AM127)*COLUMNS(AM3:AM127) - COUNTBLANK(AM3:AM127)</f>
        <v>1</v>
      </c>
      <c r="AN128" s="3" t="n">
        <f aca="false">ROWS(AN3:AN127)*COLUMNS(AN3:AN127) - COUNTBLANK(AN3:AN127)</f>
        <v>1</v>
      </c>
      <c r="AO128" s="3" t="n">
        <f aca="false">ROWS(AO3:AO127)*COLUMNS(AO3:AO127) - COUNTBLANK(AO3:AO127)</f>
        <v>2</v>
      </c>
      <c r="AP128" s="3" t="n">
        <f aca="false">ROWS(AP3:AP127)*COLUMNS(AP3:AP127) - COUNTBLANK(AP3:AP127)</f>
        <v>2</v>
      </c>
      <c r="AQ128" s="3" t="n">
        <f aca="false">ROWS(AQ3:AQ127)*COLUMNS(AQ3:AQ127) - COUNTBLANK(AQ3:AQ127)</f>
        <v>4</v>
      </c>
      <c r="AR128" s="3" t="n">
        <f aca="false">ROWS(AR3:AR127)*COLUMNS(AR3:AR127) - COUNTBLANK(AR3:AR127)</f>
        <v>2</v>
      </c>
      <c r="AS128" s="3" t="n">
        <f aca="false">ROWS(AS3:AS127)*COLUMNS(AS3:AS127) - COUNTBLANK(AS3:AS127)</f>
        <v>1</v>
      </c>
      <c r="AT128" s="3" t="n">
        <f aca="false">ROWS(AT3:AT127)*COLUMNS(AT3:AT127) - COUNTBLANK(AT3:AT127)</f>
        <v>2</v>
      </c>
      <c r="AU128" s="3" t="n">
        <f aca="false">ROWS(AU3:AU127)*COLUMNS(AU3:AU127) - COUNTBLANK(AU3:AU127)</f>
        <v>1</v>
      </c>
      <c r="AV128" s="3" t="n">
        <f aca="false">ROWS(AV3:AV127)*COLUMNS(AV3:AV127) - COUNTBLANK(AV3:AV127)</f>
        <v>1</v>
      </c>
      <c r="AW128" s="3" t="n">
        <f aca="false">ROWS(AW3:AW127)*COLUMNS(AW3:AW127) - COUNTBLANK(AW3:AW127)</f>
        <v>2</v>
      </c>
      <c r="AX128" s="3" t="n">
        <f aca="false">ROWS(AX3:AX127)*COLUMNS(AX3:AX127) - COUNTBLANK(AX3:AX127)</f>
        <v>1</v>
      </c>
      <c r="AY128" s="3" t="n">
        <f aca="false">ROWS(AY3:AY127)*COLUMNS(AY3:AY127) - COUNTBLANK(AY3:AY127)</f>
        <v>2</v>
      </c>
      <c r="AZ128" s="3" t="n">
        <f aca="false">ROWS(AZ3:AZ127)*COLUMNS(AZ3:AZ127) - COUNTBLANK(AZ3:AZ127)</f>
        <v>2</v>
      </c>
      <c r="BA128" s="3" t="n">
        <f aca="false">ROWS(BA3:BA127)*COLUMNS(BA3:BA127) - COUNTBLANK(BA3:BA127)</f>
        <v>1</v>
      </c>
      <c r="BB128" s="3" t="n">
        <f aca="false">ROWS(BB3:BB127)*COLUMNS(BB3:BB127) - COUNTBLANK(BB3:BB127)</f>
        <v>1</v>
      </c>
      <c r="BC128" s="3" t="n">
        <f aca="false">ROWS(BC3:BC127)*COLUMNS(BC3:BC127) - COUNTBLANK(BC3:BC127)</f>
        <v>1</v>
      </c>
      <c r="BD128" s="3" t="n">
        <f aca="false">ROWS(BD3:BD127)*COLUMNS(BD3:BD127) - COUNTBLANK(BD3:BD127)</f>
        <v>1</v>
      </c>
      <c r="BE128" s="3" t="n">
        <f aca="false">ROWS(BE3:BE127)*COLUMNS(BE3:BE127) - COUNTBLANK(BE3:BE127)</f>
        <v>1</v>
      </c>
      <c r="BF128" s="3" t="n">
        <f aca="false">ROWS(BF3:BF127)*COLUMNS(BF3:BF127) - COUNTBLANK(BF3:BF127)</f>
        <v>1</v>
      </c>
      <c r="BG128" s="3" t="n">
        <f aca="false">ROWS(BG3:BG127)*COLUMNS(BG3:BG127) - COUNTBLANK(BG3:BG127)</f>
        <v>1</v>
      </c>
      <c r="BH128" s="3" t="n">
        <f aca="false">ROWS(BH3:BH127)*COLUMNS(BH3:BH127) - COUNTBLANK(BH3:BH127)</f>
        <v>1</v>
      </c>
      <c r="BI128" s="3" t="n">
        <f aca="false">ROWS(BI3:BI127)*COLUMNS(BI3:BI127) - COUNTBLANK(BI3:BI127)</f>
        <v>2</v>
      </c>
      <c r="BJ128" s="3" t="n">
        <f aca="false">ROWS(BJ3:BJ127)*COLUMNS(BJ3:BJ127) - COUNTBLANK(BJ3:BJ127)</f>
        <v>1</v>
      </c>
      <c r="BK128" s="3" t="n">
        <f aca="false">ROWS(BK3:BK127)*COLUMNS(BK3:BK127) - COUNTBLANK(BK3:BK127)</f>
        <v>1</v>
      </c>
      <c r="BL128" s="3" t="n">
        <f aca="false">ROWS(BL3:BL127)*COLUMNS(BL3:BL127) - COUNTBLANK(BL3:BL127)</f>
        <v>1</v>
      </c>
      <c r="BM128" s="3" t="n">
        <f aca="false">ROWS(BM3:BM127)*COLUMNS(BM3:BM127) - COUNTBLANK(BM3:BM127)</f>
        <v>1</v>
      </c>
      <c r="BN128" s="3" t="n">
        <f aca="false">ROWS(BN3:BN127)*COLUMNS(BN3:BN127) - COUNTBLANK(BN3:BN127)</f>
        <v>3</v>
      </c>
      <c r="BO128" s="3" t="n">
        <f aca="false">ROWS(BO3:BO127)*COLUMNS(BO3:BO127) - COUNTBLANK(BO3:BO127)</f>
        <v>1</v>
      </c>
      <c r="BP128" s="3" t="n">
        <f aca="false">ROWS(BP3:BP127)*COLUMNS(BP3:BP127) - COUNTBLANK(BP3:BP127)</f>
        <v>1</v>
      </c>
      <c r="BQ128" s="3" t="n">
        <f aca="false">ROWS(BQ3:BQ127)*COLUMNS(BQ3:BQ127) - COUNTBLANK(BQ3:BQ127)</f>
        <v>1</v>
      </c>
      <c r="BR128" s="3" t="n">
        <f aca="false">ROWS(BR3:BR127)*COLUMNS(BR3:BR127) - COUNTBLANK(BR3:BR127)</f>
        <v>1</v>
      </c>
      <c r="BS128" s="3" t="n">
        <f aca="false">ROWS(BS3:BS127)*COLUMNS(BS3:BS127) - COUNTBLANK(BS3:BS127)</f>
        <v>1</v>
      </c>
      <c r="BT128" s="3" t="n">
        <f aca="false">ROWS(BT3:BT127)*COLUMNS(BT3:BT127) - COUNTBLANK(BT3:BT127)</f>
        <v>3</v>
      </c>
      <c r="BU128" s="3" t="n">
        <f aca="false">ROWS(BU3:BU127)*COLUMNS(BU3:BU127) - COUNTBLANK(BU3:BU127)</f>
        <v>1</v>
      </c>
      <c r="BV128" s="3" t="n">
        <f aca="false">ROWS(BV3:BV127)*COLUMNS(BV3:BV127) - COUNTBLANK(BV3:BV127)</f>
        <v>1</v>
      </c>
      <c r="BW128" s="3" t="n">
        <f aca="false">ROWS(BW3:BW127)*COLUMNS(BW3:BW127) - COUNTBLANK(BW3:BW127)</f>
        <v>1</v>
      </c>
      <c r="BX128" s="3" t="n">
        <f aca="false">ROWS(BX3:BX127)*COLUMNS(BX3:BX127) - COUNTBLANK(BX3:BX127)</f>
        <v>1</v>
      </c>
      <c r="BY128" s="3" t="n">
        <f aca="false">ROWS(BY3:BY127)*COLUMNS(BY3:BY127) - COUNTBLANK(BY3:BY127)</f>
        <v>1</v>
      </c>
      <c r="BZ128" s="3" t="n">
        <f aca="false">ROWS(BZ3:BZ127)*COLUMNS(BZ3:BZ127) - COUNTBLANK(BZ3:BZ127)</f>
        <v>1</v>
      </c>
      <c r="CA128" s="3" t="n">
        <f aca="false">ROWS(CA3:CA127)*COLUMNS(CA3:CA127) - COUNTBLANK(CA3:CA127)</f>
        <v>1</v>
      </c>
      <c r="CB128" s="3" t="n">
        <f aca="false">ROWS(CB3:CB127)*COLUMNS(CB3:CB127) - COUNTBLANK(CB3:CB127)</f>
        <v>1</v>
      </c>
      <c r="CC128" s="3" t="n">
        <f aca="false">ROWS(CC3:CC127)*COLUMNS(CC3:CC127) - COUNTBLANK(CC3:CC127)</f>
        <v>1</v>
      </c>
      <c r="CD128" s="3" t="n">
        <f aca="false">ROWS(CD3:CD127)*COLUMNS(CD3:CD127) - COUNTBLANK(CD3:CD127)</f>
        <v>1</v>
      </c>
      <c r="CE128" s="3" t="n">
        <f aca="false">ROWS(CE3:CE127)*COLUMNS(CE3:CE127) - COUNTBLANK(CE3:CE127)</f>
        <v>1</v>
      </c>
      <c r="CF128" s="3" t="n">
        <f aca="false">ROWS(CF3:CF127)*COLUMNS(CF3:CF127) - COUNTBLANK(CF3:CF127)</f>
        <v>1</v>
      </c>
      <c r="CG128" s="3" t="n">
        <f aca="false">ROWS(CG3:CG127)*COLUMNS(CG3:CG127) - COUNTBLANK(CG3:CG127)</f>
        <v>1</v>
      </c>
      <c r="CH128" s="3" t="n">
        <f aca="false">ROWS(CH3:CH127)*COLUMNS(CH3:CH127) - COUNTBLANK(CH3:CH127)</f>
        <v>1</v>
      </c>
      <c r="CI128" s="3" t="n">
        <f aca="false">ROWS(CI3:CI127)*COLUMNS(CI3:CI127) - COUNTBLANK(CI3:CI127)</f>
        <v>1</v>
      </c>
      <c r="CJ128" s="3" t="n">
        <f aca="false">ROWS(CJ3:CJ127)*COLUMNS(CJ3:CJ127) - COUNTBLANK(CJ3:CJ127)</f>
        <v>1</v>
      </c>
      <c r="CK128" s="3" t="n">
        <f aca="false">ROWS(CK3:CK127)*COLUMNS(CK3:CK127) - COUNTBLANK(CK3:CK127)</f>
        <v>1</v>
      </c>
      <c r="CL128" s="3" t="n">
        <f aca="false">ROWS(CL3:CL127)*COLUMNS(CL3:CL127) - COUNTBLANK(CL3:CL127)</f>
        <v>1</v>
      </c>
      <c r="CM128" s="3" t="n">
        <f aca="false">ROWS(CM3:CM127)*COLUMNS(CM3:CM127) - COUNTBLANK(CM3:CM127)</f>
        <v>1</v>
      </c>
      <c r="CN128" s="3" t="n">
        <f aca="false">ROWS(CN3:CN127)*COLUMNS(CN3:CN127) - COUNTBLANK(CN3:CN127)</f>
        <v>1</v>
      </c>
      <c r="CO128" s="3" t="n">
        <f aca="false">ROWS(CO3:CO127)*COLUMNS(CO3:CO127) - COUNTBLANK(CO3:CO127)</f>
        <v>1</v>
      </c>
      <c r="CP128" s="3" t="n">
        <f aca="false">ROWS(CP3:CP127)*COLUMNS(CP3:CP127) - COUNTBLANK(CP3:CP127)</f>
        <v>1</v>
      </c>
      <c r="CQ128" s="3" t="n">
        <f aca="false">ROWS(CQ3:CQ127)*COLUMNS(CQ3:CQ127) - COUNTBLANK(CQ3:CQ127)</f>
        <v>1</v>
      </c>
      <c r="CR128" s="3" t="n">
        <f aca="false">ROWS(CR3:CR127)*COLUMNS(CR3:CR127) - COUNTBLANK(CR3:CR127)</f>
        <v>1</v>
      </c>
      <c r="CS128" s="3" t="n">
        <f aca="false">ROWS(CS3:CS127)*COLUMNS(CS3:CS127) - COUNTBLANK(CS3:CS127)</f>
        <v>1</v>
      </c>
      <c r="CT128" s="3" t="n">
        <f aca="false">ROWS(CT3:CT127)*COLUMNS(CT3:CT127) - COUNTBLANK(CT3:CT127)</f>
        <v>2</v>
      </c>
      <c r="CU128" s="3" t="n">
        <f aca="false">ROWS(CU3:CU127)*COLUMNS(CU3:CU127) - COUNTBLANK(CU3:CU127)</f>
        <v>1</v>
      </c>
      <c r="CV128" s="3" t="n">
        <f aca="false">ROWS(CV3:CV127)*COLUMNS(CV3:CV127) - COUNTBLANK(CV3:CV127)</f>
        <v>1</v>
      </c>
      <c r="CW128" s="3" t="n">
        <f aca="false">ROWS(CW3:CW127)*COLUMNS(CW3:CW127) - COUNTBLANK(CW3:CW127)</f>
        <v>1</v>
      </c>
      <c r="CX128" s="3" t="n">
        <f aca="false">ROWS(CX3:CX127)*COLUMNS(CX3:CX127) - COUNTBLANK(CX3:CX127)</f>
        <v>1</v>
      </c>
      <c r="CY128" s="3" t="n">
        <f aca="false">ROWS(CY3:CY127)*COLUMNS(CY3:CY127) - COUNTBLANK(CY3:CY127)</f>
        <v>1</v>
      </c>
      <c r="CZ128" s="3" t="n">
        <f aca="false">ROWS(CZ3:CZ127)*COLUMNS(CZ3:CZ127) - COUNTBLANK(CZ3:CZ127)</f>
        <v>1</v>
      </c>
      <c r="DA128" s="3" t="n">
        <f aca="false">ROWS(DA3:DA127)*COLUMNS(DA3:DA127) - COUNTBLANK(DA3:DA127)</f>
        <v>1</v>
      </c>
      <c r="DB128" s="3" t="n">
        <f aca="false">ROWS(DB3:DB127)*COLUMNS(DB3:DB127) - COUNTBLANK(DB3:DB127)</f>
        <v>2</v>
      </c>
      <c r="DC128" s="3" t="n">
        <f aca="false">ROWS(DC3:DC127)*COLUMNS(DC3:DC127) - COUNTBLANK(DC3:DC127)</f>
        <v>1</v>
      </c>
      <c r="DD128" s="3" t="n">
        <f aca="false">ROWS(DD3:DD127)*COLUMNS(DD3:DD127) - COUNTBLANK(DD3:DD127)</f>
        <v>1</v>
      </c>
      <c r="DE128" s="3" t="n">
        <f aca="false">ROWS(DE3:DE127)*COLUMNS(DE3:DE127) - COUNTBLANK(DE3:DE127)</f>
        <v>1</v>
      </c>
      <c r="DF128" s="3" t="n">
        <f aca="false">ROWS(DF3:DF127)*COLUMNS(DF3:DF127) - COUNTBLANK(DF3:DF127)</f>
        <v>1</v>
      </c>
      <c r="DG128" s="3" t="n">
        <f aca="false">ROWS(DG3:DG127)*COLUMNS(DG3:DG127) - COUNTBLANK(DG3:DG127)</f>
        <v>1</v>
      </c>
      <c r="DH128" s="3" t="n">
        <f aca="false">ROWS(DH3:DH127)*COLUMNS(DH3:DH127) - COUNTBLANK(DH3:DH127)</f>
        <v>1</v>
      </c>
      <c r="DI128" s="3" t="n">
        <f aca="false">ROWS(DI3:DI127)*COLUMNS(DI3:DI127) - COUNTBLANK(DI3:DI127)</f>
        <v>1</v>
      </c>
      <c r="DJ128" s="3" t="n">
        <f aca="false">ROWS(DJ3:DJ127)*COLUMNS(DJ3:DJ127) - COUNTBLANK(DJ3:DJ127)</f>
        <v>2</v>
      </c>
      <c r="DK128" s="3" t="n">
        <f aca="false">ROWS(DK3:DK127)*COLUMNS(DK3:DK127) - COUNTBLANK(DK3:DK127)</f>
        <v>1</v>
      </c>
      <c r="DL128" s="3" t="n">
        <f aca="false">ROWS(DL3:DL127)*COLUMNS(DL3:DL127) - COUNTBLANK(DL3:DL127)</f>
        <v>1</v>
      </c>
      <c r="DM128" s="3" t="n">
        <f aca="false">ROWS(DM3:DM127)*COLUMNS(DM3:DM127) - COUNTBLANK(DM3:DM127)</f>
        <v>1</v>
      </c>
      <c r="DN128" s="3" t="n">
        <f aca="false">ROWS(DN3:DN127)*COLUMNS(DN3:DN127) - COUNTBLANK(DN3:DN127)</f>
        <v>1</v>
      </c>
      <c r="DO128" s="3" t="n">
        <f aca="false">ROWS(DO3:DO127)*COLUMNS(DO3:DO127) - COUNTBLANK(DO3:DO127)</f>
        <v>1</v>
      </c>
      <c r="DP128" s="3" t="n">
        <f aca="false">ROWS(DP3:DP127)*COLUMNS(DP3:DP127) - COUNTBLANK(DP3:DP127)</f>
        <v>1</v>
      </c>
      <c r="DQ128" s="3" t="n">
        <f aca="false">ROWS(DQ3:DQ127)*COLUMNS(DQ3:DQ127) - COUNTBLANK(DQ3:DQ127)</f>
        <v>1</v>
      </c>
      <c r="DR128" s="3" t="n">
        <f aca="false">ROWS(DR3:DR127)*COLUMNS(DR3:DR127) - COUNTBLANK(DR3:DR127)</f>
        <v>1</v>
      </c>
      <c r="DS128" s="3" t="n">
        <f aca="false">ROWS(DS3:DS127)*COLUMNS(DS3:DS127) - COUNTBLANK(DS3:DS127)</f>
        <v>1</v>
      </c>
      <c r="DT128" s="3" t="n">
        <f aca="false">ROWS(DT3:DT127)*COLUMNS(DT3:DT127) - COUNTBLANK(DT3:DT127)</f>
        <v>1</v>
      </c>
      <c r="DU128" s="3" t="n">
        <f aca="false">ROWS(DU3:DU127)*COLUMNS(DU3:DU127) - COUNTBLANK(DU3:DU127)</f>
        <v>1</v>
      </c>
      <c r="DV128" s="3" t="n">
        <f aca="false">ROWS(DV3:DV127)*COLUMNS(DV3:DV127) - COUNTBLANK(DV3:DV127)</f>
        <v>1</v>
      </c>
      <c r="DW128" s="3" t="n">
        <f aca="false">ROWS(DW3:DW127)*COLUMNS(DW3:DW127) - COUNTBLANK(DW3:DW127)</f>
        <v>1</v>
      </c>
      <c r="DX128" s="3" t="n">
        <f aca="false">ROWS(DX3:DX127)*COLUMNS(DX3:DX127) - COUNTBLANK(DX3:DX127)</f>
        <v>1</v>
      </c>
      <c r="DY128" s="3" t="n">
        <f aca="false">ROWS(DY3:DY127)*COLUMNS(DY3:DY127) - COUNTBLANK(DY3:DY127)</f>
        <v>1</v>
      </c>
      <c r="DZ128" s="3" t="n">
        <f aca="false">ROWS(DZ3:DZ127)*COLUMNS(DZ3:DZ127) - COUNTBLANK(DZ3:DZ127)</f>
        <v>1</v>
      </c>
      <c r="EA128" s="3" t="n">
        <f aca="false">ROWS(EA3:EA127)*COLUMNS(EA3:EA127) - COUNTBLANK(EA3:EA127)</f>
        <v>1</v>
      </c>
      <c r="EB128" s="3" t="n">
        <f aca="false">ROWS(EB3:EB127)*COLUMNS(EB3:EB127) - COUNTBLANK(EB3:EB127)</f>
        <v>1</v>
      </c>
      <c r="EC128" s="3" t="n">
        <f aca="false">ROWS(EC3:EC127)*COLUMNS(EC3:EC127) - COUNTBLANK(EC3:EC127)</f>
        <v>1</v>
      </c>
      <c r="ED128" s="3" t="n">
        <f aca="false">ROWS(ED3:ED127)*COLUMNS(ED3:ED127) - COUNTBLANK(ED3:ED127)</f>
        <v>1</v>
      </c>
      <c r="EE128" s="3" t="n">
        <f aca="false">ROWS(EE3:EE127)*COLUMNS(EE3:EE127) - COUNTBLANK(EE3:EE127)</f>
        <v>1</v>
      </c>
      <c r="EF128" s="3" t="n">
        <f aca="false">ROWS(EF3:EF127)*COLUMNS(EF3:EF127) - COUNTBLANK(EF3:EF127)</f>
        <v>1</v>
      </c>
      <c r="EG128" s="3" t="n">
        <f aca="false">ROWS(EG3:EG127)*COLUMNS(EG3:EG127) - COUNTBLANK(EG3:EG127)</f>
        <v>1</v>
      </c>
      <c r="EH128" s="3" t="n">
        <f aca="false">ROWS(EH3:EH127)*COLUMNS(EH3:EH127) - COUNTBLANK(EH3:EH127)</f>
        <v>1</v>
      </c>
      <c r="EI128" s="3" t="n">
        <f aca="false">ROWS(EI3:EI127)*COLUMNS(EI3:EI127) - COUNTBLANK(EI3:EI127)</f>
        <v>1</v>
      </c>
      <c r="EJ128" s="3" t="n">
        <f aca="false">ROWS(EJ3:EJ127)*COLUMNS(EJ3:EJ127) - COUNTBLANK(EJ3:EJ127)</f>
        <v>1</v>
      </c>
      <c r="EK128"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DM1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9" activeCellId="0" sqref="B19"/>
    </sheetView>
  </sheetViews>
  <sheetFormatPr defaultRowHeight="14.4"/>
  <cols>
    <col collapsed="false" hidden="false" max="1" min="1" style="0" width="33.75"/>
    <col collapsed="false" hidden="false" max="1025" min="2" style="0" width="8.36734693877551"/>
  </cols>
  <sheetData>
    <row r="1" customFormat="false" ht="14.4" hidden="false" customHeight="false" outlineLevel="0" collapsed="false">
      <c r="A1" s="3" t="s">
        <v>94</v>
      </c>
      <c r="B1" s="3" t="s">
        <v>95</v>
      </c>
      <c r="C1" s="3" t="s">
        <v>96</v>
      </c>
      <c r="D1" s="3" t="s">
        <v>97</v>
      </c>
      <c r="E1" s="3" t="s">
        <v>98</v>
      </c>
      <c r="F1" s="3" t="s">
        <v>99</v>
      </c>
      <c r="G1" s="3" t="s">
        <v>100</v>
      </c>
      <c r="H1" s="3" t="s">
        <v>101</v>
      </c>
      <c r="I1" s="3" t="s">
        <v>102</v>
      </c>
      <c r="J1" s="3" t="s">
        <v>103</v>
      </c>
      <c r="K1" s="3" t="s">
        <v>104</v>
      </c>
      <c r="L1" s="3" t="s">
        <v>105</v>
      </c>
      <c r="M1" s="3" t="s">
        <v>106</v>
      </c>
      <c r="N1" s="3" t="s">
        <v>107</v>
      </c>
      <c r="O1" s="3" t="s">
        <v>108</v>
      </c>
      <c r="P1" s="3" t="s">
        <v>109</v>
      </c>
      <c r="Q1" s="3" t="s">
        <v>110</v>
      </c>
      <c r="R1" s="3" t="s">
        <v>111</v>
      </c>
      <c r="S1" s="3" t="s">
        <v>112</v>
      </c>
      <c r="T1" s="3" t="s">
        <v>113</v>
      </c>
      <c r="U1" s="3" t="s">
        <v>114</v>
      </c>
      <c r="V1" s="3" t="s">
        <v>115</v>
      </c>
      <c r="W1" s="3" t="s">
        <v>116</v>
      </c>
      <c r="X1" s="3" t="s">
        <v>117</v>
      </c>
      <c r="Y1" s="3" t="s">
        <v>118</v>
      </c>
      <c r="Z1" s="3" t="s">
        <v>119</v>
      </c>
      <c r="AA1" s="3" t="s">
        <v>120</v>
      </c>
      <c r="AB1" s="3" t="s">
        <v>121</v>
      </c>
      <c r="AC1" s="3" t="s">
        <v>122</v>
      </c>
      <c r="AD1" s="3" t="s">
        <v>123</v>
      </c>
      <c r="AE1" s="3" t="s">
        <v>124</v>
      </c>
      <c r="AF1" s="3" t="s">
        <v>125</v>
      </c>
      <c r="AG1" s="3" t="s">
        <v>126</v>
      </c>
      <c r="AH1" s="3" t="s">
        <v>127</v>
      </c>
      <c r="AI1" s="3" t="s">
        <v>128</v>
      </c>
      <c r="AJ1" s="3" t="s">
        <v>129</v>
      </c>
      <c r="AK1" s="3" t="s">
        <v>130</v>
      </c>
      <c r="AL1" s="3" t="s">
        <v>131</v>
      </c>
      <c r="AM1" s="3" t="s">
        <v>132</v>
      </c>
      <c r="AN1" s="3" t="s">
        <v>133</v>
      </c>
      <c r="AO1" s="3" t="s">
        <v>134</v>
      </c>
      <c r="AP1" s="3" t="s">
        <v>135</v>
      </c>
      <c r="AQ1" s="3" t="s">
        <v>479</v>
      </c>
      <c r="AR1" s="3" t="s">
        <v>137</v>
      </c>
      <c r="AS1" s="3" t="s">
        <v>138</v>
      </c>
      <c r="AT1" s="3" t="s">
        <v>139</v>
      </c>
      <c r="AU1" s="3" t="s">
        <v>140</v>
      </c>
      <c r="AV1" s="3" t="s">
        <v>141</v>
      </c>
      <c r="AW1" s="3" t="s">
        <v>142</v>
      </c>
      <c r="AX1" s="3" t="s">
        <v>143</v>
      </c>
      <c r="AY1" s="3" t="s">
        <v>144</v>
      </c>
      <c r="AZ1" s="3" t="s">
        <v>145</v>
      </c>
      <c r="BA1" s="3" t="s">
        <v>146</v>
      </c>
      <c r="BB1" s="3" t="s">
        <v>147</v>
      </c>
      <c r="BC1" s="3" t="s">
        <v>148</v>
      </c>
      <c r="BD1" s="3" t="s">
        <v>149</v>
      </c>
      <c r="BE1" s="3" t="s">
        <v>150</v>
      </c>
      <c r="BF1" s="3" t="s">
        <v>151</v>
      </c>
      <c r="BG1" s="3" t="s">
        <v>152</v>
      </c>
      <c r="BH1" s="3" t="s">
        <v>153</v>
      </c>
      <c r="BI1" s="3" t="s">
        <v>154</v>
      </c>
      <c r="BJ1" s="3" t="s">
        <v>155</v>
      </c>
      <c r="BK1" s="3" t="s">
        <v>156</v>
      </c>
      <c r="BL1" s="3" t="s">
        <v>157</v>
      </c>
      <c r="BM1" s="3" t="s">
        <v>158</v>
      </c>
      <c r="BN1" s="3" t="s">
        <v>159</v>
      </c>
      <c r="BO1" s="3" t="s">
        <v>160</v>
      </c>
      <c r="BP1" s="3" t="s">
        <v>161</v>
      </c>
      <c r="BQ1" s="3" t="s">
        <v>162</v>
      </c>
      <c r="BR1" s="3" t="s">
        <v>163</v>
      </c>
      <c r="BS1" s="3" t="s">
        <v>164</v>
      </c>
      <c r="BT1" s="3" t="s">
        <v>165</v>
      </c>
      <c r="BU1" s="3" t="s">
        <v>166</v>
      </c>
      <c r="BV1" s="3" t="s">
        <v>167</v>
      </c>
      <c r="BW1" s="3" t="s">
        <v>168</v>
      </c>
    </row>
    <row r="2" customFormat="false" ht="14.4" hidden="false" customHeight="false" outlineLevel="0" collapsed="false">
      <c r="A2" s="3" t="s">
        <v>235</v>
      </c>
      <c r="B2" s="3" t="s">
        <v>236</v>
      </c>
      <c r="C2" s="3"/>
      <c r="D2" s="3"/>
      <c r="E2" s="3"/>
      <c r="F2" s="3"/>
      <c r="G2" s="3"/>
      <c r="H2" s="3"/>
      <c r="I2" s="3"/>
      <c r="J2" s="3"/>
      <c r="K2" s="3"/>
      <c r="L2" s="3"/>
      <c r="M2" s="3"/>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row>
    <row r="3" customFormat="false" ht="14.4" hidden="false" customHeight="false" outlineLevel="0" collapsed="false">
      <c r="A3" s="3" t="s">
        <v>237</v>
      </c>
      <c r="B3" s="3"/>
      <c r="C3" s="3"/>
      <c r="D3" s="3"/>
      <c r="E3" s="3"/>
      <c r="F3" s="3" t="s">
        <v>238</v>
      </c>
      <c r="G3" s="3"/>
      <c r="H3" s="3"/>
      <c r="I3" s="3"/>
      <c r="J3" s="3" t="s">
        <v>236</v>
      </c>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t="s">
        <v>236</v>
      </c>
    </row>
    <row r="4" customFormat="false" ht="14.4" hidden="false" customHeight="false" outlineLevel="0" collapsed="false">
      <c r="A4" s="3" t="s">
        <v>239</v>
      </c>
      <c r="B4" s="3" t="s">
        <v>240</v>
      </c>
      <c r="C4" s="3"/>
      <c r="D4" s="3"/>
      <c r="E4" s="3" t="s">
        <v>240</v>
      </c>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t="s">
        <v>240</v>
      </c>
      <c r="BE4" s="3"/>
      <c r="BF4" s="3"/>
      <c r="BG4" s="3"/>
      <c r="BH4" s="3"/>
      <c r="BI4" s="3"/>
      <c r="BJ4" s="3"/>
      <c r="BK4" s="3"/>
      <c r="BL4" s="3"/>
      <c r="BM4" s="3"/>
      <c r="BN4" s="3"/>
      <c r="BO4" s="3"/>
      <c r="BP4" s="3"/>
      <c r="BQ4" s="3"/>
      <c r="BR4" s="3"/>
      <c r="BS4" s="3"/>
      <c r="BT4" s="3"/>
      <c r="BU4" s="3"/>
      <c r="BV4" s="3"/>
      <c r="BW4" s="3"/>
    </row>
    <row r="5" customFormat="false" ht="14.4" hidden="false" customHeight="false" outlineLevel="0" collapsed="false">
      <c r="A5" s="3" t="s">
        <v>241</v>
      </c>
      <c r="B5" s="3" t="s">
        <v>242</v>
      </c>
      <c r="C5" s="3" t="s">
        <v>243</v>
      </c>
      <c r="D5" s="3"/>
      <c r="E5" s="3"/>
      <c r="F5" s="3"/>
      <c r="G5" s="3"/>
      <c r="H5" s="3"/>
      <c r="I5" s="3"/>
      <c r="J5" s="3"/>
      <c r="K5" s="3"/>
      <c r="L5" s="3"/>
      <c r="M5" s="3"/>
      <c r="N5" s="3"/>
      <c r="O5" s="3"/>
      <c r="P5" s="3"/>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row>
    <row r="6" customFormat="false" ht="14.4" hidden="false" customHeight="false" outlineLevel="0" collapsed="false">
      <c r="A6" s="3" t="s">
        <v>244</v>
      </c>
      <c r="B6" s="3" t="s">
        <v>236</v>
      </c>
      <c r="C6" s="3" t="s">
        <v>236</v>
      </c>
      <c r="D6" s="3" t="s">
        <v>236</v>
      </c>
      <c r="E6" s="3"/>
      <c r="F6" s="3"/>
      <c r="G6" s="3" t="s">
        <v>236</v>
      </c>
      <c r="H6" s="3"/>
      <c r="I6" s="3"/>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row>
    <row r="7" customFormat="false" ht="14.4" hidden="false" customHeight="false" outlineLevel="0" collapsed="false">
      <c r="A7" s="3" t="s">
        <v>245</v>
      </c>
      <c r="B7" s="3"/>
      <c r="C7" s="3"/>
      <c r="D7" s="3"/>
      <c r="E7" s="3"/>
      <c r="F7" s="3"/>
      <c r="G7" s="3"/>
      <c r="H7" s="3"/>
      <c r="I7" s="3"/>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row>
    <row r="8" customFormat="false" ht="14.4" hidden="false" customHeight="false" outlineLevel="0" collapsed="false">
      <c r="A8" s="3" t="s">
        <v>246</v>
      </c>
      <c r="B8" s="3"/>
      <c r="C8" s="3"/>
      <c r="D8" s="3"/>
      <c r="E8" s="3"/>
      <c r="F8" s="3"/>
      <c r="G8" s="3"/>
      <c r="H8" s="3"/>
      <c r="I8" s="3"/>
      <c r="J8" s="3"/>
      <c r="K8" s="3"/>
      <c r="L8" s="3"/>
      <c r="M8" s="3"/>
      <c r="N8" s="3"/>
      <c r="O8" s="3"/>
      <c r="P8" s="3"/>
      <c r="Q8" s="3"/>
      <c r="R8" s="3"/>
      <c r="S8" s="3"/>
      <c r="T8" s="3"/>
      <c r="U8" s="3"/>
      <c r="V8" s="3"/>
      <c r="W8" s="3"/>
      <c r="X8" s="3"/>
      <c r="Y8" s="3"/>
      <c r="Z8" s="3"/>
      <c r="AA8" s="3"/>
      <c r="AB8" s="3"/>
      <c r="AC8" s="3"/>
      <c r="AD8" s="3" t="s">
        <v>247</v>
      </c>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row>
    <row r="9" customFormat="false" ht="14.4" hidden="false" customHeight="false" outlineLevel="0" collapsed="false">
      <c r="A9" s="3" t="s">
        <v>248</v>
      </c>
      <c r="B9" s="3"/>
      <c r="C9" s="3"/>
      <c r="D9" s="3"/>
      <c r="E9" s="3"/>
      <c r="F9" s="3"/>
      <c r="G9" s="3"/>
      <c r="H9" s="3"/>
      <c r="I9" s="3"/>
      <c r="J9" s="3"/>
      <c r="K9" s="3"/>
      <c r="L9" s="3"/>
      <c r="M9" s="3"/>
      <c r="N9" s="3"/>
      <c r="O9" s="3"/>
      <c r="P9" s="3"/>
      <c r="Q9" s="3"/>
      <c r="R9" s="3"/>
      <c r="S9" s="3"/>
      <c r="T9" s="3"/>
      <c r="U9" s="3"/>
      <c r="V9" s="3"/>
      <c r="W9" s="3"/>
      <c r="X9" s="3"/>
      <c r="Y9" s="3"/>
      <c r="Z9" s="3"/>
      <c r="AA9" s="3"/>
      <c r="AB9" s="3"/>
      <c r="AC9" s="3"/>
      <c r="AD9" s="3" t="s">
        <v>249</v>
      </c>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row>
    <row r="10" customFormat="false" ht="14.4" hidden="false" customHeight="false" outlineLevel="0" collapsed="false">
      <c r="A10" s="3" t="s">
        <v>250</v>
      </c>
      <c r="B10" s="3" t="s">
        <v>251</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row>
    <row r="11" customFormat="false" ht="14.4" hidden="false" customHeight="false" outlineLevel="0" collapsed="false">
      <c r="A11" s="3" t="s">
        <v>252</v>
      </c>
      <c r="B11" s="3"/>
      <c r="C11" s="3"/>
      <c r="D11" s="3"/>
      <c r="E11" s="3" t="s">
        <v>236</v>
      </c>
      <c r="F11" s="3"/>
      <c r="G11" s="3"/>
      <c r="H11" s="3"/>
      <c r="I11" s="3" t="s">
        <v>253</v>
      </c>
      <c r="J11" s="3"/>
      <c r="K11" s="3"/>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row>
    <row r="12" customFormat="false" ht="14.4" hidden="false" customHeight="false" outlineLevel="0" collapsed="false">
      <c r="A12" s="3" t="s">
        <v>357</v>
      </c>
      <c r="B12" s="3"/>
      <c r="C12" s="3"/>
      <c r="D12" s="3"/>
      <c r="E12" s="3"/>
      <c r="F12" s="3"/>
      <c r="G12" s="3"/>
      <c r="H12" s="3" t="s">
        <v>236</v>
      </c>
      <c r="I12" s="3"/>
      <c r="J12" s="3"/>
      <c r="K12" s="3"/>
      <c r="L12" s="3"/>
      <c r="M12" s="3"/>
      <c r="N12" s="3"/>
      <c r="O12" s="3"/>
      <c r="P12" s="3"/>
      <c r="Q12" s="3"/>
      <c r="R12" s="3"/>
      <c r="S12" s="3"/>
      <c r="T12" s="3"/>
      <c r="U12" s="3"/>
      <c r="V12" s="3"/>
      <c r="W12" s="3"/>
      <c r="X12" s="3"/>
      <c r="Y12" s="3"/>
      <c r="Z12" s="3"/>
      <c r="AA12" s="3"/>
      <c r="AB12" s="3"/>
      <c r="AC12" s="3"/>
      <c r="AD12" s="3"/>
      <c r="AE12" s="3"/>
      <c r="AF12" s="3"/>
      <c r="AG12" s="3"/>
      <c r="AH12" s="3"/>
      <c r="AI12" s="3"/>
      <c r="AJ12" s="3"/>
      <c r="AK12" s="3"/>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row>
    <row r="13" customFormat="false" ht="14.4" hidden="false" customHeight="false" outlineLevel="0" collapsed="false">
      <c r="A13" s="3" t="s">
        <v>358</v>
      </c>
      <c r="B13" s="3"/>
      <c r="C13" s="3"/>
      <c r="D13" s="3"/>
      <c r="E13" s="3"/>
      <c r="F13" s="3"/>
      <c r="G13" s="3"/>
      <c r="H13" s="3"/>
      <c r="I13" s="3"/>
      <c r="J13" s="3"/>
      <c r="K13" s="3"/>
      <c r="L13" s="3"/>
      <c r="M13" s="3"/>
      <c r="N13" s="3"/>
      <c r="O13" s="3"/>
      <c r="P13" s="3" t="s">
        <v>359</v>
      </c>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row>
    <row r="14" customFormat="false" ht="14.4" hidden="false" customHeight="false" outlineLevel="0" collapsed="false">
      <c r="A14" s="2" t="s">
        <v>480</v>
      </c>
      <c r="D14" s="0" t="s">
        <v>397</v>
      </c>
    </row>
    <row r="15" customFormat="false" ht="14.4" hidden="false" customHeight="false" outlineLevel="0" collapsed="false">
      <c r="A15" s="2" t="s">
        <v>398</v>
      </c>
      <c r="B15" s="0" t="s">
        <v>399</v>
      </c>
      <c r="E15" s="0" t="s">
        <v>399</v>
      </c>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c r="DK15" s="1"/>
      <c r="DL15" s="1"/>
      <c r="DM15" s="1" t="n">
        <f aca="false">ROWS(B15:DL15)*COLUMNS(B15:DL15) - COUNTBLANK(B15:DL15)</f>
        <v>2</v>
      </c>
    </row>
    <row r="16" customFormat="false" ht="14.4" hidden="false" customHeight="false" outlineLevel="0" collapsed="false">
      <c r="A16" s="2" t="s">
        <v>400</v>
      </c>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t="n">
        <f aca="false">ROWS(B16:DL16)*COLUMNS(B16:DL16) - COUNTBLANK(B16:DL16)</f>
        <v>0</v>
      </c>
    </row>
    <row r="17" customFormat="false" ht="14.4" hidden="false" customHeight="false" outlineLevel="0" collapsed="false">
      <c r="A17" s="2" t="s">
        <v>401</v>
      </c>
      <c r="C17" s="0" t="s">
        <v>397</v>
      </c>
      <c r="E17" s="0" t="s">
        <v>397</v>
      </c>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t="n">
        <f aca="false">ROWS(B17:DL17)*COLUMNS(B17:DL17) - COUNTBLANK(B17:DL17)</f>
        <v>2</v>
      </c>
    </row>
    <row r="18" customFormat="false" ht="14.4" hidden="false" customHeight="false" outlineLevel="0" collapsed="false">
      <c r="A18" s="2" t="s">
        <v>402</v>
      </c>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t="n">
        <f aca="false">ROWS(B18:DL18)*COLUMNS(B18:DL18) - COUNTBLANK(B18:DL18)</f>
        <v>0</v>
      </c>
    </row>
    <row r="19" customFormat="false" ht="14.4" hidden="false" customHeight="false" outlineLevel="0" collapsed="false">
      <c r="A19" s="2" t="s">
        <v>403</v>
      </c>
      <c r="B19" s="0" t="s">
        <v>399</v>
      </c>
      <c r="C19" s="0" t="s">
        <v>399</v>
      </c>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t="n">
        <f aca="false">ROWS(B19:DL19)*COLUMNS(B19:DL19) - COUNTBLANK(B19:DL19)</f>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DM8"/>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8" activeCellId="0" sqref="B8"/>
    </sheetView>
  </sheetViews>
  <sheetFormatPr defaultRowHeight="14.4"/>
  <cols>
    <col collapsed="false" hidden="false" max="1025" min="1" style="0" width="8.36734693877551"/>
  </cols>
  <sheetData>
    <row r="1" customFormat="false" ht="14.4" hidden="false" customHeight="false" outlineLevel="0" collapsed="false">
      <c r="A1" s="3" t="s">
        <v>94</v>
      </c>
      <c r="B1" s="3" t="s">
        <v>95</v>
      </c>
      <c r="C1" s="3" t="s">
        <v>96</v>
      </c>
      <c r="D1" s="3" t="s">
        <v>97</v>
      </c>
      <c r="E1" s="3" t="s">
        <v>98</v>
      </c>
      <c r="F1" s="3" t="s">
        <v>99</v>
      </c>
      <c r="G1" s="3" t="s">
        <v>100</v>
      </c>
      <c r="H1" s="3" t="s">
        <v>101</v>
      </c>
      <c r="I1" s="3" t="s">
        <v>102</v>
      </c>
      <c r="J1" s="3" t="s">
        <v>103</v>
      </c>
      <c r="K1" s="3" t="s">
        <v>104</v>
      </c>
      <c r="L1" s="3" t="s">
        <v>105</v>
      </c>
      <c r="M1" s="3" t="s">
        <v>106</v>
      </c>
      <c r="N1" s="3" t="s">
        <v>107</v>
      </c>
      <c r="O1" s="3" t="s">
        <v>108</v>
      </c>
      <c r="P1" s="3" t="s">
        <v>109</v>
      </c>
      <c r="Q1" s="3" t="s">
        <v>110</v>
      </c>
      <c r="R1" s="3" t="s">
        <v>111</v>
      </c>
      <c r="S1" s="3" t="s">
        <v>112</v>
      </c>
      <c r="T1" s="3" t="s">
        <v>113</v>
      </c>
      <c r="U1" s="3" t="s">
        <v>114</v>
      </c>
      <c r="V1" s="3" t="s">
        <v>115</v>
      </c>
      <c r="W1" s="3" t="s">
        <v>116</v>
      </c>
      <c r="X1" s="3" t="s">
        <v>117</v>
      </c>
      <c r="Y1" s="3" t="s">
        <v>118</v>
      </c>
      <c r="Z1" s="3" t="s">
        <v>119</v>
      </c>
      <c r="AA1" s="3" t="s">
        <v>120</v>
      </c>
      <c r="AB1" s="3" t="s">
        <v>121</v>
      </c>
      <c r="AC1" s="3" t="s">
        <v>122</v>
      </c>
      <c r="AD1" s="3" t="s">
        <v>123</v>
      </c>
      <c r="AE1" s="3" t="s">
        <v>124</v>
      </c>
      <c r="AF1" s="3" t="s">
        <v>125</v>
      </c>
      <c r="AG1" s="3" t="s">
        <v>126</v>
      </c>
      <c r="AH1" s="3" t="s">
        <v>127</v>
      </c>
      <c r="AI1" s="3" t="s">
        <v>128</v>
      </c>
      <c r="AJ1" s="3" t="s">
        <v>129</v>
      </c>
      <c r="AK1" s="3" t="s">
        <v>130</v>
      </c>
      <c r="AL1" s="3" t="s">
        <v>131</v>
      </c>
      <c r="AM1" s="3" t="s">
        <v>132</v>
      </c>
      <c r="AN1" s="3" t="s">
        <v>133</v>
      </c>
      <c r="AO1" s="3" t="s">
        <v>134</v>
      </c>
      <c r="AP1" s="3" t="s">
        <v>135</v>
      </c>
      <c r="AQ1" s="3" t="s">
        <v>479</v>
      </c>
      <c r="AR1" s="3" t="s">
        <v>137</v>
      </c>
      <c r="AS1" s="3" t="s">
        <v>138</v>
      </c>
      <c r="AT1" s="3" t="s">
        <v>139</v>
      </c>
      <c r="AU1" s="3" t="s">
        <v>140</v>
      </c>
      <c r="AV1" s="3" t="s">
        <v>141</v>
      </c>
      <c r="AW1" s="3" t="s">
        <v>142</v>
      </c>
      <c r="AX1" s="3" t="s">
        <v>143</v>
      </c>
      <c r="AY1" s="3" t="s">
        <v>144</v>
      </c>
      <c r="AZ1" s="3" t="s">
        <v>145</v>
      </c>
      <c r="BA1" s="3" t="s">
        <v>146</v>
      </c>
      <c r="BB1" s="3" t="s">
        <v>147</v>
      </c>
      <c r="BC1" s="3" t="s">
        <v>148</v>
      </c>
      <c r="BD1" s="3" t="s">
        <v>149</v>
      </c>
      <c r="BE1" s="3" t="s">
        <v>150</v>
      </c>
      <c r="BF1" s="3" t="s">
        <v>151</v>
      </c>
      <c r="BG1" s="3" t="s">
        <v>152</v>
      </c>
      <c r="BH1" s="3" t="s">
        <v>153</v>
      </c>
      <c r="BI1" s="3" t="s">
        <v>154</v>
      </c>
      <c r="BJ1" s="3" t="s">
        <v>155</v>
      </c>
      <c r="BK1" s="3" t="s">
        <v>156</v>
      </c>
      <c r="BL1" s="3" t="s">
        <v>157</v>
      </c>
      <c r="BM1" s="3" t="s">
        <v>158</v>
      </c>
      <c r="BN1" s="3" t="s">
        <v>159</v>
      </c>
      <c r="BO1" s="3" t="s">
        <v>160</v>
      </c>
      <c r="BP1" s="3" t="s">
        <v>161</v>
      </c>
      <c r="BQ1" s="3" t="s">
        <v>162</v>
      </c>
      <c r="BR1" s="3" t="s">
        <v>163</v>
      </c>
      <c r="BS1" s="3" t="s">
        <v>164</v>
      </c>
      <c r="BT1" s="3" t="s">
        <v>165</v>
      </c>
      <c r="BU1" s="3" t="s">
        <v>166</v>
      </c>
      <c r="BV1" s="3" t="s">
        <v>167</v>
      </c>
      <c r="BW1" s="3" t="s">
        <v>168</v>
      </c>
    </row>
    <row r="2" customFormat="false" ht="14.4" hidden="false" customHeight="false" outlineLevel="0" collapsed="false">
      <c r="A2" s="3" t="s">
        <v>254</v>
      </c>
      <c r="B2" s="3" t="s">
        <v>236</v>
      </c>
      <c r="C2" s="3"/>
      <c r="D2" s="3"/>
      <c r="E2" s="3"/>
      <c r="F2" s="3"/>
      <c r="G2" s="3"/>
      <c r="H2" s="3"/>
      <c r="I2" s="3"/>
      <c r="J2" s="3"/>
      <c r="K2" s="3"/>
      <c r="L2" s="3" t="s">
        <v>236</v>
      </c>
      <c r="M2" s="3"/>
      <c r="N2" s="3"/>
      <c r="O2" s="3"/>
      <c r="P2" s="3"/>
      <c r="Q2" s="3" t="s">
        <v>236</v>
      </c>
      <c r="R2" s="3"/>
      <c r="S2" s="3" t="s">
        <v>255</v>
      </c>
      <c r="T2" s="3"/>
      <c r="U2" s="3"/>
      <c r="V2" s="3"/>
      <c r="W2" s="3"/>
      <c r="X2" s="3"/>
      <c r="Y2" s="3"/>
      <c r="Z2" s="3" t="s">
        <v>236</v>
      </c>
      <c r="AA2" s="3"/>
      <c r="AB2" s="3"/>
      <c r="AC2" s="3"/>
      <c r="AD2" s="3"/>
      <c r="AE2" s="3"/>
      <c r="AF2" s="3"/>
      <c r="AG2" s="3"/>
      <c r="AH2" s="3"/>
      <c r="AI2" s="3"/>
      <c r="AJ2" s="3"/>
      <c r="AK2" s="3"/>
      <c r="AL2" s="3" t="s">
        <v>256</v>
      </c>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row>
    <row r="3" customFormat="false" ht="14.4" hidden="false" customHeight="false" outlineLevel="0" collapsed="false">
      <c r="A3" s="3" t="s">
        <v>257</v>
      </c>
      <c r="B3" s="3" t="s">
        <v>236</v>
      </c>
      <c r="C3" s="3" t="s">
        <v>236</v>
      </c>
      <c r="D3" s="3"/>
      <c r="E3" s="3"/>
      <c r="F3" s="3"/>
      <c r="G3" s="3" t="s">
        <v>236</v>
      </c>
      <c r="H3" s="3"/>
      <c r="I3" s="3"/>
      <c r="J3" s="3"/>
      <c r="K3" s="3"/>
      <c r="L3" s="3" t="s">
        <v>236</v>
      </c>
      <c r="M3" s="3"/>
      <c r="N3" s="3"/>
      <c r="O3" s="3"/>
      <c r="P3" s="3"/>
      <c r="Q3" s="3"/>
      <c r="R3" s="3"/>
      <c r="S3" s="3" t="s">
        <v>255</v>
      </c>
      <c r="T3" s="3"/>
      <c r="U3" s="3"/>
      <c r="V3" s="3"/>
      <c r="W3" s="3"/>
      <c r="X3" s="3"/>
      <c r="Y3" s="3"/>
      <c r="Z3" s="3" t="s">
        <v>236</v>
      </c>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row>
    <row r="4" customFormat="false" ht="14.4" hidden="false" customHeight="false" outlineLevel="0" collapsed="false">
      <c r="A4" s="3" t="s">
        <v>360</v>
      </c>
      <c r="B4" s="3"/>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t="s">
        <v>361</v>
      </c>
      <c r="BV4" s="3"/>
      <c r="BW4" s="3"/>
    </row>
    <row r="5" customFormat="false" ht="14.4" hidden="false" customHeight="false" outlineLevel="0" collapsed="false">
      <c r="A5" s="3" t="s">
        <v>386</v>
      </c>
      <c r="B5" s="3" t="s">
        <v>387</v>
      </c>
      <c r="C5" s="3"/>
      <c r="D5" s="3"/>
      <c r="E5" s="3"/>
      <c r="F5" s="3"/>
      <c r="G5" s="3"/>
      <c r="H5" s="3"/>
      <c r="I5" s="3"/>
      <c r="J5" s="3"/>
      <c r="K5" s="3" t="s">
        <v>388</v>
      </c>
      <c r="L5" s="3"/>
      <c r="M5" s="3"/>
      <c r="N5" s="3"/>
      <c r="O5" s="3"/>
      <c r="P5" s="3"/>
      <c r="Q5" s="3"/>
      <c r="R5" s="3"/>
      <c r="S5" s="3"/>
      <c r="T5" s="3"/>
      <c r="U5" s="3"/>
      <c r="V5" s="3"/>
      <c r="W5" s="3"/>
      <c r="X5" s="3"/>
      <c r="Y5" s="3"/>
      <c r="Z5" s="3"/>
      <c r="AA5" s="3"/>
      <c r="AB5" s="3"/>
      <c r="AC5" s="3"/>
      <c r="AD5" s="3"/>
      <c r="AE5" s="3"/>
      <c r="AF5" s="3"/>
      <c r="AG5" s="3" t="s">
        <v>389</v>
      </c>
      <c r="AH5" s="3" t="s">
        <v>390</v>
      </c>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t="s">
        <v>390</v>
      </c>
      <c r="BR5" s="3"/>
      <c r="BS5" s="3"/>
      <c r="BT5" s="3" t="s">
        <v>390</v>
      </c>
      <c r="BU5" s="3"/>
      <c r="BV5" s="3"/>
      <c r="BW5" s="3"/>
    </row>
    <row r="6" customFormat="false" ht="14.4" hidden="false" customHeight="false" outlineLevel="0" collapsed="false">
      <c r="A6" s="2" t="s">
        <v>404</v>
      </c>
      <c r="BX6" s="1"/>
      <c r="BY6" s="1" t="s">
        <v>399</v>
      </c>
      <c r="BZ6" s="1" t="s">
        <v>397</v>
      </c>
      <c r="CA6" s="1"/>
      <c r="CB6" s="1"/>
      <c r="CC6" s="1"/>
      <c r="CD6" s="1"/>
      <c r="CE6" s="1"/>
      <c r="CF6" s="1"/>
      <c r="CG6" s="1"/>
      <c r="CH6" s="1"/>
      <c r="CI6" s="1"/>
      <c r="CJ6" s="1"/>
      <c r="CK6" s="1"/>
      <c r="CL6" s="1"/>
      <c r="CM6" s="1"/>
      <c r="CN6" s="1"/>
      <c r="CO6" s="1"/>
      <c r="CP6" s="1"/>
      <c r="CQ6" s="1"/>
      <c r="CR6" s="1"/>
      <c r="CS6" s="1"/>
      <c r="CT6" s="1"/>
      <c r="CU6" s="1"/>
      <c r="CV6" s="1"/>
      <c r="CW6" s="1"/>
      <c r="CX6" s="1"/>
      <c r="CY6" s="1"/>
      <c r="CZ6" s="1"/>
      <c r="DA6" s="1"/>
      <c r="DB6" s="1"/>
      <c r="DC6" s="1"/>
      <c r="DD6" s="1"/>
      <c r="DE6" s="1"/>
      <c r="DF6" s="1"/>
      <c r="DG6" s="1"/>
      <c r="DH6" s="1"/>
      <c r="DI6" s="1"/>
      <c r="DJ6" s="1"/>
      <c r="DK6" s="1"/>
      <c r="DL6" s="1"/>
      <c r="DM6" s="1" t="n">
        <f aca="false">ROWS(B6:DL6)*COLUMNS(B6:DL6) - COUNTBLANK(B6:DL6)</f>
        <v>2</v>
      </c>
    </row>
    <row r="7" customFormat="false" ht="14.4" hidden="false" customHeight="false" outlineLevel="0" collapsed="false">
      <c r="A7" s="2" t="s">
        <v>405</v>
      </c>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t="n">
        <f aca="false">ROWS(B7:DL7)*COLUMNS(B7:DL7) - COUNTBLANK(B7:DL7)</f>
        <v>0</v>
      </c>
    </row>
    <row r="8" customFormat="false" ht="14.4" hidden="false" customHeight="false" outlineLevel="0" collapsed="false">
      <c r="A8" s="2" t="s">
        <v>406</v>
      </c>
      <c r="BX8" s="1"/>
      <c r="BY8" s="1"/>
      <c r="BZ8" s="1"/>
      <c r="CA8" s="1" t="s">
        <v>399</v>
      </c>
      <c r="CB8" s="1" t="s">
        <v>399</v>
      </c>
      <c r="CC8" s="1" t="s">
        <v>399</v>
      </c>
      <c r="CD8" s="1" t="s">
        <v>399</v>
      </c>
      <c r="CE8" s="1" t="s">
        <v>399</v>
      </c>
      <c r="CF8" s="1" t="s">
        <v>399</v>
      </c>
      <c r="CG8" s="1" t="s">
        <v>399</v>
      </c>
      <c r="CH8" s="1" t="s">
        <v>399</v>
      </c>
      <c r="CI8" s="1" t="s">
        <v>399</v>
      </c>
      <c r="CJ8" s="1" t="s">
        <v>399</v>
      </c>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t="n">
        <f aca="false">ROWS(B8:DL8)*COLUMNS(B8:DL8) - COUNTBLANK(B8:DL8)</f>
        <v>10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A1" activeCellId="0" sqref="A1"/>
    </sheetView>
  </sheetViews>
  <sheetFormatPr defaultRowHeight="14.4"/>
  <cols>
    <col collapsed="false" hidden="false" max="1025" min="1" style="0" width="8.36734693877551"/>
  </cols>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DM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F2" activeCellId="0" sqref="F2"/>
    </sheetView>
  </sheetViews>
  <sheetFormatPr defaultRowHeight="14.4"/>
  <cols>
    <col collapsed="false" hidden="false" max="1025" min="1" style="0" width="8.36734693877551"/>
  </cols>
  <sheetData>
    <row r="1" customFormat="false" ht="14.4" hidden="false" customHeight="false" outlineLevel="0" collapsed="false">
      <c r="A1" s="3" t="s">
        <v>94</v>
      </c>
      <c r="B1" s="3" t="s">
        <v>95</v>
      </c>
      <c r="C1" s="3" t="s">
        <v>96</v>
      </c>
      <c r="D1" s="3" t="s">
        <v>97</v>
      </c>
      <c r="E1" s="3" t="s">
        <v>98</v>
      </c>
      <c r="F1" s="3" t="s">
        <v>99</v>
      </c>
      <c r="G1" s="3" t="s">
        <v>100</v>
      </c>
      <c r="H1" s="3" t="s">
        <v>101</v>
      </c>
      <c r="I1" s="3" t="s">
        <v>102</v>
      </c>
      <c r="J1" s="3" t="s">
        <v>103</v>
      </c>
      <c r="K1" s="3" t="s">
        <v>104</v>
      </c>
      <c r="L1" s="3" t="s">
        <v>105</v>
      </c>
      <c r="M1" s="3" t="s">
        <v>106</v>
      </c>
      <c r="N1" s="3" t="s">
        <v>107</v>
      </c>
      <c r="O1" s="3" t="s">
        <v>108</v>
      </c>
      <c r="P1" s="3" t="s">
        <v>109</v>
      </c>
      <c r="Q1" s="3" t="s">
        <v>110</v>
      </c>
      <c r="R1" s="3" t="s">
        <v>111</v>
      </c>
      <c r="S1" s="3" t="s">
        <v>112</v>
      </c>
      <c r="T1" s="3" t="s">
        <v>113</v>
      </c>
      <c r="U1" s="3" t="s">
        <v>114</v>
      </c>
      <c r="V1" s="3" t="s">
        <v>115</v>
      </c>
      <c r="W1" s="3" t="s">
        <v>116</v>
      </c>
      <c r="X1" s="3" t="s">
        <v>117</v>
      </c>
      <c r="Y1" s="3" t="s">
        <v>118</v>
      </c>
      <c r="Z1" s="3" t="s">
        <v>119</v>
      </c>
      <c r="AA1" s="3" t="s">
        <v>120</v>
      </c>
      <c r="AB1" s="3" t="s">
        <v>121</v>
      </c>
      <c r="AC1" s="3" t="s">
        <v>122</v>
      </c>
      <c r="AD1" s="3" t="s">
        <v>123</v>
      </c>
      <c r="AE1" s="3" t="s">
        <v>124</v>
      </c>
      <c r="AF1" s="3" t="s">
        <v>125</v>
      </c>
      <c r="AG1" s="3" t="s">
        <v>126</v>
      </c>
      <c r="AH1" s="3" t="s">
        <v>127</v>
      </c>
      <c r="AI1" s="3" t="s">
        <v>128</v>
      </c>
      <c r="AJ1" s="3" t="s">
        <v>129</v>
      </c>
      <c r="AK1" s="3" t="s">
        <v>130</v>
      </c>
      <c r="AL1" s="3" t="s">
        <v>131</v>
      </c>
      <c r="AM1" s="3" t="s">
        <v>132</v>
      </c>
      <c r="AN1" s="3" t="s">
        <v>133</v>
      </c>
      <c r="AO1" s="3" t="s">
        <v>134</v>
      </c>
      <c r="AP1" s="3" t="s">
        <v>135</v>
      </c>
      <c r="AQ1" s="3" t="s">
        <v>479</v>
      </c>
      <c r="AR1" s="3" t="s">
        <v>137</v>
      </c>
      <c r="AS1" s="3" t="s">
        <v>138</v>
      </c>
      <c r="AT1" s="3" t="s">
        <v>139</v>
      </c>
      <c r="AU1" s="3" t="s">
        <v>140</v>
      </c>
      <c r="AV1" s="3" t="s">
        <v>141</v>
      </c>
      <c r="AW1" s="3" t="s">
        <v>142</v>
      </c>
      <c r="AX1" s="3" t="s">
        <v>143</v>
      </c>
      <c r="AY1" s="3" t="s">
        <v>144</v>
      </c>
      <c r="AZ1" s="3" t="s">
        <v>145</v>
      </c>
      <c r="BA1" s="3" t="s">
        <v>146</v>
      </c>
      <c r="BB1" s="3" t="s">
        <v>147</v>
      </c>
      <c r="BC1" s="3" t="s">
        <v>148</v>
      </c>
      <c r="BD1" s="3" t="s">
        <v>149</v>
      </c>
      <c r="BE1" s="3" t="s">
        <v>150</v>
      </c>
      <c r="BF1" s="3" t="s">
        <v>151</v>
      </c>
      <c r="BG1" s="3" t="s">
        <v>152</v>
      </c>
      <c r="BH1" s="3" t="s">
        <v>153</v>
      </c>
      <c r="BI1" s="3" t="s">
        <v>154</v>
      </c>
      <c r="BJ1" s="3" t="s">
        <v>155</v>
      </c>
      <c r="BK1" s="3" t="s">
        <v>156</v>
      </c>
      <c r="BL1" s="3" t="s">
        <v>157</v>
      </c>
      <c r="BM1" s="3" t="s">
        <v>158</v>
      </c>
      <c r="BN1" s="3" t="s">
        <v>159</v>
      </c>
      <c r="BO1" s="3" t="s">
        <v>160</v>
      </c>
      <c r="BP1" s="3" t="s">
        <v>161</v>
      </c>
      <c r="BQ1" s="3" t="s">
        <v>162</v>
      </c>
      <c r="BR1" s="3" t="s">
        <v>163</v>
      </c>
      <c r="BS1" s="3" t="s">
        <v>164</v>
      </c>
      <c r="BT1" s="3" t="s">
        <v>165</v>
      </c>
      <c r="BU1" s="3" t="s">
        <v>166</v>
      </c>
      <c r="BV1" s="3" t="s">
        <v>167</v>
      </c>
      <c r="BW1" s="3" t="s">
        <v>168</v>
      </c>
    </row>
    <row r="2" customFormat="false" ht="14.4" hidden="false" customHeight="false" outlineLevel="0" collapsed="false">
      <c r="A2" s="2" t="s">
        <v>407</v>
      </c>
      <c r="AG2" s="0" t="s">
        <v>399</v>
      </c>
      <c r="BX2" s="1"/>
      <c r="BY2" s="1"/>
      <c r="BZ2" s="1"/>
      <c r="CA2" s="1"/>
      <c r="CB2" s="1"/>
      <c r="CC2" s="1"/>
      <c r="CD2" s="1"/>
      <c r="CE2" s="1"/>
      <c r="CF2" s="1"/>
      <c r="CG2" s="1"/>
      <c r="CH2" s="1"/>
      <c r="CI2" s="1"/>
      <c r="CJ2" s="1"/>
      <c r="CK2" s="1" t="s">
        <v>399</v>
      </c>
      <c r="CL2" s="1" t="s">
        <v>399</v>
      </c>
      <c r="CM2" s="1"/>
      <c r="CN2" s="1"/>
      <c r="CO2" s="1"/>
      <c r="CP2" s="1"/>
      <c r="CQ2" s="1"/>
      <c r="CR2" s="1"/>
      <c r="CS2" s="1"/>
      <c r="CT2" s="1"/>
      <c r="CU2" s="1"/>
      <c r="CV2" s="1"/>
      <c r="CW2" s="1"/>
      <c r="CX2" s="1"/>
      <c r="CY2" s="1"/>
      <c r="CZ2" s="1"/>
      <c r="DA2" s="1"/>
      <c r="DB2" s="1"/>
      <c r="DC2" s="1"/>
      <c r="DD2" s="1"/>
      <c r="DE2" s="1"/>
      <c r="DF2" s="1"/>
      <c r="DG2" s="1"/>
      <c r="DH2" s="1"/>
      <c r="DI2" s="1"/>
      <c r="DJ2" s="1"/>
      <c r="DK2" s="1"/>
      <c r="DL2" s="1"/>
      <c r="DM2" s="1" t="n">
        <f aca="false">ROWS(B2:DL2)*COLUMNS(B2:DL2) - COUNTBLANK(B2:DL2)</f>
        <v>3</v>
      </c>
    </row>
    <row r="3" customFormat="false" ht="14.4" hidden="false" customHeight="false" outlineLevel="0" collapsed="false">
      <c r="A3" s="2" t="s">
        <v>408</v>
      </c>
      <c r="AF3" s="0" t="s">
        <v>399</v>
      </c>
      <c r="BN3" s="0" t="s">
        <v>399</v>
      </c>
      <c r="BX3" s="1"/>
      <c r="BY3" s="1"/>
      <c r="BZ3" s="1"/>
      <c r="CA3" s="1"/>
      <c r="CB3" s="1"/>
      <c r="CC3" s="1"/>
      <c r="CD3" s="1"/>
      <c r="CE3" s="1"/>
      <c r="CF3" s="1"/>
      <c r="CG3" s="1"/>
      <c r="CH3" s="1"/>
      <c r="CI3" s="1"/>
      <c r="CJ3" s="1"/>
      <c r="CK3" s="1"/>
      <c r="CL3" s="1"/>
      <c r="CM3" s="1" t="s">
        <v>399</v>
      </c>
      <c r="CN3" s="1" t="s">
        <v>399</v>
      </c>
      <c r="CO3" s="1"/>
      <c r="CP3" s="1"/>
      <c r="CQ3" s="1"/>
      <c r="CR3" s="1"/>
      <c r="CS3" s="1"/>
      <c r="CT3" s="1"/>
      <c r="CU3" s="1"/>
      <c r="CV3" s="1"/>
      <c r="CW3" s="1"/>
      <c r="CX3" s="1"/>
      <c r="CY3" s="1"/>
      <c r="CZ3" s="1"/>
      <c r="DA3" s="1"/>
      <c r="DB3" s="1"/>
      <c r="DC3" s="1"/>
      <c r="DD3" s="1"/>
      <c r="DE3" s="1"/>
      <c r="DF3" s="1"/>
      <c r="DG3" s="1"/>
      <c r="DH3" s="1"/>
      <c r="DI3" s="1"/>
      <c r="DJ3" s="1"/>
      <c r="DK3" s="1"/>
      <c r="DL3" s="1"/>
      <c r="DM3" s="1" t="n">
        <f aca="false">ROWS(B3:DL3)*COLUMNS(B3:DL3) - COUNTBLANK(B3:DL3)</f>
        <v>4</v>
      </c>
    </row>
    <row r="4" customFormat="false" ht="14.4" hidden="false" customHeight="false" outlineLevel="0" collapsed="false">
      <c r="A4" s="2" t="s">
        <v>409</v>
      </c>
      <c r="B4" s="0" t="s">
        <v>399</v>
      </c>
      <c r="AF4" s="0" t="s">
        <v>399</v>
      </c>
      <c r="AI4" s="0" t="s">
        <v>399</v>
      </c>
      <c r="BX4" s="1"/>
      <c r="BY4" s="1"/>
      <c r="BZ4" s="1"/>
      <c r="CA4" s="1"/>
      <c r="CB4" s="1"/>
      <c r="CC4" s="1"/>
      <c r="CD4" s="1"/>
      <c r="CE4" s="1"/>
      <c r="CF4" s="1"/>
      <c r="CG4" s="1"/>
      <c r="CH4" s="1"/>
      <c r="CI4" s="1"/>
      <c r="CJ4" s="1"/>
      <c r="CK4" s="1"/>
      <c r="CL4" s="1"/>
      <c r="CM4" s="1"/>
      <c r="CN4" s="1"/>
      <c r="CO4" s="1"/>
      <c r="CP4" s="1"/>
      <c r="CQ4" s="1"/>
      <c r="CR4" s="1"/>
      <c r="CS4" s="1"/>
      <c r="CT4" s="1"/>
      <c r="CU4" s="1"/>
      <c r="CV4" s="1"/>
      <c r="CW4" s="1"/>
      <c r="CX4" s="1"/>
      <c r="CY4" s="1"/>
      <c r="CZ4" s="1"/>
      <c r="DA4" s="1"/>
      <c r="DB4" s="1"/>
      <c r="DC4" s="1"/>
      <c r="DD4" s="1"/>
      <c r="DE4" s="1"/>
      <c r="DF4" s="1"/>
      <c r="DG4" s="1"/>
      <c r="DH4" s="1"/>
      <c r="DI4" s="1"/>
      <c r="DJ4" s="1"/>
      <c r="DK4" s="1"/>
      <c r="DL4" s="1"/>
      <c r="DM4" s="1" t="n">
        <f aca="false">ROWS(B4:DL4)*COLUMNS(B4:DL4) - COUNTBLANK(B4:DL4)</f>
        <v>3</v>
      </c>
    </row>
    <row r="5" customFormat="false" ht="14.4" hidden="false" customHeight="false" outlineLevel="0" collapsed="false">
      <c r="A5" s="2" t="s">
        <v>410</v>
      </c>
      <c r="F5" s="0" t="s">
        <v>399</v>
      </c>
      <c r="BX5" s="1"/>
      <c r="BY5" s="1"/>
      <c r="BZ5" s="1"/>
      <c r="CA5" s="1"/>
      <c r="CB5" s="1"/>
      <c r="CC5" s="1"/>
      <c r="CD5" s="1"/>
      <c r="CE5" s="1"/>
      <c r="CF5" s="1"/>
      <c r="CG5" s="1"/>
      <c r="CH5" s="1"/>
      <c r="CI5" s="1"/>
      <c r="CJ5" s="1"/>
      <c r="CK5" s="1"/>
      <c r="CL5" s="1"/>
      <c r="CM5" s="1"/>
      <c r="CN5" s="1"/>
      <c r="CO5" s="1"/>
      <c r="CP5" s="1"/>
      <c r="CQ5" s="1"/>
      <c r="CR5" s="1"/>
      <c r="CS5" s="1"/>
      <c r="CT5" s="1"/>
      <c r="CU5" s="1"/>
      <c r="CV5" s="1"/>
      <c r="CW5" s="1"/>
      <c r="CX5" s="1"/>
      <c r="CY5" s="1"/>
      <c r="CZ5" s="1"/>
      <c r="DA5" s="1"/>
      <c r="DB5" s="1"/>
      <c r="DC5" s="1"/>
      <c r="DD5" s="1"/>
      <c r="DE5" s="1"/>
      <c r="DF5" s="1"/>
      <c r="DG5" s="1"/>
      <c r="DH5" s="1"/>
      <c r="DI5" s="1"/>
      <c r="DJ5" s="1"/>
      <c r="DK5" s="1"/>
      <c r="DL5" s="1"/>
      <c r="DM5" s="1" t="n">
        <f aca="false">ROWS(B5:DL5)*COLUMNS(B5:DL5) - COUNTBLANK(B5:DL5)</f>
        <v>1</v>
      </c>
    </row>
    <row r="6" customFormat="false" ht="14.4" hidden="false" customHeight="false" outlineLevel="0" collapsed="false">
      <c r="A6" s="2" t="s">
        <v>411</v>
      </c>
      <c r="AE6" s="0" t="s">
        <v>399</v>
      </c>
      <c r="BX6" s="1"/>
      <c r="BY6" s="1"/>
      <c r="BZ6" s="1"/>
      <c r="CA6" s="1"/>
      <c r="CB6" s="1"/>
      <c r="CC6" s="1"/>
      <c r="CD6" s="1"/>
      <c r="CE6" s="1"/>
      <c r="CF6" s="1"/>
      <c r="CG6" s="1"/>
      <c r="CH6" s="1"/>
      <c r="CI6" s="1"/>
      <c r="CJ6" s="1"/>
      <c r="CK6" s="1"/>
      <c r="CL6" s="1"/>
      <c r="CM6" s="1"/>
      <c r="CN6" s="1"/>
      <c r="CO6" s="1" t="s">
        <v>399</v>
      </c>
      <c r="CP6" s="1" t="s">
        <v>399</v>
      </c>
      <c r="CQ6" s="1" t="s">
        <v>399</v>
      </c>
      <c r="CR6" s="1" t="s">
        <v>399</v>
      </c>
      <c r="CS6" s="1" t="s">
        <v>399</v>
      </c>
      <c r="CT6" s="1"/>
      <c r="CU6" s="1"/>
      <c r="CV6" s="1"/>
      <c r="CW6" s="1"/>
      <c r="CX6" s="1"/>
      <c r="CY6" s="1"/>
      <c r="CZ6" s="1"/>
      <c r="DA6" s="1"/>
      <c r="DB6" s="1"/>
      <c r="DC6" s="1"/>
      <c r="DD6" s="1"/>
      <c r="DE6" s="1"/>
      <c r="DF6" s="1"/>
      <c r="DG6" s="1"/>
      <c r="DH6" s="1"/>
      <c r="DI6" s="1"/>
      <c r="DJ6" s="1"/>
      <c r="DK6" s="1"/>
      <c r="DL6" s="1"/>
      <c r="DM6" s="1" t="n">
        <f aca="false">ROWS(B6:DL6)*COLUMNS(B6:DL6) - COUNTBLANK(B6:DL6)</f>
        <v>6</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F55"/>
  <sheetViews>
    <sheetView windowProtection="false" showFormulas="false" showGridLines="true" showRowColHeaders="true" showZeros="true" rightToLeft="false" tabSelected="false" showOutlineSymbols="true" defaultGridColor="true" view="normal" topLeftCell="A37" colorId="64" zoomScale="100" zoomScaleNormal="100" zoomScalePageLayoutView="100" workbookViewId="0">
      <selection pane="topLeft" activeCell="E30" activeCellId="0" sqref="E30"/>
    </sheetView>
  </sheetViews>
  <sheetFormatPr defaultRowHeight="12.8"/>
  <cols>
    <col collapsed="false" hidden="false" max="1" min="1" style="0" width="46.5714285714286"/>
    <col collapsed="false" hidden="false" max="2" min="2" style="0" width="45.2244897959184"/>
    <col collapsed="false" hidden="false" max="3" min="3" style="0" width="17.6836734693878"/>
    <col collapsed="false" hidden="false" max="4" min="4" style="0" width="11.3418367346939"/>
    <col collapsed="false" hidden="false" max="5" min="5" style="0" width="20.1122448979592"/>
    <col collapsed="false" hidden="false" max="1025" min="6" style="0" width="11.3418367346939"/>
  </cols>
  <sheetData>
    <row r="1" customFormat="false" ht="13.8" hidden="false" customHeight="false" outlineLevel="0" collapsed="false">
      <c r="A1" s="1" t="s">
        <v>481</v>
      </c>
      <c r="B1" s="1" t="s">
        <v>482</v>
      </c>
      <c r="C1" s="0" t="s">
        <v>483</v>
      </c>
      <c r="D1" s="0" t="s">
        <v>484</v>
      </c>
      <c r="E1" s="0" t="s">
        <v>485</v>
      </c>
      <c r="F1" s="0" t="s">
        <v>486</v>
      </c>
    </row>
    <row r="2" customFormat="false" ht="13.8" hidden="false" customHeight="false" outlineLevel="0" collapsed="false">
      <c r="A2" s="1" t="s">
        <v>235</v>
      </c>
      <c r="B2" s="1" t="s">
        <v>236</v>
      </c>
      <c r="C2" s="0" t="s">
        <v>487</v>
      </c>
    </row>
    <row r="3" customFormat="false" ht="13.8" hidden="false" customHeight="false" outlineLevel="0" collapsed="false">
      <c r="A3" s="1" t="s">
        <v>239</v>
      </c>
      <c r="B3" s="1" t="s">
        <v>240</v>
      </c>
      <c r="E3" s="0" t="s">
        <v>488</v>
      </c>
    </row>
    <row r="4" customFormat="false" ht="13.8" hidden="false" customHeight="false" outlineLevel="0" collapsed="false">
      <c r="A4" s="1" t="s">
        <v>241</v>
      </c>
      <c r="B4" s="1" t="s">
        <v>242</v>
      </c>
      <c r="E4" s="0" t="s">
        <v>489</v>
      </c>
    </row>
    <row r="5" customFormat="false" ht="13.8" hidden="false" customHeight="false" outlineLevel="0" collapsed="false">
      <c r="A5" s="1" t="s">
        <v>244</v>
      </c>
      <c r="B5" s="1" t="s">
        <v>236</v>
      </c>
      <c r="E5" s="0" t="s">
        <v>490</v>
      </c>
    </row>
    <row r="6" customFormat="false" ht="13.8" hidden="false" customHeight="false" outlineLevel="0" collapsed="false">
      <c r="A6" s="1" t="s">
        <v>250</v>
      </c>
      <c r="B6" s="1" t="s">
        <v>251</v>
      </c>
      <c r="F6" s="0" t="s">
        <v>491</v>
      </c>
    </row>
    <row r="7" customFormat="false" ht="13.8" hidden="false" customHeight="false" outlineLevel="0" collapsed="false">
      <c r="A7" s="1" t="s">
        <v>254</v>
      </c>
      <c r="B7" s="1" t="s">
        <v>236</v>
      </c>
      <c r="E7" s="0" t="s">
        <v>492</v>
      </c>
    </row>
    <row r="8" customFormat="false" ht="13.8" hidden="false" customHeight="false" outlineLevel="0" collapsed="false">
      <c r="A8" s="1" t="s">
        <v>257</v>
      </c>
      <c r="B8" s="1" t="s">
        <v>236</v>
      </c>
      <c r="C8" s="0" t="s">
        <v>493</v>
      </c>
    </row>
    <row r="9" customFormat="false" ht="13.8" hidden="false" customHeight="false" outlineLevel="0" collapsed="false">
      <c r="A9" s="1" t="s">
        <v>258</v>
      </c>
      <c r="B9" s="1" t="s">
        <v>259</v>
      </c>
      <c r="C9" s="0" t="s">
        <v>494</v>
      </c>
    </row>
    <row r="10" customFormat="false" ht="13.8" hidden="false" customHeight="false" outlineLevel="0" collapsed="false">
      <c r="A10" s="1" t="s">
        <v>261</v>
      </c>
      <c r="B10" s="1" t="s">
        <v>236</v>
      </c>
      <c r="C10" s="0" t="s">
        <v>495</v>
      </c>
      <c r="E10" s="0" t="s">
        <v>492</v>
      </c>
      <c r="F10" s="0" t="s">
        <v>496</v>
      </c>
    </row>
    <row r="11" customFormat="false" ht="13.8" hidden="false" customHeight="false" outlineLevel="0" collapsed="false">
      <c r="A11" s="1" t="s">
        <v>263</v>
      </c>
      <c r="B11" s="1" t="s">
        <v>264</v>
      </c>
      <c r="C11" s="0" t="s">
        <v>497</v>
      </c>
    </row>
    <row r="12" customFormat="false" ht="13.8" hidden="false" customHeight="false" outlineLevel="0" collapsed="false">
      <c r="A12" s="1" t="s">
        <v>273</v>
      </c>
      <c r="B12" s="1" t="s">
        <v>236</v>
      </c>
      <c r="C12" s="0" t="s">
        <v>498</v>
      </c>
    </row>
    <row r="13" customFormat="false" ht="13.8" hidden="false" customHeight="false" outlineLevel="0" collapsed="false">
      <c r="A13" s="1" t="s">
        <v>287</v>
      </c>
      <c r="B13" s="1" t="s">
        <v>236</v>
      </c>
      <c r="C13" s="0" t="s">
        <v>487</v>
      </c>
    </row>
    <row r="14" customFormat="false" ht="13.8" hidden="false" customHeight="false" outlineLevel="0" collapsed="false">
      <c r="A14" s="1" t="s">
        <v>290</v>
      </c>
      <c r="B14" s="1" t="s">
        <v>240</v>
      </c>
      <c r="C14" s="0" t="s">
        <v>499</v>
      </c>
    </row>
    <row r="15" customFormat="false" ht="13.8" hidden="false" customHeight="false" outlineLevel="0" collapsed="false">
      <c r="A15" s="1" t="s">
        <v>295</v>
      </c>
      <c r="B15" s="1" t="s">
        <v>236</v>
      </c>
      <c r="C15" s="0" t="s">
        <v>500</v>
      </c>
    </row>
    <row r="16" customFormat="false" ht="13.8" hidden="false" customHeight="false" outlineLevel="0" collapsed="false">
      <c r="A16" s="1" t="s">
        <v>296</v>
      </c>
      <c r="B16" s="1" t="s">
        <v>297</v>
      </c>
      <c r="C16" s="0" t="s">
        <v>501</v>
      </c>
    </row>
    <row r="17" customFormat="false" ht="13.8" hidden="false" customHeight="false" outlineLevel="0" collapsed="false">
      <c r="A17" s="1" t="s">
        <v>299</v>
      </c>
      <c r="B17" s="1" t="s">
        <v>236</v>
      </c>
      <c r="E17" s="0" t="s">
        <v>492</v>
      </c>
    </row>
    <row r="18" customFormat="false" ht="13.8" hidden="false" customHeight="false" outlineLevel="0" collapsed="false">
      <c r="A18" s="1" t="s">
        <v>304</v>
      </c>
      <c r="B18" s="1" t="s">
        <v>305</v>
      </c>
      <c r="D18" s="0" t="s">
        <v>502</v>
      </c>
    </row>
    <row r="19" customFormat="false" ht="13.8" hidden="false" customHeight="false" outlineLevel="0" collapsed="false">
      <c r="A19" s="1" t="s">
        <v>311</v>
      </c>
      <c r="B19" s="1" t="s">
        <v>312</v>
      </c>
      <c r="F19" s="0" t="s">
        <v>503</v>
      </c>
    </row>
    <row r="20" customFormat="false" ht="35.05" hidden="false" customHeight="false" outlineLevel="0" collapsed="false">
      <c r="A20" s="1" t="s">
        <v>313</v>
      </c>
      <c r="B20" s="1" t="s">
        <v>314</v>
      </c>
      <c r="F20" s="5" t="s">
        <v>504</v>
      </c>
    </row>
    <row r="21" customFormat="false" ht="13.8" hidden="false" customHeight="false" outlineLevel="0" collapsed="false">
      <c r="A21" s="1" t="s">
        <v>317</v>
      </c>
      <c r="B21" s="1" t="s">
        <v>240</v>
      </c>
      <c r="E21" s="0" t="s">
        <v>505</v>
      </c>
    </row>
    <row r="22" customFormat="false" ht="13.8" hidden="false" customHeight="false" outlineLevel="0" collapsed="false">
      <c r="A22" s="1" t="s">
        <v>322</v>
      </c>
      <c r="B22" s="1" t="s">
        <v>236</v>
      </c>
      <c r="C22" s="0" t="s">
        <v>506</v>
      </c>
    </row>
    <row r="23" customFormat="false" ht="13.8" hidden="false" customHeight="false" outlineLevel="0" collapsed="false">
      <c r="A23" s="1" t="s">
        <v>325</v>
      </c>
      <c r="B23" s="1" t="s">
        <v>326</v>
      </c>
      <c r="F23" s="0" t="s">
        <v>507</v>
      </c>
    </row>
    <row r="24" customFormat="false" ht="13.8" hidden="false" customHeight="false" outlineLevel="0" collapsed="false">
      <c r="A24" s="1" t="s">
        <v>327</v>
      </c>
      <c r="B24" s="1" t="s">
        <v>328</v>
      </c>
    </row>
    <row r="25" customFormat="false" ht="13.8" hidden="false" customHeight="false" outlineLevel="0" collapsed="false">
      <c r="A25" s="1" t="s">
        <v>329</v>
      </c>
      <c r="B25" s="1" t="s">
        <v>330</v>
      </c>
      <c r="C25" s="0" t="s">
        <v>508</v>
      </c>
    </row>
    <row r="26" customFormat="false" ht="13.8" hidden="false" customHeight="false" outlineLevel="0" collapsed="false">
      <c r="A26" s="1" t="s">
        <v>332</v>
      </c>
      <c r="B26" s="1" t="s">
        <v>333</v>
      </c>
      <c r="D26" s="0" t="s">
        <v>509</v>
      </c>
    </row>
    <row r="27" customFormat="false" ht="13.8" hidden="false" customHeight="false" outlineLevel="0" collapsed="false">
      <c r="A27" s="1" t="s">
        <v>335</v>
      </c>
      <c r="B27" s="1" t="s">
        <v>336</v>
      </c>
      <c r="C27" s="0" t="s">
        <v>510</v>
      </c>
    </row>
    <row r="28" customFormat="false" ht="13.8" hidden="false" customHeight="false" outlineLevel="0" collapsed="false">
      <c r="A28" s="1" t="s">
        <v>338</v>
      </c>
      <c r="B28" s="1" t="s">
        <v>236</v>
      </c>
      <c r="C28" s="0" t="s">
        <v>497</v>
      </c>
    </row>
    <row r="29" customFormat="false" ht="13.8" hidden="false" customHeight="false" outlineLevel="0" collapsed="false">
      <c r="A29" s="1" t="s">
        <v>339</v>
      </c>
      <c r="B29" s="1" t="s">
        <v>340</v>
      </c>
      <c r="C29" s="5" t="s">
        <v>499</v>
      </c>
    </row>
    <row r="30" customFormat="false" ht="13.8" hidden="false" customHeight="false" outlineLevel="0" collapsed="false">
      <c r="A30" s="1" t="s">
        <v>341</v>
      </c>
      <c r="B30" s="1" t="s">
        <v>342</v>
      </c>
      <c r="D30" s="5" t="s">
        <v>511</v>
      </c>
      <c r="E30" s="5" t="s">
        <v>492</v>
      </c>
      <c r="F30" s="5" t="s">
        <v>512</v>
      </c>
    </row>
    <row r="31" customFormat="false" ht="23.85" hidden="false" customHeight="false" outlineLevel="0" collapsed="false">
      <c r="A31" s="1" t="s">
        <v>346</v>
      </c>
      <c r="B31" s="1" t="s">
        <v>347</v>
      </c>
      <c r="C31" s="5" t="s">
        <v>513</v>
      </c>
    </row>
    <row r="32" customFormat="false" ht="13.8" hidden="false" customHeight="false" outlineLevel="0" collapsed="false">
      <c r="A32" s="1" t="s">
        <v>348</v>
      </c>
      <c r="B32" s="1" t="s">
        <v>236</v>
      </c>
      <c r="C32" s="0" t="s">
        <v>495</v>
      </c>
    </row>
    <row r="33" customFormat="false" ht="13.8" hidden="false" customHeight="false" outlineLevel="0" collapsed="false">
      <c r="A33" s="1" t="s">
        <v>349</v>
      </c>
      <c r="B33" s="1" t="s">
        <v>350</v>
      </c>
      <c r="C33" s="0" t="s">
        <v>514</v>
      </c>
    </row>
    <row r="34" customFormat="false" ht="13.8" hidden="false" customHeight="false" outlineLevel="0" collapsed="false">
      <c r="A34" s="1" t="s">
        <v>354</v>
      </c>
      <c r="B34" s="1" t="s">
        <v>330</v>
      </c>
      <c r="D34" s="0" t="s">
        <v>515</v>
      </c>
    </row>
    <row r="35" customFormat="false" ht="13.8" hidden="false" customHeight="false" outlineLevel="0" collapsed="false">
      <c r="A35" s="1" t="s">
        <v>366</v>
      </c>
      <c r="B35" s="1" t="s">
        <v>236</v>
      </c>
      <c r="C35" s="0" t="s">
        <v>516</v>
      </c>
    </row>
    <row r="36" customFormat="false" ht="13.8" hidden="false" customHeight="false" outlineLevel="0" collapsed="false">
      <c r="A36" s="1" t="s">
        <v>377</v>
      </c>
      <c r="B36" s="1" t="s">
        <v>236</v>
      </c>
      <c r="E36" s="0" t="s">
        <v>492</v>
      </c>
    </row>
    <row r="37" customFormat="false" ht="13.8" hidden="false" customHeight="false" outlineLevel="0" collapsed="false">
      <c r="A37" s="1" t="s">
        <v>386</v>
      </c>
      <c r="B37" s="1" t="s">
        <v>387</v>
      </c>
      <c r="E37" s="0" t="s">
        <v>505</v>
      </c>
    </row>
    <row r="38" customFormat="false" ht="13.8" hidden="false" customHeight="false" outlineLevel="0" collapsed="false">
      <c r="A38" s="1" t="s">
        <v>391</v>
      </c>
      <c r="B38" s="1" t="s">
        <v>236</v>
      </c>
      <c r="C38" s="0" t="s">
        <v>517</v>
      </c>
    </row>
    <row r="39" customFormat="false" ht="46.25" hidden="false" customHeight="false" outlineLevel="0" collapsed="false">
      <c r="A39" s="2" t="s">
        <v>398</v>
      </c>
      <c r="B39" s="5" t="s">
        <v>399</v>
      </c>
      <c r="C39" s="3"/>
      <c r="D39" s="3"/>
      <c r="E39" s="5" t="s">
        <v>518</v>
      </c>
    </row>
    <row r="40" customFormat="false" ht="91" hidden="false" customHeight="false" outlineLevel="0" collapsed="false">
      <c r="A40" s="2" t="s">
        <v>403</v>
      </c>
      <c r="B40" s="5" t="s">
        <v>519</v>
      </c>
      <c r="C40" s="3"/>
      <c r="D40" s="5" t="s">
        <v>520</v>
      </c>
      <c r="E40" s="3"/>
    </row>
    <row r="41" customFormat="false" ht="13.8" hidden="false" customHeight="false" outlineLevel="0" collapsed="false">
      <c r="A41" s="2" t="s">
        <v>409</v>
      </c>
      <c r="B41" s="5" t="s">
        <v>521</v>
      </c>
      <c r="C41" s="5" t="s">
        <v>487</v>
      </c>
      <c r="D41" s="3"/>
      <c r="E41" s="3"/>
    </row>
    <row r="42" customFormat="false" ht="13.8" hidden="false" customHeight="false" outlineLevel="0" collapsed="false">
      <c r="A42" s="2" t="s">
        <v>414</v>
      </c>
      <c r="B42" s="5" t="s">
        <v>522</v>
      </c>
      <c r="C42" s="5" t="s">
        <v>497</v>
      </c>
      <c r="D42" s="3"/>
      <c r="E42" s="3"/>
    </row>
    <row r="43" customFormat="false" ht="23.85" hidden="false" customHeight="false" outlineLevel="0" collapsed="false">
      <c r="A43" s="2" t="s">
        <v>418</v>
      </c>
      <c r="B43" s="5" t="s">
        <v>523</v>
      </c>
      <c r="C43" s="3"/>
      <c r="D43" s="5" t="s">
        <v>524</v>
      </c>
      <c r="E43" s="3"/>
    </row>
    <row r="44" customFormat="false" ht="102.2" hidden="false" customHeight="false" outlineLevel="0" collapsed="false">
      <c r="A44" s="2" t="s">
        <v>422</v>
      </c>
      <c r="B44" s="5" t="s">
        <v>519</v>
      </c>
      <c r="C44" s="3"/>
      <c r="D44" s="5" t="s">
        <v>525</v>
      </c>
      <c r="E44" s="3"/>
    </row>
    <row r="45" customFormat="false" ht="158.2" hidden="false" customHeight="false" outlineLevel="0" collapsed="false">
      <c r="A45" s="2" t="s">
        <v>423</v>
      </c>
      <c r="B45" s="5" t="s">
        <v>526</v>
      </c>
      <c r="C45" s="3"/>
      <c r="D45" s="5" t="s">
        <v>527</v>
      </c>
      <c r="E45" s="3"/>
    </row>
    <row r="46" customFormat="false" ht="13.8" hidden="false" customHeight="false" outlineLevel="0" collapsed="false">
      <c r="A46" s="2" t="s">
        <v>425</v>
      </c>
      <c r="B46" s="5" t="s">
        <v>528</v>
      </c>
      <c r="C46" s="5" t="s">
        <v>497</v>
      </c>
      <c r="D46" s="3"/>
      <c r="E46" s="3"/>
    </row>
    <row r="47" customFormat="false" ht="13.8" hidden="false" customHeight="false" outlineLevel="0" collapsed="false">
      <c r="A47" s="2" t="s">
        <v>426</v>
      </c>
      <c r="B47" s="5" t="s">
        <v>529</v>
      </c>
      <c r="C47" s="5" t="s">
        <v>487</v>
      </c>
      <c r="D47" s="3"/>
      <c r="E47" s="3"/>
    </row>
    <row r="48" customFormat="false" ht="124.6" hidden="false" customHeight="false" outlineLevel="0" collapsed="false">
      <c r="A48" s="2" t="s">
        <v>430</v>
      </c>
      <c r="B48" s="5" t="s">
        <v>522</v>
      </c>
      <c r="C48" s="5" t="s">
        <v>530</v>
      </c>
      <c r="D48" s="3"/>
      <c r="E48" s="3"/>
    </row>
    <row r="49" customFormat="false" ht="35.05" hidden="false" customHeight="false" outlineLevel="0" collapsed="false">
      <c r="A49" s="2" t="s">
        <v>432</v>
      </c>
      <c r="B49" s="5" t="s">
        <v>531</v>
      </c>
      <c r="C49" s="5" t="s">
        <v>532</v>
      </c>
      <c r="D49" s="3"/>
      <c r="E49" s="3"/>
    </row>
    <row r="50" customFormat="false" ht="46.25" hidden="false" customHeight="false" outlineLevel="0" collapsed="false">
      <c r="A50" s="2" t="s">
        <v>436</v>
      </c>
      <c r="B50" s="5" t="s">
        <v>533</v>
      </c>
      <c r="C50" s="5" t="s">
        <v>534</v>
      </c>
      <c r="D50" s="3"/>
      <c r="E50" s="3"/>
    </row>
    <row r="51" customFormat="false" ht="46.25" hidden="false" customHeight="false" outlineLevel="0" collapsed="false">
      <c r="A51" s="2" t="s">
        <v>440</v>
      </c>
      <c r="B51" s="5" t="s">
        <v>533</v>
      </c>
      <c r="C51" s="5" t="s">
        <v>535</v>
      </c>
      <c r="D51" s="3"/>
      <c r="E51" s="3"/>
    </row>
    <row r="52" customFormat="false" ht="35.05" hidden="false" customHeight="false" outlineLevel="0" collapsed="false">
      <c r="A52" s="2" t="s">
        <v>442</v>
      </c>
      <c r="B52" s="5" t="s">
        <v>521</v>
      </c>
      <c r="C52" s="5" t="s">
        <v>536</v>
      </c>
      <c r="D52" s="3"/>
      <c r="E52" s="3"/>
    </row>
    <row r="53" customFormat="false" ht="79.85" hidden="false" customHeight="false" outlineLevel="0" collapsed="false">
      <c r="A53" s="2" t="s">
        <v>443</v>
      </c>
      <c r="B53" s="5" t="s">
        <v>537</v>
      </c>
      <c r="C53" s="3"/>
      <c r="D53" s="5" t="s">
        <v>538</v>
      </c>
      <c r="E53" s="3"/>
    </row>
    <row r="54" customFormat="false" ht="46.25" hidden="false" customHeight="false" outlineLevel="0" collapsed="false">
      <c r="A54" s="2" t="s">
        <v>444</v>
      </c>
      <c r="B54" s="5" t="s">
        <v>522</v>
      </c>
      <c r="C54" s="5" t="s">
        <v>539</v>
      </c>
      <c r="D54" s="3"/>
      <c r="E54" s="5" t="s">
        <v>540</v>
      </c>
    </row>
    <row r="55" customFormat="false" ht="23.85" hidden="false" customHeight="false" outlineLevel="0" collapsed="false">
      <c r="A55" s="2" t="s">
        <v>445</v>
      </c>
      <c r="B55" s="5" t="s">
        <v>541</v>
      </c>
      <c r="C55" s="3"/>
      <c r="D55" s="3"/>
      <c r="E55" s="5" t="s">
        <v>542</v>
      </c>
      <c r="F55" s="3"/>
    </row>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B141"/>
  <sheetViews>
    <sheetView windowProtection="false" showFormulas="false" showGridLines="true" showRowColHeaders="true" showZeros="true" rightToLeft="false" tabSelected="true" showOutlineSymbols="true" defaultGridColor="true" view="normal" topLeftCell="A1" colorId="64" zoomScale="100" zoomScaleNormal="100" zoomScalePageLayoutView="100" workbookViewId="0">
      <selection pane="topLeft" activeCell="B39" activeCellId="0" sqref="B39"/>
    </sheetView>
  </sheetViews>
  <sheetFormatPr defaultRowHeight="14.4"/>
  <cols>
    <col collapsed="false" hidden="false" max="1025" min="1" style="0" width="8.36734693877551"/>
  </cols>
  <sheetData>
    <row r="1" customFormat="false" ht="13.8" hidden="false" customHeight="false" outlineLevel="0" collapsed="false">
      <c r="A1" s="3" t="s">
        <v>460</v>
      </c>
      <c r="B1" s="0" t="s">
        <v>234</v>
      </c>
    </row>
    <row r="2" customFormat="false" ht="13.8" hidden="false" customHeight="false" outlineLevel="0" collapsed="false">
      <c r="A2" s="3" t="s">
        <v>95</v>
      </c>
      <c r="B2" s="0" t="n">
        <v>54</v>
      </c>
    </row>
    <row r="3" customFormat="false" ht="13.8" hidden="false" customHeight="false" outlineLevel="0" collapsed="false">
      <c r="A3" s="3" t="s">
        <v>96</v>
      </c>
      <c r="B3" s="0" t="n">
        <v>37</v>
      </c>
    </row>
    <row r="4" customFormat="false" ht="13.8" hidden="false" customHeight="false" outlineLevel="0" collapsed="false">
      <c r="A4" s="3" t="s">
        <v>97</v>
      </c>
      <c r="B4" s="0" t="n">
        <v>28</v>
      </c>
    </row>
    <row r="5" customFormat="false" ht="13.8" hidden="false" customHeight="false" outlineLevel="0" collapsed="false">
      <c r="A5" s="3" t="s">
        <v>98</v>
      </c>
      <c r="B5" s="0" t="n">
        <v>20</v>
      </c>
    </row>
    <row r="6" customFormat="false" ht="13.8" hidden="false" customHeight="false" outlineLevel="0" collapsed="false">
      <c r="A6" s="3" t="s">
        <v>99</v>
      </c>
      <c r="B6" s="0" t="n">
        <v>12</v>
      </c>
    </row>
    <row r="7" customFormat="false" ht="13.8" hidden="false" customHeight="false" outlineLevel="0" collapsed="false">
      <c r="A7" s="3" t="s">
        <v>100</v>
      </c>
      <c r="B7" s="0" t="n">
        <v>16</v>
      </c>
    </row>
    <row r="8" customFormat="false" ht="13.8" hidden="false" customHeight="false" outlineLevel="0" collapsed="false">
      <c r="A8" s="3" t="s">
        <v>101</v>
      </c>
      <c r="B8" s="0" t="n">
        <v>9</v>
      </c>
    </row>
    <row r="9" customFormat="false" ht="13.8" hidden="false" customHeight="false" outlineLevel="0" collapsed="false">
      <c r="A9" s="3" t="s">
        <v>102</v>
      </c>
      <c r="B9" s="0" t="n">
        <v>10</v>
      </c>
    </row>
    <row r="10" customFormat="false" ht="13.8" hidden="false" customHeight="false" outlineLevel="0" collapsed="false">
      <c r="A10" s="3" t="s">
        <v>103</v>
      </c>
      <c r="B10" s="0" t="n">
        <v>7</v>
      </c>
    </row>
    <row r="11" customFormat="false" ht="13.8" hidden="false" customHeight="false" outlineLevel="0" collapsed="false">
      <c r="A11" s="3" t="s">
        <v>104</v>
      </c>
      <c r="B11" s="0" t="n">
        <v>9</v>
      </c>
    </row>
    <row r="12" customFormat="false" ht="13.8" hidden="false" customHeight="false" outlineLevel="0" collapsed="false">
      <c r="A12" s="3" t="s">
        <v>105</v>
      </c>
      <c r="B12" s="0" t="n">
        <v>5</v>
      </c>
    </row>
    <row r="13" customFormat="false" ht="13.8" hidden="false" customHeight="false" outlineLevel="0" collapsed="false">
      <c r="A13" s="3" t="s">
        <v>106</v>
      </c>
      <c r="B13" s="0" t="n">
        <v>4</v>
      </c>
    </row>
    <row r="14" customFormat="false" ht="13.8" hidden="false" customHeight="false" outlineLevel="0" collapsed="false">
      <c r="A14" s="3" t="s">
        <v>107</v>
      </c>
      <c r="B14" s="0" t="n">
        <v>6</v>
      </c>
    </row>
    <row r="15" customFormat="false" ht="13.8" hidden="false" customHeight="false" outlineLevel="0" collapsed="false">
      <c r="A15" s="3" t="s">
        <v>108</v>
      </c>
      <c r="B15" s="0" t="n">
        <v>4</v>
      </c>
    </row>
    <row r="16" customFormat="false" ht="13.8" hidden="false" customHeight="false" outlineLevel="0" collapsed="false">
      <c r="A16" s="3" t="s">
        <v>109</v>
      </c>
      <c r="B16" s="0" t="n">
        <v>4</v>
      </c>
    </row>
    <row r="17" customFormat="false" ht="13.8" hidden="false" customHeight="false" outlineLevel="0" collapsed="false">
      <c r="A17" s="3" t="s">
        <v>110</v>
      </c>
      <c r="B17" s="0" t="n">
        <v>3</v>
      </c>
    </row>
    <row r="18" customFormat="false" ht="13.8" hidden="false" customHeight="false" outlineLevel="0" collapsed="false">
      <c r="A18" s="3" t="s">
        <v>111</v>
      </c>
      <c r="B18" s="0" t="n">
        <v>6</v>
      </c>
    </row>
    <row r="19" customFormat="false" ht="13.8" hidden="false" customHeight="false" outlineLevel="0" collapsed="false">
      <c r="A19" s="3" t="s">
        <v>112</v>
      </c>
      <c r="B19" s="0" t="n">
        <v>3</v>
      </c>
    </row>
    <row r="20" customFormat="false" ht="13.8" hidden="false" customHeight="false" outlineLevel="0" collapsed="false">
      <c r="A20" s="3" t="s">
        <v>113</v>
      </c>
      <c r="B20" s="0" t="n">
        <v>3</v>
      </c>
    </row>
    <row r="21" customFormat="false" ht="13.8" hidden="false" customHeight="false" outlineLevel="0" collapsed="false">
      <c r="A21" s="3" t="s">
        <v>114</v>
      </c>
      <c r="B21" s="0" t="n">
        <v>3</v>
      </c>
    </row>
    <row r="22" customFormat="false" ht="13.8" hidden="false" customHeight="false" outlineLevel="0" collapsed="false">
      <c r="A22" s="3" t="s">
        <v>115</v>
      </c>
      <c r="B22" s="0" t="n">
        <v>3</v>
      </c>
    </row>
    <row r="23" customFormat="false" ht="13.8" hidden="false" customHeight="false" outlineLevel="0" collapsed="false">
      <c r="A23" s="3" t="s">
        <v>116</v>
      </c>
      <c r="B23" s="0" t="n">
        <v>3</v>
      </c>
    </row>
    <row r="24" customFormat="false" ht="13.8" hidden="false" customHeight="false" outlineLevel="0" collapsed="false">
      <c r="A24" s="3" t="s">
        <v>117</v>
      </c>
      <c r="B24" s="0" t="n">
        <v>2</v>
      </c>
    </row>
    <row r="25" customFormat="false" ht="13.8" hidden="false" customHeight="false" outlineLevel="0" collapsed="false">
      <c r="A25" s="3" t="s">
        <v>118</v>
      </c>
      <c r="B25" s="0" t="n">
        <v>2</v>
      </c>
    </row>
    <row r="26" customFormat="false" ht="13.8" hidden="false" customHeight="false" outlineLevel="0" collapsed="false">
      <c r="A26" s="3" t="s">
        <v>119</v>
      </c>
      <c r="B26" s="0" t="n">
        <v>2</v>
      </c>
    </row>
    <row r="27" customFormat="false" ht="13.8" hidden="false" customHeight="false" outlineLevel="0" collapsed="false">
      <c r="A27" s="3" t="s">
        <v>120</v>
      </c>
      <c r="B27" s="0" t="n">
        <v>3</v>
      </c>
    </row>
    <row r="28" customFormat="false" ht="13.8" hidden="false" customHeight="false" outlineLevel="0" collapsed="false">
      <c r="A28" s="3" t="s">
        <v>121</v>
      </c>
      <c r="B28" s="0" t="n">
        <v>2</v>
      </c>
    </row>
    <row r="29" customFormat="false" ht="13.8" hidden="false" customHeight="false" outlineLevel="0" collapsed="false">
      <c r="A29" s="3" t="s">
        <v>122</v>
      </c>
      <c r="B29" s="0" t="n">
        <v>2</v>
      </c>
    </row>
    <row r="30" customFormat="false" ht="13.8" hidden="false" customHeight="false" outlineLevel="0" collapsed="false">
      <c r="A30" s="3" t="s">
        <v>123</v>
      </c>
      <c r="B30" s="0" t="n">
        <v>2</v>
      </c>
    </row>
    <row r="31" customFormat="false" ht="13.8" hidden="false" customHeight="false" outlineLevel="0" collapsed="false">
      <c r="A31" s="3" t="s">
        <v>124</v>
      </c>
      <c r="B31" s="0" t="n">
        <v>4</v>
      </c>
    </row>
    <row r="32" customFormat="false" ht="13.8" hidden="false" customHeight="false" outlineLevel="0" collapsed="false">
      <c r="A32" s="3" t="s">
        <v>125</v>
      </c>
      <c r="B32" s="0" t="n">
        <v>5</v>
      </c>
    </row>
    <row r="33" customFormat="false" ht="13.8" hidden="false" customHeight="false" outlineLevel="0" collapsed="false">
      <c r="A33" s="3" t="s">
        <v>126</v>
      </c>
      <c r="B33" s="0" t="n">
        <v>4</v>
      </c>
    </row>
    <row r="34" customFormat="false" ht="13.8" hidden="false" customHeight="false" outlineLevel="0" collapsed="false">
      <c r="A34" s="3" t="s">
        <v>127</v>
      </c>
      <c r="B34" s="0" t="n">
        <v>3</v>
      </c>
    </row>
    <row r="35" customFormat="false" ht="13.8" hidden="false" customHeight="false" outlineLevel="0" collapsed="false">
      <c r="A35" s="3" t="s">
        <v>128</v>
      </c>
      <c r="B35" s="0" t="n">
        <v>5</v>
      </c>
    </row>
    <row r="36" customFormat="false" ht="13.8" hidden="false" customHeight="false" outlineLevel="0" collapsed="false">
      <c r="A36" s="3" t="s">
        <v>129</v>
      </c>
      <c r="B36" s="0" t="n">
        <v>3</v>
      </c>
    </row>
    <row r="37" customFormat="false" ht="13.8" hidden="false" customHeight="false" outlineLevel="0" collapsed="false">
      <c r="A37" s="3" t="s">
        <v>130</v>
      </c>
      <c r="B37" s="0" t="n">
        <v>3</v>
      </c>
    </row>
    <row r="38" customFormat="false" ht="13.8" hidden="false" customHeight="false" outlineLevel="0" collapsed="false">
      <c r="A38" s="3" t="s">
        <v>131</v>
      </c>
      <c r="B38" s="0" t="n">
        <v>1</v>
      </c>
    </row>
    <row r="39" customFormat="false" ht="13.8" hidden="false" customHeight="false" outlineLevel="0" collapsed="false">
      <c r="A39" s="3" t="s">
        <v>132</v>
      </c>
      <c r="B39" s="0" t="n">
        <v>1</v>
      </c>
    </row>
    <row r="40" customFormat="false" ht="13.8" hidden="false" customHeight="false" outlineLevel="0" collapsed="false">
      <c r="A40" s="3" t="s">
        <v>133</v>
      </c>
      <c r="B40" s="0" t="n">
        <v>1</v>
      </c>
    </row>
    <row r="41" customFormat="false" ht="13.8" hidden="false" customHeight="false" outlineLevel="0" collapsed="false">
      <c r="A41" s="3" t="s">
        <v>134</v>
      </c>
      <c r="B41" s="0" t="n">
        <v>2</v>
      </c>
    </row>
    <row r="42" customFormat="false" ht="13.8" hidden="false" customHeight="false" outlineLevel="0" collapsed="false">
      <c r="A42" s="3" t="s">
        <v>135</v>
      </c>
      <c r="B42" s="0" t="n">
        <v>2</v>
      </c>
    </row>
    <row r="43" customFormat="false" ht="13.8" hidden="false" customHeight="false" outlineLevel="0" collapsed="false">
      <c r="A43" s="3" t="s">
        <v>136</v>
      </c>
      <c r="B43" s="0" t="n">
        <v>4</v>
      </c>
    </row>
    <row r="44" customFormat="false" ht="13.8" hidden="false" customHeight="false" outlineLevel="0" collapsed="false">
      <c r="A44" s="3" t="s">
        <v>137</v>
      </c>
      <c r="B44" s="0" t="n">
        <v>2</v>
      </c>
    </row>
    <row r="45" customFormat="false" ht="13.8" hidden="false" customHeight="false" outlineLevel="0" collapsed="false">
      <c r="A45" s="3" t="s">
        <v>138</v>
      </c>
      <c r="B45" s="0" t="n">
        <v>1</v>
      </c>
    </row>
    <row r="46" customFormat="false" ht="13.8" hidden="false" customHeight="false" outlineLevel="0" collapsed="false">
      <c r="A46" s="3" t="s">
        <v>139</v>
      </c>
      <c r="B46" s="0" t="n">
        <v>2</v>
      </c>
    </row>
    <row r="47" customFormat="false" ht="13.8" hidden="false" customHeight="false" outlineLevel="0" collapsed="false">
      <c r="A47" s="3" t="s">
        <v>140</v>
      </c>
      <c r="B47" s="0" t="n">
        <v>1</v>
      </c>
    </row>
    <row r="48" customFormat="false" ht="13.8" hidden="false" customHeight="false" outlineLevel="0" collapsed="false">
      <c r="A48" s="3" t="s">
        <v>141</v>
      </c>
      <c r="B48" s="0" t="n">
        <v>1</v>
      </c>
    </row>
    <row r="49" customFormat="false" ht="13.8" hidden="false" customHeight="false" outlineLevel="0" collapsed="false">
      <c r="A49" s="3" t="s">
        <v>142</v>
      </c>
      <c r="B49" s="0" t="n">
        <v>2</v>
      </c>
    </row>
    <row r="50" customFormat="false" ht="13.8" hidden="false" customHeight="false" outlineLevel="0" collapsed="false">
      <c r="A50" s="3" t="s">
        <v>143</v>
      </c>
      <c r="B50" s="0" t="n">
        <v>1</v>
      </c>
    </row>
    <row r="51" customFormat="false" ht="13.8" hidden="false" customHeight="false" outlineLevel="0" collapsed="false">
      <c r="A51" s="3" t="s">
        <v>144</v>
      </c>
      <c r="B51" s="0" t="n">
        <v>2</v>
      </c>
    </row>
    <row r="52" customFormat="false" ht="13.8" hidden="false" customHeight="false" outlineLevel="0" collapsed="false">
      <c r="A52" s="3" t="s">
        <v>145</v>
      </c>
      <c r="B52" s="0" t="n">
        <v>2</v>
      </c>
    </row>
    <row r="53" customFormat="false" ht="13.8" hidden="false" customHeight="false" outlineLevel="0" collapsed="false">
      <c r="A53" s="3" t="s">
        <v>146</v>
      </c>
      <c r="B53" s="0" t="n">
        <v>1</v>
      </c>
    </row>
    <row r="54" customFormat="false" ht="13.8" hidden="false" customHeight="false" outlineLevel="0" collapsed="false">
      <c r="A54" s="3" t="s">
        <v>147</v>
      </c>
      <c r="B54" s="0" t="n">
        <v>1</v>
      </c>
    </row>
    <row r="55" customFormat="false" ht="13.8" hidden="false" customHeight="false" outlineLevel="0" collapsed="false">
      <c r="A55" s="3" t="s">
        <v>148</v>
      </c>
      <c r="B55" s="0" t="n">
        <v>1</v>
      </c>
    </row>
    <row r="56" customFormat="false" ht="13.8" hidden="false" customHeight="false" outlineLevel="0" collapsed="false">
      <c r="A56" s="3" t="s">
        <v>149</v>
      </c>
      <c r="B56" s="0" t="n">
        <v>1</v>
      </c>
    </row>
    <row r="57" customFormat="false" ht="13.8" hidden="false" customHeight="false" outlineLevel="0" collapsed="false">
      <c r="A57" s="3" t="s">
        <v>150</v>
      </c>
      <c r="B57" s="0" t="n">
        <v>1</v>
      </c>
    </row>
    <row r="58" customFormat="false" ht="13.8" hidden="false" customHeight="false" outlineLevel="0" collapsed="false">
      <c r="A58" s="3" t="s">
        <v>151</v>
      </c>
      <c r="B58" s="0" t="n">
        <v>1</v>
      </c>
    </row>
    <row r="59" customFormat="false" ht="13.8" hidden="false" customHeight="false" outlineLevel="0" collapsed="false">
      <c r="A59" s="3" t="s">
        <v>152</v>
      </c>
      <c r="B59" s="0" t="n">
        <v>1</v>
      </c>
    </row>
    <row r="60" customFormat="false" ht="13.8" hidden="false" customHeight="false" outlineLevel="0" collapsed="false">
      <c r="A60" s="3" t="s">
        <v>153</v>
      </c>
      <c r="B60" s="0" t="n">
        <v>1</v>
      </c>
    </row>
    <row r="61" customFormat="false" ht="13.8" hidden="false" customHeight="false" outlineLevel="0" collapsed="false">
      <c r="A61" s="3" t="s">
        <v>154</v>
      </c>
      <c r="B61" s="0" t="n">
        <v>2</v>
      </c>
    </row>
    <row r="62" customFormat="false" ht="13.8" hidden="false" customHeight="false" outlineLevel="0" collapsed="false">
      <c r="A62" s="3" t="s">
        <v>155</v>
      </c>
      <c r="B62" s="0" t="n">
        <v>1</v>
      </c>
    </row>
    <row r="63" customFormat="false" ht="13.8" hidden="false" customHeight="false" outlineLevel="0" collapsed="false">
      <c r="A63" s="3" t="s">
        <v>156</v>
      </c>
      <c r="B63" s="0" t="n">
        <v>1</v>
      </c>
    </row>
    <row r="64" customFormat="false" ht="13.8" hidden="false" customHeight="false" outlineLevel="0" collapsed="false">
      <c r="A64" s="3" t="s">
        <v>157</v>
      </c>
      <c r="B64" s="0" t="n">
        <v>1</v>
      </c>
    </row>
    <row r="65" customFormat="false" ht="13.8" hidden="false" customHeight="false" outlineLevel="0" collapsed="false">
      <c r="A65" s="3" t="s">
        <v>158</v>
      </c>
      <c r="B65" s="0" t="n">
        <v>1</v>
      </c>
    </row>
    <row r="66" customFormat="false" ht="13.8" hidden="false" customHeight="false" outlineLevel="0" collapsed="false">
      <c r="A66" s="3" t="s">
        <v>159</v>
      </c>
      <c r="B66" s="0" t="n">
        <v>3</v>
      </c>
    </row>
    <row r="67" customFormat="false" ht="13.8" hidden="false" customHeight="false" outlineLevel="0" collapsed="false">
      <c r="A67" s="3" t="s">
        <v>160</v>
      </c>
      <c r="B67" s="0" t="n">
        <v>1</v>
      </c>
    </row>
    <row r="68" customFormat="false" ht="13.8" hidden="false" customHeight="false" outlineLevel="0" collapsed="false">
      <c r="A68" s="3" t="s">
        <v>161</v>
      </c>
      <c r="B68" s="0" t="n">
        <v>1</v>
      </c>
    </row>
    <row r="69" customFormat="false" ht="13.8" hidden="false" customHeight="false" outlineLevel="0" collapsed="false">
      <c r="A69" s="3" t="s">
        <v>162</v>
      </c>
      <c r="B69" s="0" t="n">
        <v>1</v>
      </c>
    </row>
    <row r="70" customFormat="false" ht="13.8" hidden="false" customHeight="false" outlineLevel="0" collapsed="false">
      <c r="A70" s="3" t="s">
        <v>163</v>
      </c>
      <c r="B70" s="0" t="n">
        <v>1</v>
      </c>
    </row>
    <row r="71" customFormat="false" ht="13.8" hidden="false" customHeight="false" outlineLevel="0" collapsed="false">
      <c r="A71" s="3" t="s">
        <v>164</v>
      </c>
      <c r="B71" s="0" t="n">
        <v>1</v>
      </c>
    </row>
    <row r="72" customFormat="false" ht="13.8" hidden="false" customHeight="false" outlineLevel="0" collapsed="false">
      <c r="A72" s="3" t="s">
        <v>165</v>
      </c>
      <c r="B72" s="0" t="n">
        <v>3</v>
      </c>
    </row>
    <row r="73" customFormat="false" ht="13.8" hidden="false" customHeight="false" outlineLevel="0" collapsed="false">
      <c r="A73" s="3" t="s">
        <v>166</v>
      </c>
      <c r="B73" s="0" t="n">
        <v>1</v>
      </c>
    </row>
    <row r="74" customFormat="false" ht="13.8" hidden="false" customHeight="false" outlineLevel="0" collapsed="false">
      <c r="A74" s="3" t="s">
        <v>167</v>
      </c>
      <c r="B74" s="0" t="n">
        <v>1</v>
      </c>
    </row>
    <row r="75" customFormat="false" ht="13.8" hidden="false" customHeight="false" outlineLevel="0" collapsed="false">
      <c r="A75" s="3" t="s">
        <v>168</v>
      </c>
      <c r="B75" s="0" t="n">
        <v>1</v>
      </c>
    </row>
    <row r="76" customFormat="false" ht="13.8" hidden="false" customHeight="false" outlineLevel="0" collapsed="false">
      <c r="A76" s="0" t="s">
        <v>169</v>
      </c>
      <c r="B76" s="0" t="n">
        <v>1</v>
      </c>
    </row>
    <row r="77" customFormat="false" ht="13.8" hidden="false" customHeight="false" outlineLevel="0" collapsed="false">
      <c r="A77" s="0" t="s">
        <v>170</v>
      </c>
      <c r="B77" s="0" t="n">
        <v>1</v>
      </c>
    </row>
    <row r="78" customFormat="false" ht="13.8" hidden="false" customHeight="false" outlineLevel="0" collapsed="false">
      <c r="A78" s="0" t="s">
        <v>171</v>
      </c>
      <c r="B78" s="0" t="n">
        <v>1</v>
      </c>
    </row>
    <row r="79" customFormat="false" ht="13.8" hidden="false" customHeight="false" outlineLevel="0" collapsed="false">
      <c r="A79" s="0" t="s">
        <v>172</v>
      </c>
      <c r="B79" s="0" t="n">
        <v>1</v>
      </c>
    </row>
    <row r="80" customFormat="false" ht="13.8" hidden="false" customHeight="false" outlineLevel="0" collapsed="false">
      <c r="A80" s="0" t="s">
        <v>173</v>
      </c>
      <c r="B80" s="0" t="n">
        <v>1</v>
      </c>
    </row>
    <row r="81" customFormat="false" ht="13.8" hidden="false" customHeight="false" outlineLevel="0" collapsed="false">
      <c r="A81" s="0" t="s">
        <v>174</v>
      </c>
      <c r="B81" s="0" t="n">
        <v>1</v>
      </c>
    </row>
    <row r="82" customFormat="false" ht="13.8" hidden="false" customHeight="false" outlineLevel="0" collapsed="false">
      <c r="A82" s="0" t="s">
        <v>175</v>
      </c>
      <c r="B82" s="0" t="n">
        <v>1</v>
      </c>
    </row>
    <row r="83" customFormat="false" ht="13.8" hidden="false" customHeight="false" outlineLevel="0" collapsed="false">
      <c r="A83" s="0" t="s">
        <v>176</v>
      </c>
      <c r="B83" s="0" t="n">
        <v>1</v>
      </c>
    </row>
    <row r="84" customFormat="false" ht="13.8" hidden="false" customHeight="false" outlineLevel="0" collapsed="false">
      <c r="A84" s="0" t="s">
        <v>177</v>
      </c>
      <c r="B84" s="0" t="n">
        <v>1</v>
      </c>
    </row>
    <row r="85" customFormat="false" ht="13.8" hidden="false" customHeight="false" outlineLevel="0" collapsed="false">
      <c r="A85" s="0" t="s">
        <v>178</v>
      </c>
      <c r="B85" s="0" t="n">
        <v>1</v>
      </c>
    </row>
    <row r="86" customFormat="false" ht="13.8" hidden="false" customHeight="false" outlineLevel="0" collapsed="false">
      <c r="A86" s="0" t="s">
        <v>179</v>
      </c>
      <c r="B86" s="0" t="n">
        <v>1</v>
      </c>
    </row>
    <row r="87" customFormat="false" ht="13.8" hidden="false" customHeight="false" outlineLevel="0" collapsed="false">
      <c r="A87" s="0" t="s">
        <v>180</v>
      </c>
      <c r="B87" s="0" t="n">
        <v>1</v>
      </c>
    </row>
    <row r="88" customFormat="false" ht="13.8" hidden="false" customHeight="false" outlineLevel="0" collapsed="false">
      <c r="A88" s="0" t="s">
        <v>181</v>
      </c>
      <c r="B88" s="0" t="n">
        <v>1</v>
      </c>
    </row>
    <row r="89" customFormat="false" ht="13.8" hidden="false" customHeight="false" outlineLevel="0" collapsed="false">
      <c r="A89" s="0" t="s">
        <v>182</v>
      </c>
      <c r="B89" s="0" t="n">
        <v>1</v>
      </c>
    </row>
    <row r="90" customFormat="false" ht="13.8" hidden="false" customHeight="false" outlineLevel="0" collapsed="false">
      <c r="A90" s="0" t="s">
        <v>183</v>
      </c>
      <c r="B90" s="0" t="n">
        <v>1</v>
      </c>
    </row>
    <row r="91" customFormat="false" ht="13.8" hidden="false" customHeight="false" outlineLevel="0" collapsed="false">
      <c r="A91" s="0" t="s">
        <v>184</v>
      </c>
      <c r="B91" s="0" t="n">
        <v>1</v>
      </c>
    </row>
    <row r="92" customFormat="false" ht="13.8" hidden="false" customHeight="false" outlineLevel="0" collapsed="false">
      <c r="A92" s="0" t="s">
        <v>185</v>
      </c>
      <c r="B92" s="0" t="n">
        <v>1</v>
      </c>
    </row>
    <row r="93" customFormat="false" ht="13.8" hidden="false" customHeight="false" outlineLevel="0" collapsed="false">
      <c r="A93" s="0" t="s">
        <v>186</v>
      </c>
      <c r="B93" s="0" t="n">
        <v>1</v>
      </c>
    </row>
    <row r="94" customFormat="false" ht="13.8" hidden="false" customHeight="false" outlineLevel="0" collapsed="false">
      <c r="A94" s="0" t="s">
        <v>187</v>
      </c>
      <c r="B94" s="0" t="n">
        <v>1</v>
      </c>
    </row>
    <row r="95" customFormat="false" ht="13.8" hidden="false" customHeight="false" outlineLevel="0" collapsed="false">
      <c r="A95" s="0" t="s">
        <v>188</v>
      </c>
      <c r="B95" s="0" t="n">
        <v>1</v>
      </c>
    </row>
    <row r="96" customFormat="false" ht="13.8" hidden="false" customHeight="false" outlineLevel="0" collapsed="false">
      <c r="A96" s="0" t="s">
        <v>189</v>
      </c>
      <c r="B96" s="0" t="n">
        <v>1</v>
      </c>
    </row>
    <row r="97" customFormat="false" ht="13.8" hidden="false" customHeight="false" outlineLevel="0" collapsed="false">
      <c r="A97" s="0" t="s">
        <v>190</v>
      </c>
      <c r="B97" s="0" t="n">
        <v>1</v>
      </c>
    </row>
    <row r="98" customFormat="false" ht="13.8" hidden="false" customHeight="false" outlineLevel="0" collapsed="false">
      <c r="A98" s="0" t="s">
        <v>191</v>
      </c>
      <c r="B98" s="0" t="n">
        <v>2</v>
      </c>
    </row>
    <row r="99" customFormat="false" ht="13.8" hidden="false" customHeight="false" outlineLevel="0" collapsed="false">
      <c r="A99" s="0" t="s">
        <v>192</v>
      </c>
      <c r="B99" s="0" t="n">
        <v>1</v>
      </c>
    </row>
    <row r="100" customFormat="false" ht="13.8" hidden="false" customHeight="false" outlineLevel="0" collapsed="false">
      <c r="A100" s="0" t="s">
        <v>193</v>
      </c>
      <c r="B100" s="0" t="n">
        <v>1</v>
      </c>
    </row>
    <row r="101" customFormat="false" ht="13.8" hidden="false" customHeight="false" outlineLevel="0" collapsed="false">
      <c r="A101" s="0" t="s">
        <v>194</v>
      </c>
      <c r="B101" s="0" t="n">
        <v>1</v>
      </c>
    </row>
    <row r="102" customFormat="false" ht="13.8" hidden="false" customHeight="false" outlineLevel="0" collapsed="false">
      <c r="A102" s="0" t="s">
        <v>195</v>
      </c>
      <c r="B102" s="0" t="n">
        <v>1</v>
      </c>
    </row>
    <row r="103" customFormat="false" ht="13.8" hidden="false" customHeight="false" outlineLevel="0" collapsed="false">
      <c r="A103" s="0" t="s">
        <v>196</v>
      </c>
      <c r="B103" s="0" t="n">
        <v>1</v>
      </c>
    </row>
    <row r="104" customFormat="false" ht="13.8" hidden="false" customHeight="false" outlineLevel="0" collapsed="false">
      <c r="A104" s="0" t="s">
        <v>197</v>
      </c>
      <c r="B104" s="0" t="n">
        <v>1</v>
      </c>
    </row>
    <row r="105" customFormat="false" ht="13.8" hidden="false" customHeight="false" outlineLevel="0" collapsed="false">
      <c r="A105" s="0" t="s">
        <v>198</v>
      </c>
      <c r="B105" s="0" t="n">
        <v>1</v>
      </c>
    </row>
    <row r="106" customFormat="false" ht="13.8" hidden="false" customHeight="false" outlineLevel="0" collapsed="false">
      <c r="A106" s="0" t="s">
        <v>199</v>
      </c>
      <c r="B106" s="0" t="n">
        <v>2</v>
      </c>
    </row>
    <row r="107" customFormat="false" ht="13.8" hidden="false" customHeight="false" outlineLevel="0" collapsed="false">
      <c r="A107" s="0" t="s">
        <v>200</v>
      </c>
      <c r="B107" s="0" t="n">
        <v>1</v>
      </c>
    </row>
    <row r="108" customFormat="false" ht="13.8" hidden="false" customHeight="false" outlineLevel="0" collapsed="false">
      <c r="A108" s="0" t="s">
        <v>201</v>
      </c>
      <c r="B108" s="0" t="n">
        <v>1</v>
      </c>
    </row>
    <row r="109" customFormat="false" ht="13.8" hidden="false" customHeight="false" outlineLevel="0" collapsed="false">
      <c r="A109" s="0" t="s">
        <v>202</v>
      </c>
      <c r="B109" s="0" t="n">
        <v>1</v>
      </c>
    </row>
    <row r="110" customFormat="false" ht="13.8" hidden="false" customHeight="false" outlineLevel="0" collapsed="false">
      <c r="A110" s="0" t="s">
        <v>203</v>
      </c>
      <c r="B110" s="0" t="n">
        <v>1</v>
      </c>
    </row>
    <row r="111" customFormat="false" ht="13.8" hidden="false" customHeight="false" outlineLevel="0" collapsed="false">
      <c r="A111" s="0" t="s">
        <v>204</v>
      </c>
      <c r="B111" s="0" t="n">
        <v>1</v>
      </c>
    </row>
    <row r="112" customFormat="false" ht="13.8" hidden="false" customHeight="false" outlineLevel="0" collapsed="false">
      <c r="A112" s="0" t="s">
        <v>205</v>
      </c>
      <c r="B112" s="0" t="n">
        <v>1</v>
      </c>
    </row>
    <row r="113" customFormat="false" ht="13.8" hidden="false" customHeight="false" outlineLevel="0" collapsed="false">
      <c r="A113" s="0" t="s">
        <v>206</v>
      </c>
      <c r="B113" s="0" t="n">
        <v>1</v>
      </c>
    </row>
    <row r="114" customFormat="false" ht="13.8" hidden="false" customHeight="false" outlineLevel="0" collapsed="false">
      <c r="A114" s="0" t="s">
        <v>207</v>
      </c>
      <c r="B114" s="0" t="n">
        <v>2</v>
      </c>
    </row>
    <row r="115" customFormat="false" ht="13.8" hidden="false" customHeight="false" outlineLevel="0" collapsed="false">
      <c r="A115" s="0" t="s">
        <v>208</v>
      </c>
      <c r="B115" s="0" t="n">
        <v>1</v>
      </c>
    </row>
    <row r="116" customFormat="false" ht="13.8" hidden="false" customHeight="false" outlineLevel="0" collapsed="false">
      <c r="A116" s="0" t="s">
        <v>209</v>
      </c>
      <c r="B116" s="0" t="n">
        <v>1</v>
      </c>
    </row>
    <row r="117" customFormat="false" ht="13.8" hidden="false" customHeight="false" outlineLevel="0" collapsed="false">
      <c r="A117" s="0" t="s">
        <v>210</v>
      </c>
      <c r="B117" s="0" t="n">
        <v>1</v>
      </c>
    </row>
    <row r="118" customFormat="false" ht="13.8" hidden="false" customHeight="false" outlineLevel="0" collapsed="false">
      <c r="A118" s="0" t="s">
        <v>211</v>
      </c>
      <c r="B118" s="0" t="n">
        <v>1</v>
      </c>
    </row>
    <row r="119" customFormat="false" ht="13.8" hidden="false" customHeight="false" outlineLevel="0" collapsed="false">
      <c r="A119" s="0" t="s">
        <v>212</v>
      </c>
      <c r="B119" s="0" t="n">
        <v>1</v>
      </c>
    </row>
    <row r="120" customFormat="false" ht="13.8" hidden="false" customHeight="false" outlineLevel="0" collapsed="false">
      <c r="A120" s="0" t="s">
        <v>213</v>
      </c>
      <c r="B120" s="0" t="n">
        <v>1</v>
      </c>
    </row>
    <row r="121" customFormat="false" ht="13.8" hidden="false" customHeight="false" outlineLevel="0" collapsed="false">
      <c r="A121" s="0" t="s">
        <v>214</v>
      </c>
      <c r="B121" s="0" t="n">
        <v>1</v>
      </c>
    </row>
    <row r="122" customFormat="false" ht="13.8" hidden="false" customHeight="false" outlineLevel="0" collapsed="false">
      <c r="A122" s="0" t="s">
        <v>215</v>
      </c>
      <c r="B122" s="0" t="n">
        <v>1</v>
      </c>
    </row>
    <row r="123" customFormat="false" ht="13.8" hidden="false" customHeight="false" outlineLevel="0" collapsed="false">
      <c r="A123" s="0" t="s">
        <v>216</v>
      </c>
      <c r="B123" s="0" t="n">
        <v>1</v>
      </c>
    </row>
    <row r="124" customFormat="false" ht="13.8" hidden="false" customHeight="false" outlineLevel="0" collapsed="false">
      <c r="A124" s="0" t="s">
        <v>217</v>
      </c>
      <c r="B124" s="0" t="n">
        <v>1</v>
      </c>
    </row>
    <row r="125" customFormat="false" ht="13.8" hidden="false" customHeight="false" outlineLevel="0" collapsed="false">
      <c r="A125" s="0" t="s">
        <v>218</v>
      </c>
      <c r="B125" s="0" t="n">
        <v>1</v>
      </c>
    </row>
    <row r="126" customFormat="false" ht="13.8" hidden="false" customHeight="false" outlineLevel="0" collapsed="false">
      <c r="A126" s="0" t="s">
        <v>219</v>
      </c>
      <c r="B126" s="0" t="n">
        <v>1</v>
      </c>
    </row>
    <row r="127" customFormat="false" ht="13.8" hidden="false" customHeight="false" outlineLevel="0" collapsed="false">
      <c r="A127" s="0" t="s">
        <v>220</v>
      </c>
      <c r="B127" s="0" t="n">
        <v>1</v>
      </c>
    </row>
    <row r="128" customFormat="false" ht="13.8" hidden="false" customHeight="false" outlineLevel="0" collapsed="false">
      <c r="A128" s="0" t="s">
        <v>221</v>
      </c>
      <c r="B128" s="0" t="n">
        <v>1</v>
      </c>
    </row>
    <row r="129" customFormat="false" ht="13.8" hidden="false" customHeight="false" outlineLevel="0" collapsed="false">
      <c r="A129" s="0" t="s">
        <v>222</v>
      </c>
      <c r="B129" s="0" t="n">
        <v>1</v>
      </c>
    </row>
    <row r="130" customFormat="false" ht="13.8" hidden="false" customHeight="false" outlineLevel="0" collapsed="false">
      <c r="A130" s="0" t="s">
        <v>223</v>
      </c>
      <c r="B130" s="0" t="n">
        <v>1</v>
      </c>
    </row>
    <row r="131" customFormat="false" ht="13.8" hidden="false" customHeight="false" outlineLevel="0" collapsed="false">
      <c r="A131" s="0" t="s">
        <v>224</v>
      </c>
      <c r="B131" s="0" t="n">
        <v>1</v>
      </c>
    </row>
    <row r="132" customFormat="false" ht="13.8" hidden="false" customHeight="false" outlineLevel="0" collapsed="false">
      <c r="A132" s="0" t="s">
        <v>225</v>
      </c>
      <c r="B132" s="0" t="n">
        <v>1</v>
      </c>
    </row>
    <row r="133" customFormat="false" ht="13.8" hidden="false" customHeight="false" outlineLevel="0" collapsed="false">
      <c r="A133" s="0" t="s">
        <v>226</v>
      </c>
      <c r="B133" s="0" t="n">
        <v>1</v>
      </c>
    </row>
    <row r="134" customFormat="false" ht="13.8" hidden="false" customHeight="false" outlineLevel="0" collapsed="false">
      <c r="A134" s="0" t="s">
        <v>227</v>
      </c>
      <c r="B134" s="0" t="n">
        <v>1</v>
      </c>
    </row>
    <row r="135" customFormat="false" ht="13.8" hidden="false" customHeight="false" outlineLevel="0" collapsed="false">
      <c r="A135" s="0" t="s">
        <v>228</v>
      </c>
      <c r="B135" s="0" t="n">
        <v>1</v>
      </c>
    </row>
    <row r="136" customFormat="false" ht="13.8" hidden="false" customHeight="false" outlineLevel="0" collapsed="false">
      <c r="A136" s="0" t="s">
        <v>229</v>
      </c>
      <c r="B136" s="0" t="n">
        <v>1</v>
      </c>
    </row>
    <row r="137" customFormat="false" ht="13.8" hidden="false" customHeight="false" outlineLevel="0" collapsed="false">
      <c r="A137" s="0" t="s">
        <v>230</v>
      </c>
      <c r="B137" s="0" t="n">
        <v>1</v>
      </c>
    </row>
    <row r="138" customFormat="false" ht="13.8" hidden="false" customHeight="false" outlineLevel="0" collapsed="false">
      <c r="A138" s="0" t="s">
        <v>231</v>
      </c>
      <c r="B138" s="0" t="n">
        <v>1</v>
      </c>
    </row>
    <row r="139" customFormat="false" ht="13.8" hidden="false" customHeight="false" outlineLevel="0" collapsed="false">
      <c r="A139" s="0" t="s">
        <v>232</v>
      </c>
      <c r="B139" s="0" t="n">
        <v>1</v>
      </c>
    </row>
    <row r="140" customFormat="false" ht="13.8" hidden="false" customHeight="false" outlineLevel="0" collapsed="false">
      <c r="A140" s="0" t="s">
        <v>233</v>
      </c>
      <c r="B140" s="0" t="n">
        <v>1</v>
      </c>
    </row>
    <row r="141" customFormat="false" ht="13.8" hidden="false" customHeight="false" outlineLevel="0" collapsed="false">
      <c r="A141" s="0" t="s">
        <v>234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A122"/>
  <sheetViews>
    <sheetView windowProtection="false" showFormulas="false" showGridLines="true" showRowColHeaders="true" showZeros="true" rightToLeft="false" tabSelected="false" showOutlineSymbols="true" defaultGridColor="true" view="normal" topLeftCell="A94" colorId="64" zoomScale="100" zoomScaleNormal="100" zoomScalePageLayoutView="100" workbookViewId="0">
      <selection pane="topLeft" activeCell="C20" activeCellId="0" sqref="C20"/>
    </sheetView>
  </sheetViews>
  <sheetFormatPr defaultRowHeight="14.4"/>
  <cols>
    <col collapsed="false" hidden="false" max="1025" min="1" style="0" width="8.36734693877551"/>
  </cols>
  <sheetData>
    <row r="1" customFormat="false" ht="14.4" hidden="false" customHeight="false" outlineLevel="0" collapsed="false">
      <c r="A1" s="0" t="s">
        <v>234</v>
      </c>
    </row>
    <row r="2" customFormat="false" ht="14.4" hidden="false" customHeight="false" outlineLevel="0" collapsed="false">
      <c r="A2" s="0" t="n">
        <v>1</v>
      </c>
    </row>
    <row r="3" customFormat="false" ht="14.4" hidden="false" customHeight="false" outlineLevel="0" collapsed="false">
      <c r="A3" s="0" t="n">
        <v>3</v>
      </c>
    </row>
    <row r="4" customFormat="false" ht="14.4" hidden="false" customHeight="false" outlineLevel="0" collapsed="false">
      <c r="A4" s="0" t="n">
        <v>3</v>
      </c>
    </row>
    <row r="5" customFormat="false" ht="14.4" hidden="false" customHeight="false" outlineLevel="0" collapsed="false">
      <c r="A5" s="0" t="n">
        <v>2</v>
      </c>
    </row>
    <row r="6" customFormat="false" ht="14.4" hidden="false" customHeight="false" outlineLevel="0" collapsed="false">
      <c r="A6" s="0" t="n">
        <v>4</v>
      </c>
    </row>
    <row r="7" customFormat="false" ht="14.4" hidden="false" customHeight="false" outlineLevel="0" collapsed="false">
      <c r="A7" s="0" t="n">
        <v>0</v>
      </c>
    </row>
    <row r="8" customFormat="false" ht="14.4" hidden="false" customHeight="false" outlineLevel="0" collapsed="false">
      <c r="A8" s="0" t="n">
        <v>1</v>
      </c>
    </row>
    <row r="9" customFormat="false" ht="14.4" hidden="false" customHeight="false" outlineLevel="0" collapsed="false">
      <c r="A9" s="0" t="n">
        <v>1</v>
      </c>
    </row>
    <row r="10" customFormat="false" ht="14.4" hidden="false" customHeight="false" outlineLevel="0" collapsed="false">
      <c r="A10" s="0" t="n">
        <v>1</v>
      </c>
    </row>
    <row r="11" customFormat="false" ht="14.4" hidden="false" customHeight="false" outlineLevel="0" collapsed="false">
      <c r="A11" s="0" t="n">
        <v>2</v>
      </c>
    </row>
    <row r="12" customFormat="false" ht="14.4" hidden="false" customHeight="false" outlineLevel="0" collapsed="false">
      <c r="A12" s="0" t="n">
        <v>6</v>
      </c>
    </row>
    <row r="13" customFormat="false" ht="14.4" hidden="false" customHeight="false" outlineLevel="0" collapsed="false">
      <c r="A13" s="0" t="n">
        <v>6</v>
      </c>
    </row>
    <row r="14" customFormat="false" ht="14.4" hidden="false" customHeight="false" outlineLevel="0" collapsed="false">
      <c r="A14" s="0" t="n">
        <v>8</v>
      </c>
    </row>
    <row r="15" customFormat="false" ht="14.4" hidden="false" customHeight="false" outlineLevel="0" collapsed="false">
      <c r="A15" s="0" t="n">
        <v>4</v>
      </c>
    </row>
    <row r="16" customFormat="false" ht="14.4" hidden="false" customHeight="false" outlineLevel="0" collapsed="false">
      <c r="A16" s="0" t="n">
        <v>3</v>
      </c>
    </row>
    <row r="17" customFormat="false" ht="14.4" hidden="false" customHeight="false" outlineLevel="0" collapsed="false">
      <c r="A17" s="0" t="n">
        <v>2</v>
      </c>
    </row>
    <row r="18" customFormat="false" ht="14.4" hidden="false" customHeight="false" outlineLevel="0" collapsed="false">
      <c r="A18" s="0" t="n">
        <v>5</v>
      </c>
    </row>
    <row r="19" customFormat="false" ht="14.4" hidden="false" customHeight="false" outlineLevel="0" collapsed="false">
      <c r="A19" s="0" t="n">
        <v>6</v>
      </c>
    </row>
    <row r="20" customFormat="false" ht="14.4" hidden="false" customHeight="false" outlineLevel="0" collapsed="false">
      <c r="A20" s="0" t="n">
        <v>2</v>
      </c>
    </row>
    <row r="21" customFormat="false" ht="14.4" hidden="false" customHeight="false" outlineLevel="0" collapsed="false">
      <c r="A21" s="0" t="n">
        <v>3</v>
      </c>
    </row>
    <row r="22" customFormat="false" ht="14.4" hidden="false" customHeight="false" outlineLevel="0" collapsed="false">
      <c r="A22" s="0" t="n">
        <v>2</v>
      </c>
    </row>
    <row r="23" customFormat="false" ht="14.4" hidden="false" customHeight="false" outlineLevel="0" collapsed="false">
      <c r="A23" s="0" t="n">
        <v>1</v>
      </c>
    </row>
    <row r="24" customFormat="false" ht="14.4" hidden="false" customHeight="false" outlineLevel="0" collapsed="false">
      <c r="A24" s="0" t="n">
        <v>8</v>
      </c>
    </row>
    <row r="25" customFormat="false" ht="14.4" hidden="false" customHeight="false" outlineLevel="0" collapsed="false">
      <c r="A25" s="0" t="n">
        <v>6</v>
      </c>
    </row>
    <row r="26" customFormat="false" ht="14.4" hidden="false" customHeight="false" outlineLevel="0" collapsed="false">
      <c r="A26" s="0" t="n">
        <v>6</v>
      </c>
    </row>
    <row r="27" customFormat="false" ht="14.4" hidden="false" customHeight="false" outlineLevel="0" collapsed="false">
      <c r="A27" s="0" t="n">
        <v>10</v>
      </c>
    </row>
    <row r="28" customFormat="false" ht="14.4" hidden="false" customHeight="false" outlineLevel="0" collapsed="false">
      <c r="A28" s="0" t="n">
        <v>9</v>
      </c>
    </row>
    <row r="29" customFormat="false" ht="14.4" hidden="false" customHeight="false" outlineLevel="0" collapsed="false">
      <c r="A29" s="0" t="n">
        <v>3</v>
      </c>
    </row>
    <row r="30" customFormat="false" ht="14.4" hidden="false" customHeight="false" outlineLevel="0" collapsed="false">
      <c r="A30" s="0" t="n">
        <v>4</v>
      </c>
    </row>
    <row r="31" customFormat="false" ht="14.4" hidden="false" customHeight="false" outlineLevel="0" collapsed="false">
      <c r="A31" s="0" t="n">
        <v>2</v>
      </c>
    </row>
    <row r="32" customFormat="false" ht="14.4" hidden="false" customHeight="false" outlineLevel="0" collapsed="false">
      <c r="A32" s="0" t="n">
        <v>1</v>
      </c>
    </row>
    <row r="33" customFormat="false" ht="14.4" hidden="false" customHeight="false" outlineLevel="0" collapsed="false">
      <c r="A33" s="0" t="n">
        <v>5</v>
      </c>
    </row>
    <row r="34" customFormat="false" ht="14.4" hidden="false" customHeight="false" outlineLevel="0" collapsed="false">
      <c r="A34" s="0" t="n">
        <v>6</v>
      </c>
    </row>
    <row r="35" customFormat="false" ht="14.4" hidden="false" customHeight="false" outlineLevel="0" collapsed="false">
      <c r="A35" s="0" t="n">
        <v>1</v>
      </c>
    </row>
    <row r="36" customFormat="false" ht="14.4" hidden="false" customHeight="false" outlineLevel="0" collapsed="false">
      <c r="A36" s="0" t="n">
        <v>3</v>
      </c>
    </row>
    <row r="37" customFormat="false" ht="14.4" hidden="false" customHeight="false" outlineLevel="0" collapsed="false">
      <c r="A37" s="0" t="n">
        <v>3</v>
      </c>
    </row>
    <row r="38" customFormat="false" ht="14.4" hidden="false" customHeight="false" outlineLevel="0" collapsed="false">
      <c r="A38" s="0" t="n">
        <v>2</v>
      </c>
    </row>
    <row r="39" customFormat="false" ht="14.4" hidden="false" customHeight="false" outlineLevel="0" collapsed="false">
      <c r="A39" s="0" t="n">
        <v>5</v>
      </c>
    </row>
    <row r="40" customFormat="false" ht="14.4" hidden="false" customHeight="false" outlineLevel="0" collapsed="false">
      <c r="A40" s="0" t="n">
        <v>8</v>
      </c>
    </row>
    <row r="41" customFormat="false" ht="14.4" hidden="false" customHeight="false" outlineLevel="0" collapsed="false">
      <c r="A41" s="0" t="n">
        <v>5</v>
      </c>
    </row>
    <row r="42" customFormat="false" ht="14.4" hidden="false" customHeight="false" outlineLevel="0" collapsed="false">
      <c r="A42" s="0" t="n">
        <v>6</v>
      </c>
    </row>
    <row r="43" customFormat="false" ht="14.4" hidden="false" customHeight="false" outlineLevel="0" collapsed="false">
      <c r="A43" s="0" t="n">
        <v>4</v>
      </c>
    </row>
    <row r="44" customFormat="false" ht="14.4" hidden="false" customHeight="false" outlineLevel="0" collapsed="false">
      <c r="A44" s="0" t="n">
        <v>5</v>
      </c>
    </row>
    <row r="45" customFormat="false" ht="14.4" hidden="false" customHeight="false" outlineLevel="0" collapsed="false">
      <c r="A45" s="0" t="n">
        <v>7</v>
      </c>
    </row>
    <row r="46" customFormat="false" ht="14.4" hidden="false" customHeight="false" outlineLevel="0" collapsed="false">
      <c r="A46" s="0" t="n">
        <v>3</v>
      </c>
    </row>
    <row r="47" customFormat="false" ht="14.4" hidden="false" customHeight="false" outlineLevel="0" collapsed="false">
      <c r="A47" s="0" t="n">
        <v>4</v>
      </c>
    </row>
    <row r="48" customFormat="false" ht="14.4" hidden="false" customHeight="false" outlineLevel="0" collapsed="false">
      <c r="A48" s="0" t="n">
        <v>8</v>
      </c>
    </row>
    <row r="49" customFormat="false" ht="14.4" hidden="false" customHeight="false" outlineLevel="0" collapsed="false">
      <c r="A49" s="0" t="n">
        <v>4</v>
      </c>
    </row>
    <row r="50" customFormat="false" ht="14.4" hidden="false" customHeight="false" outlineLevel="0" collapsed="false">
      <c r="A50" s="0" t="n">
        <v>1</v>
      </c>
    </row>
    <row r="51" customFormat="false" ht="14.4" hidden="false" customHeight="false" outlineLevel="0" collapsed="false">
      <c r="A51" s="0" t="n">
        <v>1</v>
      </c>
    </row>
    <row r="52" customFormat="false" ht="14.4" hidden="false" customHeight="false" outlineLevel="0" collapsed="false">
      <c r="A52" s="0" t="n">
        <v>1</v>
      </c>
    </row>
    <row r="53" customFormat="false" ht="14.4" hidden="false" customHeight="false" outlineLevel="0" collapsed="false">
      <c r="A53" s="0" t="n">
        <v>1</v>
      </c>
    </row>
    <row r="54" customFormat="false" ht="14.4" hidden="false" customHeight="false" outlineLevel="0" collapsed="false">
      <c r="A54" s="0" t="n">
        <v>2</v>
      </c>
    </row>
    <row r="55" customFormat="false" ht="14.4" hidden="false" customHeight="false" outlineLevel="0" collapsed="false">
      <c r="A55" s="0" t="n">
        <v>6</v>
      </c>
    </row>
    <row r="56" customFormat="false" ht="14.4" hidden="false" customHeight="false" outlineLevel="0" collapsed="false">
      <c r="A56" s="0" t="n">
        <v>2</v>
      </c>
    </row>
    <row r="57" customFormat="false" ht="14.4" hidden="false" customHeight="false" outlineLevel="0" collapsed="false">
      <c r="A57" s="0" t="n">
        <v>3</v>
      </c>
    </row>
    <row r="58" customFormat="false" ht="14.4" hidden="false" customHeight="false" outlineLevel="0" collapsed="false">
      <c r="A58" s="0" t="n">
        <v>3</v>
      </c>
    </row>
    <row r="59" customFormat="false" ht="14.4" hidden="false" customHeight="false" outlineLevel="0" collapsed="false">
      <c r="A59" s="0" t="n">
        <v>6</v>
      </c>
    </row>
    <row r="60" customFormat="false" ht="14.4" hidden="false" customHeight="false" outlineLevel="0" collapsed="false">
      <c r="A60" s="0" t="n">
        <v>3</v>
      </c>
    </row>
    <row r="61" customFormat="false" ht="14.4" hidden="false" customHeight="false" outlineLevel="0" collapsed="false">
      <c r="A61" s="0" t="n">
        <v>2</v>
      </c>
    </row>
    <row r="62" customFormat="false" ht="14.4" hidden="false" customHeight="false" outlineLevel="0" collapsed="false">
      <c r="A62" s="0" t="n">
        <v>1</v>
      </c>
    </row>
    <row r="63" customFormat="false" ht="14.4" hidden="false" customHeight="false" outlineLevel="0" collapsed="false">
      <c r="A63" s="0" t="n">
        <v>6</v>
      </c>
    </row>
    <row r="64" customFormat="false" ht="14.4" hidden="false" customHeight="false" outlineLevel="0" collapsed="false">
      <c r="A64" s="0" t="n">
        <v>5</v>
      </c>
    </row>
    <row r="65" customFormat="false" ht="14.4" hidden="false" customHeight="false" outlineLevel="0" collapsed="false">
      <c r="A65" s="0" t="n">
        <v>2</v>
      </c>
    </row>
    <row r="66" customFormat="false" ht="14.4" hidden="false" customHeight="false" outlineLevel="0" collapsed="false">
      <c r="A66" s="0" t="n">
        <v>3</v>
      </c>
    </row>
    <row r="67" customFormat="false" ht="14.4" hidden="false" customHeight="false" outlineLevel="0" collapsed="false">
      <c r="A67" s="0" t="n">
        <v>2</v>
      </c>
    </row>
    <row r="68" customFormat="false" ht="14.4" hidden="false" customHeight="false" outlineLevel="0" collapsed="false">
      <c r="A68" s="0" t="n">
        <v>2</v>
      </c>
    </row>
    <row r="69" customFormat="false" ht="14.4" hidden="false" customHeight="false" outlineLevel="0" collapsed="false">
      <c r="A69" s="0" t="n">
        <v>0</v>
      </c>
    </row>
    <row r="70" customFormat="false" ht="14.4" hidden="false" customHeight="false" outlineLevel="0" collapsed="false">
      <c r="A70" s="0" t="n">
        <v>2</v>
      </c>
    </row>
    <row r="71" customFormat="false" ht="14.4" hidden="false" customHeight="false" outlineLevel="0" collapsed="false">
      <c r="A71" s="0" t="n">
        <v>0</v>
      </c>
    </row>
    <row r="72" customFormat="false" ht="14.4" hidden="false" customHeight="false" outlineLevel="0" collapsed="false">
      <c r="A72" s="0" t="n">
        <v>2</v>
      </c>
    </row>
    <row r="73" customFormat="false" ht="14.4" hidden="false" customHeight="false" outlineLevel="0" collapsed="false">
      <c r="A73" s="0" t="n">
        <v>2</v>
      </c>
    </row>
    <row r="74" customFormat="false" ht="14.4" hidden="false" customHeight="false" outlineLevel="0" collapsed="false">
      <c r="A74" s="0" t="n">
        <v>0</v>
      </c>
    </row>
    <row r="75" customFormat="false" ht="14.4" hidden="false" customHeight="false" outlineLevel="0" collapsed="false">
      <c r="A75" s="0" t="n">
        <v>10</v>
      </c>
    </row>
    <row r="76" customFormat="false" ht="14.4" hidden="false" customHeight="false" outlineLevel="0" collapsed="false">
      <c r="A76" s="0" t="n">
        <v>3</v>
      </c>
    </row>
    <row r="77" customFormat="false" ht="14.4" hidden="false" customHeight="false" outlineLevel="0" collapsed="false">
      <c r="A77" s="0" t="n">
        <v>4</v>
      </c>
    </row>
    <row r="78" customFormat="false" ht="14.4" hidden="false" customHeight="false" outlineLevel="0" collapsed="false">
      <c r="A78" s="0" t="n">
        <v>3</v>
      </c>
    </row>
    <row r="79" customFormat="false" ht="14.4" hidden="false" customHeight="false" outlineLevel="0" collapsed="false">
      <c r="A79" s="0" t="n">
        <v>1</v>
      </c>
    </row>
    <row r="80" customFormat="false" ht="14.4" hidden="false" customHeight="false" outlineLevel="0" collapsed="false">
      <c r="A80" s="0" t="n">
        <v>6</v>
      </c>
    </row>
    <row r="81" customFormat="false" ht="14.4" hidden="false" customHeight="false" outlineLevel="0" collapsed="false">
      <c r="A81" s="0" t="n">
        <v>6</v>
      </c>
    </row>
    <row r="82" customFormat="false" ht="14.4" hidden="false" customHeight="false" outlineLevel="0" collapsed="false">
      <c r="A82" s="0" t="n">
        <v>2</v>
      </c>
    </row>
    <row r="83" customFormat="false" ht="14.4" hidden="false" customHeight="false" outlineLevel="0" collapsed="false">
      <c r="A83" s="0" t="n">
        <v>5</v>
      </c>
    </row>
    <row r="84" customFormat="false" ht="14.4" hidden="false" customHeight="false" outlineLevel="0" collapsed="false">
      <c r="A84" s="0" t="n">
        <v>2</v>
      </c>
    </row>
    <row r="85" customFormat="false" ht="14.4" hidden="false" customHeight="false" outlineLevel="0" collapsed="false">
      <c r="A85" s="0" t="n">
        <v>2</v>
      </c>
    </row>
    <row r="86" customFormat="false" ht="14.4" hidden="false" customHeight="false" outlineLevel="0" collapsed="false">
      <c r="A86" s="0" t="n">
        <v>1</v>
      </c>
    </row>
    <row r="87" customFormat="false" ht="14.4" hidden="false" customHeight="false" outlineLevel="0" collapsed="false">
      <c r="A87" s="0" t="n">
        <v>5</v>
      </c>
    </row>
    <row r="88" customFormat="false" ht="14.4" hidden="false" customHeight="false" outlineLevel="0" collapsed="false">
      <c r="A88" s="0" t="n">
        <v>4</v>
      </c>
    </row>
    <row r="89" customFormat="false" ht="14.4" hidden="false" customHeight="false" outlineLevel="0" collapsed="false">
      <c r="A89" s="0" t="n">
        <v>1</v>
      </c>
    </row>
    <row r="90" customFormat="false" ht="14.4" hidden="false" customHeight="false" outlineLevel="0" collapsed="false">
      <c r="A90" s="0" t="n">
        <v>0</v>
      </c>
    </row>
    <row r="91" customFormat="false" ht="14.4" hidden="false" customHeight="false" outlineLevel="0" collapsed="false">
      <c r="A91" s="0" t="n">
        <v>4</v>
      </c>
    </row>
    <row r="92" customFormat="false" ht="14.4" hidden="false" customHeight="false" outlineLevel="0" collapsed="false">
      <c r="A92" s="0" t="n">
        <v>3</v>
      </c>
    </row>
    <row r="93" customFormat="false" ht="14.4" hidden="false" customHeight="false" outlineLevel="0" collapsed="false">
      <c r="A93" s="0" t="n">
        <v>2</v>
      </c>
    </row>
    <row r="94" customFormat="false" ht="14.4" hidden="false" customHeight="false" outlineLevel="0" collapsed="false">
      <c r="A94" s="0" t="n">
        <v>5</v>
      </c>
    </row>
    <row r="95" customFormat="false" ht="14.4" hidden="false" customHeight="false" outlineLevel="0" collapsed="false">
      <c r="A95" s="0" t="n">
        <v>5</v>
      </c>
    </row>
    <row r="96" customFormat="false" ht="14.4" hidden="false" customHeight="false" outlineLevel="0" collapsed="false">
      <c r="A96" s="0" t="n">
        <v>3</v>
      </c>
    </row>
    <row r="97" customFormat="false" ht="14.4" hidden="false" customHeight="false" outlineLevel="0" collapsed="false">
      <c r="A97" s="0" t="n">
        <v>5</v>
      </c>
    </row>
    <row r="98" customFormat="false" ht="14.4" hidden="false" customHeight="false" outlineLevel="0" collapsed="false">
      <c r="A98" s="0" t="n">
        <v>0</v>
      </c>
    </row>
    <row r="99" customFormat="false" ht="14.4" hidden="false" customHeight="false" outlineLevel="0" collapsed="false">
      <c r="A99" s="0" t="n">
        <v>4</v>
      </c>
    </row>
    <row r="100" customFormat="false" ht="14.4" hidden="false" customHeight="false" outlineLevel="0" collapsed="false">
      <c r="A100" s="0" t="n">
        <v>0</v>
      </c>
    </row>
    <row r="101" customFormat="false" ht="14.4" hidden="false" customHeight="false" outlineLevel="0" collapsed="false">
      <c r="A101" s="0" t="n">
        <v>4</v>
      </c>
    </row>
    <row r="102" customFormat="false" ht="14.4" hidden="false" customHeight="false" outlineLevel="0" collapsed="false">
      <c r="A102" s="0" t="n">
        <v>5</v>
      </c>
    </row>
    <row r="103" customFormat="false" ht="14.4" hidden="false" customHeight="false" outlineLevel="0" collapsed="false">
      <c r="A103" s="0" t="n">
        <v>5</v>
      </c>
    </row>
    <row r="104" customFormat="false" ht="14.4" hidden="false" customHeight="false" outlineLevel="0" collapsed="false">
      <c r="A104" s="0" t="n">
        <v>4</v>
      </c>
    </row>
    <row r="105" customFormat="false" ht="14.4" hidden="false" customHeight="false" outlineLevel="0" collapsed="false">
      <c r="A105" s="0" t="n">
        <v>5</v>
      </c>
    </row>
    <row r="106" customFormat="false" ht="14.4" hidden="false" customHeight="false" outlineLevel="0" collapsed="false">
      <c r="A106" s="0" t="n">
        <v>3</v>
      </c>
    </row>
    <row r="107" customFormat="false" ht="14.4" hidden="false" customHeight="false" outlineLevel="0" collapsed="false">
      <c r="A107" s="0" t="n">
        <v>0</v>
      </c>
    </row>
    <row r="108" customFormat="false" ht="14.4" hidden="false" customHeight="false" outlineLevel="0" collapsed="false">
      <c r="A108" s="0" t="n">
        <v>0</v>
      </c>
    </row>
    <row r="109" customFormat="false" ht="14.4" hidden="false" customHeight="false" outlineLevel="0" collapsed="false">
      <c r="A109" s="0" t="n">
        <v>4</v>
      </c>
    </row>
    <row r="110" customFormat="false" ht="14.4" hidden="false" customHeight="false" outlineLevel="0" collapsed="false">
      <c r="A110" s="0" t="n">
        <v>5</v>
      </c>
    </row>
    <row r="111" customFormat="false" ht="14.4" hidden="false" customHeight="false" outlineLevel="0" collapsed="false">
      <c r="A111" s="0" t="n">
        <v>5</v>
      </c>
    </row>
    <row r="112" customFormat="false" ht="14.4" hidden="false" customHeight="false" outlineLevel="0" collapsed="false">
      <c r="A112" s="0" t="n">
        <v>9</v>
      </c>
    </row>
    <row r="113" customFormat="false" ht="14.4" hidden="false" customHeight="false" outlineLevel="0" collapsed="false">
      <c r="A113" s="0" t="n">
        <v>5</v>
      </c>
    </row>
    <row r="114" customFormat="false" ht="14.4" hidden="false" customHeight="false" outlineLevel="0" collapsed="false">
      <c r="A114" s="0" t="n">
        <v>2</v>
      </c>
    </row>
    <row r="115" customFormat="false" ht="14.4" hidden="false" customHeight="false" outlineLevel="0" collapsed="false">
      <c r="A115" s="0" t="n">
        <v>1</v>
      </c>
    </row>
    <row r="116" customFormat="false" ht="14.4" hidden="false" customHeight="false" outlineLevel="0" collapsed="false">
      <c r="A116" s="0" t="n">
        <v>2</v>
      </c>
    </row>
    <row r="117" customFormat="false" ht="14.4" hidden="false" customHeight="false" outlineLevel="0" collapsed="false">
      <c r="A117" s="0" t="n">
        <v>2</v>
      </c>
    </row>
    <row r="118" customFormat="false" ht="14.4" hidden="false" customHeight="false" outlineLevel="0" collapsed="false">
      <c r="A118" s="0" t="n">
        <v>3</v>
      </c>
    </row>
    <row r="119" customFormat="false" ht="14.4" hidden="false" customHeight="false" outlineLevel="0" collapsed="false">
      <c r="A119" s="0" t="n">
        <v>3</v>
      </c>
    </row>
    <row r="120" customFormat="false" ht="14.4" hidden="false" customHeight="false" outlineLevel="0" collapsed="false">
      <c r="A120" s="0" t="n">
        <v>2</v>
      </c>
    </row>
    <row r="121" customFormat="false" ht="14.4" hidden="false" customHeight="false" outlineLevel="0" collapsed="false">
      <c r="A121" s="0" t="n">
        <v>1</v>
      </c>
    </row>
    <row r="122" customFormat="false" ht="14.4" hidden="false" customHeight="false" outlineLevel="0" collapsed="false">
      <c r="A122" s="0" t="n">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K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H12" activeCellId="0" sqref="H12"/>
    </sheetView>
  </sheetViews>
  <sheetFormatPr defaultRowHeight="14.4"/>
  <cols>
    <col collapsed="false" hidden="false" max="1025" min="1" style="0" width="8.36734693877551"/>
  </cols>
  <sheetData>
    <row r="1" customFormat="false" ht="14.4" hidden="false" customHeight="false" outlineLevel="0" collapsed="false">
      <c r="B1" s="0" t="s">
        <v>461</v>
      </c>
      <c r="C1" s="0" t="s">
        <v>462</v>
      </c>
      <c r="D1" s="0" t="s">
        <v>463</v>
      </c>
      <c r="E1" s="0" t="s">
        <v>464</v>
      </c>
      <c r="F1" s="0" t="s">
        <v>465</v>
      </c>
      <c r="G1" s="0" t="s">
        <v>466</v>
      </c>
      <c r="H1" s="0" t="s">
        <v>467</v>
      </c>
      <c r="I1" s="0" t="s">
        <v>102</v>
      </c>
      <c r="J1" s="0" t="s">
        <v>103</v>
      </c>
      <c r="K1" s="0" t="s">
        <v>468</v>
      </c>
    </row>
    <row r="2" customFormat="false" ht="14.4" hidden="false" customHeight="false" outlineLevel="0" collapsed="false">
      <c r="A2" s="0" t="s">
        <v>469</v>
      </c>
      <c r="B2" s="0" t="n">
        <v>0</v>
      </c>
      <c r="C2" s="0" t="n">
        <v>0</v>
      </c>
      <c r="D2" s="0" t="n">
        <v>0</v>
      </c>
      <c r="E2" s="0" t="n">
        <v>0</v>
      </c>
      <c r="F2" s="0" t="n">
        <v>0</v>
      </c>
      <c r="G2" s="0" t="n">
        <v>0</v>
      </c>
      <c r="H2" s="0" t="n">
        <v>0</v>
      </c>
      <c r="I2" s="0" t="n">
        <v>0</v>
      </c>
      <c r="J2" s="0" t="n">
        <v>0</v>
      </c>
      <c r="K2" s="0" t="n">
        <v>0</v>
      </c>
    </row>
    <row r="3" customFormat="false" ht="14.4" hidden="false" customHeight="false" outlineLevel="0" collapsed="false">
      <c r="A3" s="0" t="s">
        <v>470</v>
      </c>
      <c r="B3" s="0" t="n">
        <v>0</v>
      </c>
      <c r="C3" s="0" t="n">
        <v>0</v>
      </c>
      <c r="D3" s="0" t="n">
        <v>0</v>
      </c>
      <c r="E3" s="0" t="n">
        <v>0</v>
      </c>
      <c r="F3" s="0" t="n">
        <v>0</v>
      </c>
      <c r="G3" s="0" t="n">
        <v>0</v>
      </c>
      <c r="H3" s="0" t="n">
        <v>0</v>
      </c>
      <c r="I3" s="0" t="n">
        <v>0</v>
      </c>
      <c r="J3" s="0" t="n">
        <v>0</v>
      </c>
      <c r="K3" s="0" t="n">
        <v>0</v>
      </c>
    </row>
    <row r="4" customFormat="false" ht="14.4" hidden="false" customHeight="false" outlineLevel="0" collapsed="false">
      <c r="A4" s="0" t="s">
        <v>471</v>
      </c>
      <c r="B4" s="0" t="n">
        <v>3</v>
      </c>
      <c r="C4" s="0" t="n">
        <v>2</v>
      </c>
      <c r="D4" s="0" t="n">
        <v>0</v>
      </c>
      <c r="E4" s="0" t="n">
        <v>2</v>
      </c>
      <c r="F4" s="0" t="n">
        <v>0</v>
      </c>
      <c r="G4" s="0" t="n">
        <v>0</v>
      </c>
      <c r="H4" s="0" t="n">
        <v>0</v>
      </c>
      <c r="I4" s="0" t="n">
        <v>0</v>
      </c>
      <c r="J4" s="0" t="n">
        <v>1</v>
      </c>
      <c r="K4" s="0" t="n">
        <v>1</v>
      </c>
    </row>
    <row r="5" customFormat="false" ht="14.4" hidden="false" customHeight="false" outlineLevel="0" collapsed="false">
      <c r="A5" s="0" t="s">
        <v>472</v>
      </c>
      <c r="B5" s="0" t="n">
        <v>3</v>
      </c>
      <c r="C5" s="0" t="n">
        <v>1</v>
      </c>
      <c r="D5" s="0" t="n">
        <v>0</v>
      </c>
      <c r="E5" s="0" t="n">
        <v>0</v>
      </c>
      <c r="F5" s="0" t="n">
        <v>2</v>
      </c>
      <c r="G5" s="0" t="n">
        <v>1</v>
      </c>
      <c r="H5" s="0" t="n">
        <v>0</v>
      </c>
      <c r="I5" s="0" t="n">
        <v>0</v>
      </c>
      <c r="J5" s="0" t="n">
        <v>0</v>
      </c>
      <c r="K5" s="0" t="n">
        <v>0</v>
      </c>
    </row>
    <row r="6" customFormat="false" ht="14.4" hidden="false" customHeight="false" outlineLevel="0" collapsed="false">
      <c r="A6" s="0" t="s">
        <v>473</v>
      </c>
      <c r="B6" s="0" t="n">
        <v>4</v>
      </c>
      <c r="C6" s="0" t="n">
        <v>4</v>
      </c>
      <c r="D6" s="0" t="n">
        <v>3</v>
      </c>
      <c r="E6" s="0" t="n">
        <v>0</v>
      </c>
      <c r="F6" s="0" t="n">
        <v>0</v>
      </c>
      <c r="G6" s="0" t="n">
        <v>3</v>
      </c>
      <c r="H6" s="0" t="n">
        <v>0</v>
      </c>
      <c r="I6" s="0" t="n">
        <v>1</v>
      </c>
      <c r="J6" s="0" t="n">
        <v>0</v>
      </c>
      <c r="K6" s="0" t="n">
        <v>1</v>
      </c>
    </row>
    <row r="7" customFormat="false" ht="14.4" hidden="false" customHeight="false" outlineLevel="0" collapsed="false">
      <c r="A7" s="0" t="s">
        <v>474</v>
      </c>
      <c r="B7" s="0" t="n">
        <v>10</v>
      </c>
      <c r="C7" s="0" t="n">
        <v>6</v>
      </c>
      <c r="D7" s="0" t="n">
        <v>8</v>
      </c>
      <c r="E7" s="0" t="n">
        <v>5</v>
      </c>
      <c r="F7" s="0" t="n">
        <v>2</v>
      </c>
      <c r="G7" s="0" t="n">
        <v>4</v>
      </c>
      <c r="H7" s="0" t="n">
        <v>3</v>
      </c>
      <c r="I7" s="0" t="n">
        <v>6</v>
      </c>
      <c r="J7" s="0" t="n">
        <v>1</v>
      </c>
      <c r="K7" s="0" t="n">
        <v>2</v>
      </c>
    </row>
    <row r="8" customFormat="false" ht="14.4" hidden="false" customHeight="false" outlineLevel="0" collapsed="false">
      <c r="A8" s="0" t="s">
        <v>475</v>
      </c>
      <c r="B8" s="0" t="n">
        <v>7</v>
      </c>
      <c r="C8" s="0" t="n">
        <v>4</v>
      </c>
      <c r="D8" s="0" t="n">
        <v>2</v>
      </c>
      <c r="E8" s="0" t="n">
        <v>4</v>
      </c>
      <c r="F8" s="0" t="n">
        <v>1</v>
      </c>
      <c r="G8" s="0" t="n">
        <v>1</v>
      </c>
      <c r="H8" s="0" t="n">
        <v>1</v>
      </c>
      <c r="I8" s="0" t="n">
        <v>1</v>
      </c>
      <c r="J8" s="0" t="n">
        <v>1</v>
      </c>
      <c r="K8" s="0" t="n">
        <v>0</v>
      </c>
    </row>
    <row r="9" customFormat="false" ht="14.4" hidden="false" customHeight="false" outlineLevel="0" collapsed="false">
      <c r="A9" s="0" t="s">
        <v>476</v>
      </c>
      <c r="B9" s="0" t="n">
        <v>25</v>
      </c>
      <c r="C9" s="0" t="n">
        <v>17</v>
      </c>
      <c r="D9" s="0" t="n">
        <v>14</v>
      </c>
      <c r="E9" s="0" t="n">
        <v>8</v>
      </c>
      <c r="F9" s="0" t="n">
        <v>6</v>
      </c>
      <c r="G9" s="0" t="n">
        <v>6</v>
      </c>
      <c r="H9" s="0" t="n">
        <v>5</v>
      </c>
      <c r="I9" s="0" t="n">
        <v>2</v>
      </c>
      <c r="J9" s="0" t="n">
        <v>4</v>
      </c>
      <c r="K9" s="0" t="n">
        <v>4</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I1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D11" activeCellId="0" sqref="D11"/>
    </sheetView>
  </sheetViews>
  <sheetFormatPr defaultRowHeight="14.4"/>
  <cols>
    <col collapsed="false" hidden="false" max="1025" min="1" style="0" width="8.36734693877551"/>
  </cols>
  <sheetData>
    <row r="1" customFormat="false" ht="14.4" hidden="false" customHeight="false" outlineLevel="0" collapsed="false">
      <c r="B1" s="0" t="s">
        <v>476</v>
      </c>
      <c r="C1" s="0" t="s">
        <v>475</v>
      </c>
      <c r="D1" s="0" t="s">
        <v>474</v>
      </c>
      <c r="E1" s="0" t="s">
        <v>473</v>
      </c>
      <c r="F1" s="0" t="s">
        <v>472</v>
      </c>
      <c r="G1" s="0" t="s">
        <v>471</v>
      </c>
      <c r="H1" s="0" t="s">
        <v>469</v>
      </c>
      <c r="I1" s="0" t="s">
        <v>470</v>
      </c>
    </row>
    <row r="2" customFormat="false" ht="14.4" hidden="false" customHeight="false" outlineLevel="0" collapsed="false">
      <c r="A2" s="0" t="s">
        <v>461</v>
      </c>
      <c r="B2" s="0" t="n">
        <f aca="false">25/46</f>
        <v>0.543478260869565</v>
      </c>
      <c r="C2" s="0" t="n">
        <f aca="false">7/18</f>
        <v>0.388888888888889</v>
      </c>
      <c r="D2" s="0" t="n">
        <f aca="false">10/32</f>
        <v>0.3125</v>
      </c>
      <c r="E2" s="0" t="n">
        <f aca="false">4/5</f>
        <v>0.8</v>
      </c>
      <c r="F2" s="0" t="n">
        <f aca="false">3/7</f>
        <v>0.428571428571429</v>
      </c>
      <c r="G2" s="4" t="n">
        <f aca="false">4/8</f>
        <v>0.5</v>
      </c>
      <c r="H2" s="0" t="n">
        <f aca="false">1/5</f>
        <v>0.2</v>
      </c>
      <c r="I2" s="0" t="n">
        <v>0</v>
      </c>
    </row>
    <row r="3" customFormat="false" ht="14.4" hidden="false" customHeight="false" outlineLevel="0" collapsed="false">
      <c r="A3" s="0" t="s">
        <v>462</v>
      </c>
      <c r="B3" s="0" t="n">
        <f aca="false">17/46</f>
        <v>0.369565217391304</v>
      </c>
      <c r="C3" s="0" t="n">
        <f aca="false">4/18</f>
        <v>0.222222222222222</v>
      </c>
      <c r="D3" s="0" t="n">
        <f aca="false">6/32</f>
        <v>0.1875</v>
      </c>
      <c r="E3" s="0" t="n">
        <f aca="false">4/5</f>
        <v>0.8</v>
      </c>
      <c r="F3" s="0" t="n">
        <f aca="false">1/7</f>
        <v>0.142857142857143</v>
      </c>
      <c r="G3" s="0" t="n">
        <f aca="false">4/8</f>
        <v>0.5</v>
      </c>
      <c r="H3" s="0" t="n">
        <v>0</v>
      </c>
      <c r="I3" s="0" t="n">
        <v>0</v>
      </c>
    </row>
    <row r="4" customFormat="false" ht="14.4" hidden="false" customHeight="false" outlineLevel="0" collapsed="false">
      <c r="A4" s="0" t="s">
        <v>463</v>
      </c>
      <c r="B4" s="0" t="n">
        <f aca="false">14/46</f>
        <v>0.304347826086957</v>
      </c>
      <c r="C4" s="0" t="n">
        <f aca="false">2/18</f>
        <v>0.111111111111111</v>
      </c>
      <c r="D4" s="0" t="n">
        <f aca="false">8/32</f>
        <v>0.25</v>
      </c>
      <c r="E4" s="0" t="n">
        <f aca="false">3/5</f>
        <v>0.6</v>
      </c>
      <c r="F4" s="0" t="n">
        <v>0</v>
      </c>
      <c r="G4" s="0" t="n">
        <f aca="false">1/8</f>
        <v>0.125</v>
      </c>
      <c r="H4" s="0" t="n">
        <v>0</v>
      </c>
      <c r="I4" s="0" t="n">
        <v>0</v>
      </c>
    </row>
    <row r="5" customFormat="false" ht="14.4" hidden="false" customHeight="false" outlineLevel="0" collapsed="false">
      <c r="A5" s="0" t="s">
        <v>464</v>
      </c>
      <c r="B5" s="0" t="n">
        <f aca="false">8/46</f>
        <v>0.173913043478261</v>
      </c>
      <c r="C5" s="0" t="n">
        <f aca="false">4/18</f>
        <v>0.222222222222222</v>
      </c>
      <c r="D5" s="0" t="n">
        <f aca="false">5/32</f>
        <v>0.15625</v>
      </c>
      <c r="E5" s="0" t="n">
        <v>0</v>
      </c>
      <c r="F5" s="0" t="n">
        <v>0</v>
      </c>
      <c r="G5" s="0" t="n">
        <f aca="false">3/8</f>
        <v>0.375</v>
      </c>
      <c r="H5" s="0" t="n">
        <v>0</v>
      </c>
      <c r="I5" s="0" t="n">
        <v>0</v>
      </c>
    </row>
    <row r="6" customFormat="false" ht="14.4" hidden="false" customHeight="false" outlineLevel="0" collapsed="false">
      <c r="A6" s="0" t="s">
        <v>465</v>
      </c>
      <c r="B6" s="0" t="n">
        <f aca="false">6/46</f>
        <v>0.130434782608696</v>
      </c>
      <c r="C6" s="0" t="n">
        <f aca="false">1/18</f>
        <v>0.0555555555555556</v>
      </c>
      <c r="D6" s="0" t="n">
        <f aca="false">2/32</f>
        <v>0.0625</v>
      </c>
      <c r="E6" s="0" t="n">
        <v>0</v>
      </c>
      <c r="F6" s="0" t="n">
        <f aca="false">2/7</f>
        <v>0.285714285714286</v>
      </c>
      <c r="G6" s="0" t="n">
        <f aca="false">2/8</f>
        <v>0.25</v>
      </c>
      <c r="H6" s="0" t="n">
        <f aca="false">1/5</f>
        <v>0.2</v>
      </c>
      <c r="I6" s="0" t="n">
        <v>0</v>
      </c>
    </row>
    <row r="7" customFormat="false" ht="14.4" hidden="false" customHeight="false" outlineLevel="0" collapsed="false">
      <c r="A7" s="0" t="s">
        <v>466</v>
      </c>
      <c r="B7" s="0" t="n">
        <f aca="false">6/46</f>
        <v>0.130434782608696</v>
      </c>
      <c r="C7" s="0" t="n">
        <f aca="false">1/18</f>
        <v>0.0555555555555556</v>
      </c>
      <c r="D7" s="0" t="n">
        <f aca="false">4/32</f>
        <v>0.125</v>
      </c>
      <c r="E7" s="0" t="n">
        <f aca="false">3/5</f>
        <v>0.6</v>
      </c>
      <c r="F7" s="0" t="n">
        <f aca="false">1/7</f>
        <v>0.142857142857143</v>
      </c>
      <c r="G7" s="0" t="n">
        <f aca="false">1/8</f>
        <v>0.125</v>
      </c>
      <c r="H7" s="0" t="n">
        <v>0</v>
      </c>
      <c r="I7" s="0" t="n">
        <v>0</v>
      </c>
    </row>
    <row r="8" customFormat="false" ht="14.4" hidden="false" customHeight="false" outlineLevel="0" collapsed="false">
      <c r="A8" s="0" t="s">
        <v>467</v>
      </c>
      <c r="B8" s="0" t="n">
        <f aca="false">5/46</f>
        <v>0.108695652173913</v>
      </c>
      <c r="C8" s="0" t="n">
        <f aca="false">1/18</f>
        <v>0.0555555555555556</v>
      </c>
      <c r="D8" s="0" t="n">
        <f aca="false">3/32</f>
        <v>0.09375</v>
      </c>
      <c r="E8" s="0" t="n">
        <v>0</v>
      </c>
      <c r="F8" s="0" t="n">
        <v>0</v>
      </c>
      <c r="G8" s="0" t="n">
        <v>0</v>
      </c>
      <c r="H8" s="0" t="n">
        <v>0</v>
      </c>
      <c r="I8" s="0" t="n">
        <v>0</v>
      </c>
    </row>
    <row r="9" customFormat="false" ht="14.4" hidden="false" customHeight="false" outlineLevel="0" collapsed="false">
      <c r="A9" s="0" t="s">
        <v>102</v>
      </c>
      <c r="B9" s="0" t="n">
        <f aca="false">2/46</f>
        <v>0.0434782608695652</v>
      </c>
      <c r="C9" s="0" t="n">
        <f aca="false">1/18</f>
        <v>0.0555555555555556</v>
      </c>
      <c r="D9" s="0" t="n">
        <f aca="false">6/32</f>
        <v>0.1875</v>
      </c>
      <c r="E9" s="0" t="n">
        <f aca="false">1/5</f>
        <v>0.2</v>
      </c>
      <c r="F9" s="0" t="n">
        <v>0</v>
      </c>
      <c r="G9" s="0" t="n">
        <v>0</v>
      </c>
      <c r="H9" s="0" t="n">
        <v>0</v>
      </c>
      <c r="I9" s="0" t="n">
        <v>0</v>
      </c>
    </row>
    <row r="10" customFormat="false" ht="14.4" hidden="false" customHeight="false" outlineLevel="0" collapsed="false">
      <c r="A10" s="0" t="s">
        <v>103</v>
      </c>
      <c r="B10" s="0" t="n">
        <f aca="false">4/46</f>
        <v>0.0869565217391304</v>
      </c>
      <c r="C10" s="0" t="n">
        <f aca="false">1/18</f>
        <v>0.0555555555555556</v>
      </c>
      <c r="D10" s="0" t="n">
        <f aca="false">1/32</f>
        <v>0.03125</v>
      </c>
      <c r="E10" s="0" t="n">
        <v>0</v>
      </c>
      <c r="F10" s="0" t="n">
        <v>0</v>
      </c>
      <c r="G10" s="0" t="n">
        <f aca="false">1/8</f>
        <v>0.125</v>
      </c>
      <c r="H10" s="0" t="n">
        <v>0</v>
      </c>
      <c r="I10" s="0" t="n">
        <v>0</v>
      </c>
    </row>
    <row r="11" customFormat="false" ht="14.4" hidden="false" customHeight="false" outlineLevel="0" collapsed="false">
      <c r="A11" s="0" t="s">
        <v>468</v>
      </c>
      <c r="B11" s="0" t="n">
        <f aca="false">4/46</f>
        <v>0.0869565217391304</v>
      </c>
      <c r="C11" s="0" t="n">
        <v>0</v>
      </c>
      <c r="D11" s="0" t="n">
        <f aca="false">2/32</f>
        <v>0.0625</v>
      </c>
      <c r="E11" s="0" t="n">
        <f aca="false">1/5</f>
        <v>0.2</v>
      </c>
      <c r="F11" s="0" t="n">
        <v>0</v>
      </c>
      <c r="G11" s="0" t="n">
        <f aca="false">1/8</f>
        <v>0.125</v>
      </c>
      <c r="H11" s="0" t="n">
        <v>0</v>
      </c>
      <c r="I11" s="0" t="n">
        <v>0</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K37"/>
  <sheetViews>
    <sheetView windowProtection="false" showFormulas="false" showGridLines="true" showRowColHeaders="true" showZeros="true" rightToLeft="false" tabSelected="false" showOutlineSymbols="true" defaultGridColor="true" view="normal" topLeftCell="A28" colorId="64" zoomScale="100" zoomScaleNormal="100" zoomScalePageLayoutView="100" workbookViewId="0">
      <selection pane="topLeft" activeCell="C30" activeCellId="0" sqref="C30"/>
    </sheetView>
  </sheetViews>
  <sheetFormatPr defaultRowHeight="13.8"/>
  <cols>
    <col collapsed="false" hidden="false" max="1025" min="1" style="0" width="8.36734693877551"/>
  </cols>
  <sheetData>
    <row r="1" customFormat="false" ht="13.8" hidden="false" customHeight="false" outlineLevel="0" collapsed="false">
      <c r="A1" s="1" t="s">
        <v>94</v>
      </c>
      <c r="B1" s="1" t="s">
        <v>95</v>
      </c>
      <c r="C1" s="1" t="s">
        <v>96</v>
      </c>
      <c r="D1" s="1" t="s">
        <v>97</v>
      </c>
      <c r="E1" s="1" t="s">
        <v>98</v>
      </c>
      <c r="F1" s="1" t="s">
        <v>99</v>
      </c>
      <c r="G1" s="1" t="s">
        <v>100</v>
      </c>
      <c r="H1" s="1" t="s">
        <v>101</v>
      </c>
      <c r="I1" s="1" t="s">
        <v>102</v>
      </c>
      <c r="J1" s="1" t="s">
        <v>103</v>
      </c>
      <c r="K1" s="1" t="s">
        <v>104</v>
      </c>
      <c r="L1" s="1" t="s">
        <v>105</v>
      </c>
      <c r="M1" s="1" t="s">
        <v>106</v>
      </c>
      <c r="N1" s="1" t="s">
        <v>107</v>
      </c>
      <c r="O1" s="1" t="s">
        <v>108</v>
      </c>
      <c r="P1" s="1" t="s">
        <v>109</v>
      </c>
      <c r="Q1" s="1" t="s">
        <v>110</v>
      </c>
      <c r="R1" s="1" t="s">
        <v>111</v>
      </c>
      <c r="S1" s="1" t="s">
        <v>112</v>
      </c>
      <c r="T1" s="1" t="s">
        <v>113</v>
      </c>
      <c r="U1" s="1" t="s">
        <v>114</v>
      </c>
      <c r="V1" s="1" t="s">
        <v>115</v>
      </c>
      <c r="W1" s="1" t="s">
        <v>116</v>
      </c>
      <c r="X1" s="1" t="s">
        <v>117</v>
      </c>
      <c r="Y1" s="1" t="s">
        <v>118</v>
      </c>
      <c r="Z1" s="1" t="s">
        <v>119</v>
      </c>
      <c r="AA1" s="1" t="s">
        <v>120</v>
      </c>
      <c r="AB1" s="1" t="s">
        <v>121</v>
      </c>
      <c r="AC1" s="1" t="s">
        <v>122</v>
      </c>
      <c r="AD1" s="1" t="s">
        <v>123</v>
      </c>
      <c r="AE1" s="1" t="s">
        <v>124</v>
      </c>
      <c r="AF1" s="1" t="s">
        <v>125</v>
      </c>
      <c r="AG1" s="1" t="s">
        <v>126</v>
      </c>
      <c r="AH1" s="1" t="s">
        <v>127</v>
      </c>
      <c r="AI1" s="1" t="s">
        <v>128</v>
      </c>
      <c r="AJ1" s="1" t="s">
        <v>129</v>
      </c>
      <c r="AK1" s="1" t="s">
        <v>130</v>
      </c>
      <c r="AL1" s="1" t="s">
        <v>131</v>
      </c>
      <c r="AM1" s="1" t="s">
        <v>132</v>
      </c>
      <c r="AN1" s="1" t="s">
        <v>133</v>
      </c>
      <c r="AO1" s="1" t="s">
        <v>134</v>
      </c>
      <c r="AP1" s="1" t="s">
        <v>135</v>
      </c>
      <c r="AQ1" s="1" t="s">
        <v>136</v>
      </c>
      <c r="AR1" s="1" t="s">
        <v>137</v>
      </c>
      <c r="AS1" s="1" t="s">
        <v>138</v>
      </c>
      <c r="AT1" s="1" t="s">
        <v>139</v>
      </c>
      <c r="AU1" s="1" t="s">
        <v>140</v>
      </c>
      <c r="AV1" s="1" t="s">
        <v>141</v>
      </c>
      <c r="AW1" s="1" t="s">
        <v>142</v>
      </c>
      <c r="AX1" s="1" t="s">
        <v>143</v>
      </c>
      <c r="AY1" s="1" t="s">
        <v>144</v>
      </c>
      <c r="AZ1" s="1" t="s">
        <v>145</v>
      </c>
      <c r="BA1" s="1" t="s">
        <v>146</v>
      </c>
      <c r="BB1" s="1" t="s">
        <v>147</v>
      </c>
      <c r="BC1" s="1" t="s">
        <v>148</v>
      </c>
      <c r="BD1" s="1" t="s">
        <v>149</v>
      </c>
      <c r="BE1" s="1" t="s">
        <v>150</v>
      </c>
      <c r="BF1" s="1" t="s">
        <v>151</v>
      </c>
      <c r="BG1" s="1" t="s">
        <v>152</v>
      </c>
      <c r="BH1" s="1" t="s">
        <v>153</v>
      </c>
      <c r="BI1" s="1" t="s">
        <v>154</v>
      </c>
      <c r="BJ1" s="1" t="s">
        <v>155</v>
      </c>
      <c r="BK1" s="1" t="s">
        <v>156</v>
      </c>
      <c r="BL1" s="1" t="s">
        <v>157</v>
      </c>
      <c r="BM1" s="1" t="s">
        <v>158</v>
      </c>
      <c r="BN1" s="1" t="s">
        <v>159</v>
      </c>
      <c r="BO1" s="1" t="s">
        <v>160</v>
      </c>
      <c r="BP1" s="1" t="s">
        <v>161</v>
      </c>
      <c r="BQ1" s="1" t="s">
        <v>162</v>
      </c>
      <c r="BR1" s="1" t="s">
        <v>163</v>
      </c>
      <c r="BS1" s="1" t="s">
        <v>164</v>
      </c>
      <c r="BT1" s="1" t="s">
        <v>165</v>
      </c>
      <c r="BU1" s="1" t="s">
        <v>166</v>
      </c>
      <c r="BV1" s="1" t="s">
        <v>167</v>
      </c>
      <c r="BW1" s="1" t="s">
        <v>168</v>
      </c>
      <c r="BX1" s="1" t="s">
        <v>169</v>
      </c>
      <c r="BY1" s="1" t="s">
        <v>170</v>
      </c>
      <c r="BZ1" s="1" t="s">
        <v>171</v>
      </c>
      <c r="CA1" s="1" t="s">
        <v>172</v>
      </c>
      <c r="CB1" s="1" t="s">
        <v>173</v>
      </c>
      <c r="CC1" s="1" t="s">
        <v>174</v>
      </c>
      <c r="CD1" s="1" t="s">
        <v>175</v>
      </c>
      <c r="CE1" s="1" t="s">
        <v>176</v>
      </c>
      <c r="CF1" s="1" t="s">
        <v>177</v>
      </c>
      <c r="CG1" s="1" t="s">
        <v>178</v>
      </c>
      <c r="CH1" s="1" t="s">
        <v>179</v>
      </c>
      <c r="CI1" s="1" t="s">
        <v>180</v>
      </c>
      <c r="CJ1" s="1" t="s">
        <v>181</v>
      </c>
      <c r="CK1" s="1" t="s">
        <v>182</v>
      </c>
      <c r="CL1" s="1" t="s">
        <v>183</v>
      </c>
      <c r="CM1" s="1" t="s">
        <v>184</v>
      </c>
      <c r="CN1" s="1" t="s">
        <v>185</v>
      </c>
      <c r="CO1" s="1" t="s">
        <v>186</v>
      </c>
      <c r="CP1" s="1" t="s">
        <v>187</v>
      </c>
      <c r="CQ1" s="1" t="s">
        <v>188</v>
      </c>
      <c r="CR1" s="1" t="s">
        <v>189</v>
      </c>
      <c r="CS1" s="1" t="s">
        <v>190</v>
      </c>
      <c r="CT1" s="1" t="s">
        <v>191</v>
      </c>
      <c r="CU1" s="1" t="s">
        <v>192</v>
      </c>
      <c r="CV1" s="1" t="s">
        <v>193</v>
      </c>
      <c r="CW1" s="1" t="s">
        <v>194</v>
      </c>
      <c r="CX1" s="1" t="s">
        <v>195</v>
      </c>
      <c r="CY1" s="1" t="s">
        <v>196</v>
      </c>
      <c r="CZ1" s="1" t="s">
        <v>197</v>
      </c>
      <c r="DA1" s="1" t="s">
        <v>198</v>
      </c>
      <c r="DB1" s="1" t="s">
        <v>199</v>
      </c>
      <c r="DC1" s="1" t="s">
        <v>200</v>
      </c>
      <c r="DD1" s="1" t="s">
        <v>201</v>
      </c>
      <c r="DE1" s="1" t="s">
        <v>202</v>
      </c>
      <c r="DF1" s="1" t="s">
        <v>203</v>
      </c>
      <c r="DG1" s="1" t="s">
        <v>204</v>
      </c>
      <c r="DH1" s="1" t="s">
        <v>205</v>
      </c>
      <c r="DI1" s="1" t="s">
        <v>206</v>
      </c>
      <c r="DJ1" s="1" t="s">
        <v>207</v>
      </c>
      <c r="DK1" s="1" t="s">
        <v>208</v>
      </c>
      <c r="DL1" s="1" t="s">
        <v>209</v>
      </c>
      <c r="DM1" s="1" t="s">
        <v>210</v>
      </c>
      <c r="DN1" s="1" t="s">
        <v>211</v>
      </c>
      <c r="DO1" s="1" t="s">
        <v>212</v>
      </c>
      <c r="DP1" s="1" t="s">
        <v>213</v>
      </c>
      <c r="DQ1" s="1" t="s">
        <v>214</v>
      </c>
      <c r="DR1" s="1" t="s">
        <v>215</v>
      </c>
      <c r="DS1" s="1" t="s">
        <v>216</v>
      </c>
      <c r="DT1" s="1" t="s">
        <v>217</v>
      </c>
      <c r="DU1" s="1" t="s">
        <v>218</v>
      </c>
      <c r="DV1" s="1" t="s">
        <v>219</v>
      </c>
      <c r="DW1" s="1" t="s">
        <v>220</v>
      </c>
      <c r="DX1" s="1" t="s">
        <v>221</v>
      </c>
      <c r="DY1" s="1" t="s">
        <v>222</v>
      </c>
      <c r="DZ1" s="1" t="s">
        <v>223</v>
      </c>
      <c r="EA1" s="1" t="s">
        <v>224</v>
      </c>
      <c r="EB1" s="1" t="s">
        <v>225</v>
      </c>
      <c r="EC1" s="1" t="s">
        <v>226</v>
      </c>
      <c r="ED1" s="1" t="s">
        <v>227</v>
      </c>
      <c r="EE1" s="1" t="s">
        <v>228</v>
      </c>
      <c r="EF1" s="1" t="s">
        <v>229</v>
      </c>
      <c r="EG1" s="1" t="s">
        <v>230</v>
      </c>
      <c r="EH1" s="1" t="s">
        <v>231</v>
      </c>
      <c r="EI1" s="1" t="s">
        <v>233</v>
      </c>
      <c r="EJ1" s="1" t="s">
        <v>232</v>
      </c>
      <c r="EK1" s="1" t="s">
        <v>234</v>
      </c>
    </row>
    <row r="2" customFormat="false" ht="13.8" hidden="false" customHeight="false" outlineLevel="0" collapsed="false">
      <c r="A2" s="3" t="s">
        <v>266</v>
      </c>
      <c r="B2" s="3"/>
      <c r="C2" s="3"/>
      <c r="D2" s="3"/>
      <c r="E2" s="3"/>
      <c r="F2" s="3" t="s">
        <v>267</v>
      </c>
      <c r="G2" s="3"/>
      <c r="H2" s="3"/>
      <c r="I2" s="3"/>
      <c r="J2" s="3"/>
      <c r="K2" s="3"/>
      <c r="L2" s="3"/>
      <c r="M2" s="3"/>
      <c r="N2" s="3"/>
      <c r="O2" s="3"/>
      <c r="P2" s="3" t="s">
        <v>268</v>
      </c>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row>
    <row r="3" customFormat="false" ht="13.8" hidden="false" customHeight="false" outlineLevel="0" collapsed="false">
      <c r="A3" s="3" t="s">
        <v>269</v>
      </c>
      <c r="B3" s="3"/>
      <c r="C3" s="3"/>
      <c r="D3" s="3"/>
      <c r="E3" s="3"/>
      <c r="F3" s="3" t="s">
        <v>270</v>
      </c>
      <c r="G3" s="3"/>
      <c r="H3" s="3"/>
      <c r="I3" s="3"/>
      <c r="J3" s="3"/>
      <c r="K3" s="3"/>
      <c r="L3" s="3" t="s">
        <v>271</v>
      </c>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t="s">
        <v>271</v>
      </c>
      <c r="BC3" s="3" t="s">
        <v>271</v>
      </c>
      <c r="BD3" s="3"/>
      <c r="BE3" s="3"/>
      <c r="BF3" s="3"/>
      <c r="BG3" s="3" t="s">
        <v>272</v>
      </c>
      <c r="BH3" s="3"/>
      <c r="BI3" s="3"/>
      <c r="BJ3" s="3"/>
      <c r="BK3" s="3"/>
      <c r="BL3" s="3"/>
      <c r="BM3" s="3"/>
      <c r="BN3" s="3"/>
      <c r="BO3" s="3"/>
      <c r="BP3" s="3"/>
      <c r="BQ3" s="3"/>
      <c r="BR3" s="3"/>
      <c r="BS3" s="3"/>
      <c r="BT3" s="3"/>
      <c r="BU3" s="3"/>
      <c r="BV3" s="3"/>
      <c r="BW3" s="3"/>
    </row>
    <row r="4" customFormat="false" ht="13.8" hidden="false" customHeight="false" outlineLevel="0" collapsed="false">
      <c r="A4" s="3" t="s">
        <v>273</v>
      </c>
      <c r="B4" s="3" t="s">
        <v>236</v>
      </c>
      <c r="C4" s="3"/>
      <c r="D4" s="3"/>
      <c r="E4" s="3"/>
      <c r="F4" s="3"/>
      <c r="G4" s="3" t="s">
        <v>236</v>
      </c>
      <c r="H4" s="3" t="s">
        <v>274</v>
      </c>
      <c r="I4" s="3" t="s">
        <v>275</v>
      </c>
      <c r="J4" s="3"/>
      <c r="K4" s="3"/>
      <c r="L4" s="3"/>
      <c r="M4" s="3"/>
      <c r="N4" s="3"/>
      <c r="O4" s="3"/>
      <c r="P4" s="3"/>
      <c r="Q4" s="3"/>
      <c r="R4" s="3"/>
      <c r="S4" s="3" t="s">
        <v>276</v>
      </c>
      <c r="T4" s="3"/>
      <c r="U4" s="3"/>
      <c r="V4" s="3"/>
      <c r="W4" s="3"/>
      <c r="X4" s="3"/>
      <c r="Y4" s="3"/>
      <c r="Z4" s="3"/>
      <c r="AA4" s="3"/>
      <c r="AB4" s="3"/>
      <c r="AC4" s="3"/>
      <c r="AD4" s="3"/>
      <c r="AE4" s="3"/>
      <c r="AF4" s="3"/>
      <c r="AG4" s="3"/>
      <c r="AH4" s="3"/>
      <c r="AI4" s="3"/>
      <c r="AJ4" s="3"/>
      <c r="AK4" s="3"/>
      <c r="AL4" s="3"/>
      <c r="AM4" s="3"/>
      <c r="AN4" s="3"/>
      <c r="AO4" s="3"/>
      <c r="AP4" s="3"/>
      <c r="AQ4" s="3"/>
      <c r="AR4" s="3"/>
      <c r="AS4" s="3" t="s">
        <v>277</v>
      </c>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row>
    <row r="5" customFormat="false" ht="13.8" hidden="false" customHeight="false" outlineLevel="0" collapsed="false">
      <c r="A5" s="3" t="s">
        <v>278</v>
      </c>
      <c r="B5" s="3"/>
      <c r="C5" s="3"/>
      <c r="D5" s="3"/>
      <c r="E5" s="3"/>
      <c r="F5" s="3"/>
      <c r="G5" s="3"/>
      <c r="H5" s="3"/>
      <c r="I5" s="3"/>
      <c r="J5" s="3"/>
      <c r="K5" s="3"/>
      <c r="L5" s="3" t="s">
        <v>279</v>
      </c>
      <c r="M5" s="3"/>
      <c r="N5" s="3"/>
      <c r="O5" s="3"/>
      <c r="P5" s="3" t="s">
        <v>280</v>
      </c>
      <c r="Q5" s="3"/>
      <c r="R5" s="3"/>
      <c r="S5" s="3"/>
      <c r="T5" s="3"/>
      <c r="U5" s="3"/>
      <c r="V5" s="3"/>
      <c r="W5" s="3"/>
      <c r="X5" s="3"/>
      <c r="Y5" s="3"/>
      <c r="Z5" s="3"/>
      <c r="AA5" s="3"/>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row>
    <row r="6" customFormat="false" ht="13.8" hidden="false" customHeight="false" outlineLevel="0" collapsed="false">
      <c r="A6" s="3" t="s">
        <v>281</v>
      </c>
      <c r="B6" s="3"/>
      <c r="C6" s="3"/>
      <c r="D6" s="3"/>
      <c r="E6" s="3"/>
      <c r="F6" s="3"/>
      <c r="G6" s="3"/>
      <c r="H6" s="3" t="s">
        <v>282</v>
      </c>
      <c r="I6" s="3"/>
      <c r="J6" s="3"/>
      <c r="K6" s="3"/>
      <c r="L6" s="3"/>
      <c r="M6" s="3"/>
      <c r="N6" s="3"/>
      <c r="O6" s="3"/>
      <c r="P6" s="3"/>
      <c r="Q6" s="3"/>
      <c r="R6" s="3"/>
      <c r="S6" s="3"/>
      <c r="T6" s="3" t="s">
        <v>283</v>
      </c>
      <c r="U6" s="3"/>
      <c r="V6" s="3"/>
      <c r="W6" s="3"/>
      <c r="X6" s="3"/>
      <c r="Y6" s="3"/>
      <c r="Z6" s="3"/>
      <c r="AA6" s="3"/>
      <c r="AB6" s="3"/>
      <c r="AC6" s="3"/>
      <c r="AD6" s="3"/>
      <c r="AE6" s="3"/>
      <c r="AF6" s="3"/>
      <c r="AG6" s="3"/>
      <c r="AH6" s="3"/>
      <c r="AI6" s="3"/>
      <c r="AJ6" s="3"/>
      <c r="AK6" s="3"/>
      <c r="AL6" s="3"/>
      <c r="AM6" s="3"/>
      <c r="AN6" s="3"/>
      <c r="AO6" s="3"/>
      <c r="AP6" s="3"/>
      <c r="AQ6" s="3"/>
      <c r="AR6" s="3"/>
      <c r="AS6" s="3"/>
      <c r="AT6" s="3"/>
      <c r="AU6" s="3"/>
      <c r="AV6" s="3"/>
      <c r="AW6" s="3"/>
      <c r="AX6" s="3"/>
      <c r="AY6" s="3"/>
      <c r="AZ6" s="3"/>
      <c r="BA6" s="3"/>
      <c r="BB6" s="3"/>
      <c r="BC6" s="3"/>
      <c r="BD6" s="3"/>
      <c r="BE6" s="3"/>
      <c r="BF6" s="3"/>
      <c r="BG6" s="3"/>
      <c r="BH6" s="3"/>
      <c r="BI6" s="3" t="s">
        <v>282</v>
      </c>
      <c r="BJ6" s="3"/>
      <c r="BK6" s="3"/>
      <c r="BL6" s="3"/>
      <c r="BM6" s="3"/>
      <c r="BN6" s="3"/>
      <c r="BO6" s="3"/>
      <c r="BP6" s="3"/>
      <c r="BQ6" s="3"/>
      <c r="BR6" s="3"/>
      <c r="BS6" s="3"/>
      <c r="BT6" s="3"/>
      <c r="BU6" s="3"/>
      <c r="BV6" s="3"/>
      <c r="BW6" s="3"/>
    </row>
    <row r="7" customFormat="false" ht="13.8" hidden="false" customHeight="false" outlineLevel="0" collapsed="false">
      <c r="A7" s="3" t="s">
        <v>284</v>
      </c>
      <c r="B7" s="3"/>
      <c r="C7" s="3"/>
      <c r="D7" s="3"/>
      <c r="E7" s="3" t="s">
        <v>236</v>
      </c>
      <c r="F7" s="3"/>
      <c r="G7" s="3"/>
      <c r="H7" s="3"/>
      <c r="I7" s="3" t="s">
        <v>285</v>
      </c>
      <c r="J7" s="3"/>
      <c r="K7" s="3"/>
      <c r="L7" s="3"/>
      <c r="M7" s="3"/>
      <c r="N7" s="3"/>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row>
    <row r="8" customFormat="false" ht="13.8" hidden="false" customHeight="false" outlineLevel="0" collapsed="false">
      <c r="A8" s="3" t="s">
        <v>286</v>
      </c>
      <c r="B8" s="3"/>
      <c r="C8" s="3"/>
      <c r="D8" s="3"/>
      <c r="E8" s="3" t="s">
        <v>236</v>
      </c>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c r="BN8" s="3"/>
      <c r="BO8" s="3"/>
      <c r="BP8" s="3"/>
      <c r="BQ8" s="3"/>
      <c r="BR8" s="3"/>
      <c r="BS8" s="3"/>
      <c r="BT8" s="3"/>
      <c r="BU8" s="3"/>
      <c r="BV8" s="3"/>
      <c r="BW8" s="3"/>
    </row>
    <row r="9" customFormat="false" ht="13.8" hidden="false" customHeight="false" outlineLevel="0" collapsed="false">
      <c r="A9" s="3" t="s">
        <v>287</v>
      </c>
      <c r="B9" s="3" t="s">
        <v>236</v>
      </c>
      <c r="C9" s="3" t="s">
        <v>288</v>
      </c>
      <c r="D9" s="3" t="s">
        <v>236</v>
      </c>
      <c r="E9" s="3" t="s">
        <v>236</v>
      </c>
      <c r="F9" s="3"/>
      <c r="G9" s="3"/>
      <c r="H9" s="3"/>
      <c r="I9" s="3"/>
      <c r="J9" s="3" t="s">
        <v>236</v>
      </c>
      <c r="K9" s="3"/>
      <c r="L9" s="3"/>
      <c r="M9" s="3"/>
      <c r="N9" s="3"/>
      <c r="O9" s="3"/>
      <c r="P9" s="3"/>
      <c r="Q9" s="3"/>
      <c r="R9" s="3" t="s">
        <v>236</v>
      </c>
      <c r="S9" s="3"/>
      <c r="T9" s="3"/>
      <c r="U9" s="3"/>
      <c r="V9" s="3"/>
      <c r="W9" s="3"/>
      <c r="X9" s="3"/>
      <c r="Y9" s="3"/>
      <c r="Z9" s="3"/>
      <c r="AA9" s="3"/>
      <c r="AB9" s="3"/>
      <c r="AC9" s="3"/>
      <c r="AD9" s="3"/>
      <c r="AE9" s="3"/>
      <c r="AF9" s="3"/>
      <c r="AG9" s="3"/>
      <c r="AH9" s="3"/>
      <c r="AI9" s="3"/>
      <c r="AJ9" s="3"/>
      <c r="AK9" s="3"/>
      <c r="AL9" s="3"/>
      <c r="AM9" s="3" t="s">
        <v>236</v>
      </c>
      <c r="AN9" s="3"/>
      <c r="AO9" s="3"/>
      <c r="AP9" s="3"/>
      <c r="AQ9" s="3"/>
      <c r="AR9" s="3"/>
      <c r="AS9" s="3"/>
      <c r="AT9" s="3"/>
      <c r="AU9" s="3"/>
      <c r="AV9" s="3"/>
      <c r="AW9" s="3"/>
      <c r="AX9" s="3"/>
      <c r="AY9" s="3" t="s">
        <v>289</v>
      </c>
      <c r="AZ9" s="3"/>
      <c r="BA9" s="3"/>
      <c r="BB9" s="3"/>
      <c r="BC9" s="3"/>
      <c r="BD9" s="3"/>
      <c r="BE9" s="3"/>
      <c r="BF9" s="3"/>
      <c r="BG9" s="3"/>
      <c r="BH9" s="3"/>
      <c r="BI9" s="3"/>
      <c r="BJ9" s="3"/>
      <c r="BK9" s="3"/>
      <c r="BL9" s="3"/>
      <c r="BM9" s="3"/>
      <c r="BN9" s="3"/>
      <c r="BO9" s="3"/>
      <c r="BP9" s="3"/>
      <c r="BQ9" s="3"/>
      <c r="BR9" s="3"/>
      <c r="BS9" s="3"/>
      <c r="BT9" s="3"/>
      <c r="BU9" s="3"/>
      <c r="BV9" s="3"/>
      <c r="BW9" s="3"/>
    </row>
    <row r="10" customFormat="false" ht="13.8" hidden="false" customHeight="false" outlineLevel="0" collapsed="false">
      <c r="A10" s="3" t="s">
        <v>362</v>
      </c>
      <c r="B10" s="3"/>
      <c r="C10" s="3"/>
      <c r="D10" s="3"/>
      <c r="E10" s="3"/>
      <c r="F10" s="3"/>
      <c r="G10" s="3"/>
      <c r="H10" s="3"/>
      <c r="I10" s="3" t="s">
        <v>363</v>
      </c>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c r="BS10" s="3"/>
      <c r="BT10" s="3"/>
      <c r="BU10" s="3"/>
      <c r="BV10" s="3"/>
      <c r="BW10" s="3"/>
    </row>
    <row r="11" customFormat="false" ht="13.8" hidden="false" customHeight="false" outlineLevel="0" collapsed="false">
      <c r="A11" s="3" t="s">
        <v>364</v>
      </c>
      <c r="B11" s="3"/>
      <c r="C11" s="3"/>
      <c r="D11" s="3"/>
      <c r="E11" s="3"/>
      <c r="F11" s="3"/>
      <c r="G11" s="3"/>
      <c r="H11" s="3"/>
      <c r="I11" s="3"/>
      <c r="J11" s="3"/>
      <c r="K11" s="3"/>
      <c r="L11" s="3"/>
      <c r="M11" s="3"/>
      <c r="N11" s="3"/>
      <c r="O11" s="3"/>
      <c r="P11" s="3"/>
      <c r="Q11" s="3"/>
      <c r="R11" s="3"/>
      <c r="S11" s="3"/>
      <c r="T11" s="3"/>
      <c r="U11" s="3"/>
      <c r="V11" s="3"/>
      <c r="W11" s="3"/>
      <c r="X11" s="3"/>
      <c r="Y11" s="3"/>
      <c r="Z11" s="3"/>
      <c r="AA11" s="3"/>
      <c r="AB11" s="3"/>
      <c r="AC11" s="3" t="s">
        <v>236</v>
      </c>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t="s">
        <v>365</v>
      </c>
      <c r="BG11" s="3"/>
      <c r="BH11" s="3"/>
      <c r="BI11" s="3"/>
      <c r="BJ11" s="3"/>
      <c r="BK11" s="3"/>
      <c r="BL11" s="3"/>
      <c r="BM11" s="3"/>
      <c r="BN11" s="3"/>
      <c r="BO11" s="3"/>
      <c r="BP11" s="3"/>
      <c r="BQ11" s="3"/>
      <c r="BR11" s="3"/>
      <c r="BS11" s="3"/>
      <c r="BT11" s="3"/>
      <c r="BU11" s="3"/>
      <c r="BV11" s="3"/>
      <c r="BW11" s="3"/>
    </row>
    <row r="12" customFormat="false" ht="13.8" hidden="false" customHeight="false" outlineLevel="0" collapsed="false">
      <c r="A12" s="3" t="s">
        <v>366</v>
      </c>
      <c r="B12" s="3" t="s">
        <v>236</v>
      </c>
      <c r="C12" s="3"/>
      <c r="D12" s="3"/>
      <c r="E12" s="3"/>
      <c r="F12" s="3"/>
      <c r="G12" s="3"/>
      <c r="H12" s="3"/>
      <c r="I12" s="3"/>
      <c r="J12" s="3"/>
      <c r="K12" s="3" t="s">
        <v>236</v>
      </c>
      <c r="L12" s="3"/>
      <c r="M12" s="3"/>
      <c r="N12" s="3"/>
      <c r="O12" s="3"/>
      <c r="P12" s="3"/>
      <c r="Q12" s="3"/>
      <c r="R12" s="3"/>
      <c r="S12" s="3"/>
      <c r="T12" s="3"/>
      <c r="U12" s="3"/>
      <c r="V12" s="3"/>
      <c r="W12" s="3"/>
      <c r="X12" s="3"/>
      <c r="Y12" s="3"/>
      <c r="Z12" s="3"/>
      <c r="AA12" s="3"/>
      <c r="AB12" s="3"/>
      <c r="AC12" s="3"/>
      <c r="AD12" s="3"/>
      <c r="AE12" s="3"/>
      <c r="AF12" s="3"/>
      <c r="AG12" s="3"/>
      <c r="AH12" s="3" t="s">
        <v>236</v>
      </c>
      <c r="AI12" s="3"/>
      <c r="AJ12" s="3" t="s">
        <v>367</v>
      </c>
      <c r="AK12" s="3" t="s">
        <v>236</v>
      </c>
      <c r="AL12" s="3"/>
      <c r="AM12" s="3"/>
      <c r="AN12" s="3"/>
      <c r="AO12" s="3"/>
      <c r="AP12" s="3"/>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t="s">
        <v>236</v>
      </c>
      <c r="BT12" s="3"/>
      <c r="BU12" s="3"/>
      <c r="BV12" s="3"/>
      <c r="BW12" s="3"/>
    </row>
    <row r="13" customFormat="false" ht="13.8" hidden="false" customHeight="false" outlineLevel="0" collapsed="false">
      <c r="A13" s="3" t="s">
        <v>391</v>
      </c>
      <c r="B13" s="3" t="s">
        <v>236</v>
      </c>
      <c r="C13" s="3" t="s">
        <v>236</v>
      </c>
      <c r="D13" s="3"/>
      <c r="E13" s="3"/>
      <c r="F13" s="3"/>
      <c r="G13" s="3" t="s">
        <v>236</v>
      </c>
      <c r="H13" s="3"/>
      <c r="I13" s="3"/>
      <c r="J13" s="3"/>
      <c r="K13" s="3"/>
      <c r="L13" s="3"/>
      <c r="M13" s="3"/>
      <c r="N13" s="3"/>
      <c r="O13" s="3" t="s">
        <v>236</v>
      </c>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c r="AW13" s="3" t="s">
        <v>236</v>
      </c>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row>
    <row r="14" customFormat="false" ht="13.8" hidden="false" customHeight="false" outlineLevel="0" collapsed="false">
      <c r="A14" s="3" t="s">
        <v>392</v>
      </c>
      <c r="B14" s="3"/>
      <c r="C14" s="3"/>
      <c r="D14" s="3"/>
      <c r="E14" s="3"/>
      <c r="F14" s="3"/>
      <c r="G14" s="3"/>
      <c r="H14" s="3" t="s">
        <v>393</v>
      </c>
      <c r="I14" s="3" t="s">
        <v>394</v>
      </c>
      <c r="J14" s="3"/>
      <c r="K14" s="3"/>
      <c r="L14" s="3"/>
      <c r="M14" s="3"/>
      <c r="N14" s="3"/>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row>
    <row r="15" customFormat="false" ht="35.05" hidden="false" customHeight="false" outlineLevel="0" collapsed="false">
      <c r="A15" s="2" t="s">
        <v>435</v>
      </c>
      <c r="C15" s="0" t="s">
        <v>399</v>
      </c>
      <c r="D15" s="0" t="s">
        <v>399</v>
      </c>
      <c r="K15" s="0" t="s">
        <v>399</v>
      </c>
      <c r="BX15" s="1"/>
      <c r="BY15" s="1"/>
      <c r="BZ15" s="1"/>
      <c r="CA15" s="1"/>
      <c r="CB15" s="1"/>
      <c r="CC15" s="1"/>
      <c r="CD15" s="1"/>
      <c r="CE15" s="1"/>
      <c r="CF15" s="1"/>
      <c r="CG15" s="1"/>
      <c r="CH15" s="1"/>
      <c r="CI15" s="1"/>
      <c r="CJ15" s="1"/>
      <c r="CK15" s="1"/>
      <c r="CL15" s="1"/>
      <c r="CM15" s="1"/>
      <c r="CN15" s="1"/>
      <c r="CO15" s="1"/>
      <c r="CP15" s="1"/>
      <c r="CQ15" s="1"/>
      <c r="CR15" s="1"/>
      <c r="CS15" s="1"/>
      <c r="CT15" s="1"/>
      <c r="CU15" s="1"/>
      <c r="CV15" s="1"/>
      <c r="CW15" s="1"/>
      <c r="CX15" s="1"/>
      <c r="CY15" s="1"/>
      <c r="CZ15" s="1"/>
      <c r="DA15" s="1"/>
      <c r="DB15" s="1"/>
      <c r="DC15" s="1"/>
      <c r="DD15" s="1"/>
      <c r="DE15" s="1"/>
      <c r="DF15" s="1"/>
      <c r="DG15" s="1"/>
      <c r="DH15" s="1"/>
      <c r="DI15" s="1"/>
      <c r="DJ15" s="1" t="s">
        <v>399</v>
      </c>
      <c r="DK15" s="1"/>
      <c r="DL15" s="1"/>
      <c r="DM15" s="1"/>
      <c r="DN15" s="1"/>
      <c r="DO15" s="1"/>
      <c r="DP15" s="1"/>
      <c r="DQ15" s="1"/>
      <c r="DR15" s="1"/>
      <c r="DS15" s="1"/>
      <c r="DT15" s="1"/>
      <c r="DU15" s="1"/>
      <c r="DV15" s="1"/>
      <c r="DW15" s="1"/>
      <c r="DX15" s="1"/>
      <c r="DY15" s="1"/>
      <c r="DZ15" s="1"/>
      <c r="EA15" s="1"/>
      <c r="EB15" s="1"/>
      <c r="EC15" s="1"/>
      <c r="ED15" s="1"/>
      <c r="EE15" s="1"/>
      <c r="EF15" s="1"/>
      <c r="EG15" s="1"/>
      <c r="EH15" s="1"/>
      <c r="EI15" s="1"/>
      <c r="EJ15" s="1"/>
    </row>
    <row r="16" customFormat="false" ht="35.05" hidden="false" customHeight="false" outlineLevel="0" collapsed="false">
      <c r="A16" s="2" t="s">
        <v>436</v>
      </c>
      <c r="B16" s="0" t="s">
        <v>399</v>
      </c>
      <c r="C16" s="0" t="s">
        <v>399</v>
      </c>
      <c r="D16" s="0" t="s">
        <v>399</v>
      </c>
      <c r="E16" s="0" t="s">
        <v>399</v>
      </c>
      <c r="AR16" s="0" t="s">
        <v>399</v>
      </c>
      <c r="BX16" s="1"/>
      <c r="BY16" s="1"/>
      <c r="BZ16" s="1"/>
      <c r="CA16" s="1"/>
      <c r="CB16" s="1"/>
      <c r="CC16" s="1"/>
      <c r="CD16" s="1"/>
      <c r="CE16" s="1"/>
      <c r="CF16" s="1"/>
      <c r="CG16" s="1"/>
      <c r="CH16" s="1"/>
      <c r="CI16" s="1"/>
      <c r="CJ16" s="1"/>
      <c r="CK16" s="1"/>
      <c r="CL16" s="1"/>
      <c r="CM16" s="1"/>
      <c r="CN16" s="1"/>
      <c r="CO16" s="1"/>
      <c r="CP16" s="1"/>
      <c r="CQ16" s="1"/>
      <c r="CR16" s="1"/>
      <c r="CS16" s="1"/>
      <c r="CT16" s="1"/>
      <c r="CU16" s="1"/>
      <c r="CV16" s="1"/>
      <c r="CW16" s="1"/>
      <c r="CX16" s="1"/>
      <c r="CY16" s="1"/>
      <c r="CZ16" s="1"/>
      <c r="DA16" s="1"/>
      <c r="DB16" s="1"/>
      <c r="DC16" s="1"/>
      <c r="DD16" s="1"/>
      <c r="DE16" s="1"/>
      <c r="DF16" s="1"/>
      <c r="DG16" s="1"/>
      <c r="DH16" s="1"/>
      <c r="DI16" s="1"/>
      <c r="DJ16" s="1"/>
      <c r="DK16" s="1"/>
      <c r="DL16" s="1"/>
      <c r="DM16" s="1"/>
      <c r="DN16" s="1"/>
      <c r="DO16" s="1"/>
      <c r="DP16" s="1"/>
      <c r="DQ16" s="1"/>
      <c r="DR16" s="1"/>
      <c r="DS16" s="1"/>
      <c r="DT16" s="1"/>
      <c r="DU16" s="1"/>
      <c r="DV16" s="1"/>
      <c r="DW16" s="1"/>
      <c r="DX16" s="1"/>
      <c r="DY16" s="1"/>
      <c r="DZ16" s="1"/>
      <c r="EA16" s="1"/>
      <c r="EB16" s="1"/>
      <c r="EC16" s="1"/>
      <c r="ED16" s="1"/>
      <c r="EE16" s="1"/>
      <c r="EF16" s="1"/>
      <c r="EG16" s="1"/>
      <c r="EH16" s="1"/>
      <c r="EI16" s="1"/>
      <c r="EJ16" s="1"/>
    </row>
    <row r="17" customFormat="false" ht="35.05" hidden="false" customHeight="false" outlineLevel="0" collapsed="false">
      <c r="A17" s="2" t="s">
        <v>437</v>
      </c>
      <c r="BX17" s="1"/>
      <c r="BY17" s="1"/>
      <c r="BZ17" s="1"/>
      <c r="CA17" s="1"/>
      <c r="CB17" s="1"/>
      <c r="CC17" s="1"/>
      <c r="CD17" s="1"/>
      <c r="CE17" s="1"/>
      <c r="CF17" s="1"/>
      <c r="CG17" s="1"/>
      <c r="CH17" s="1"/>
      <c r="CI17" s="1"/>
      <c r="CJ17" s="1"/>
      <c r="CK17" s="1"/>
      <c r="CL17" s="1"/>
      <c r="CM17" s="1"/>
      <c r="CN17" s="1"/>
      <c r="CO17" s="1"/>
      <c r="CP17" s="1"/>
      <c r="CQ17" s="1"/>
      <c r="CR17" s="1"/>
      <c r="CS17" s="1"/>
      <c r="CT17" s="1"/>
      <c r="CU17" s="1"/>
      <c r="CV17" s="1"/>
      <c r="CW17" s="1"/>
      <c r="CX17" s="1"/>
      <c r="CY17" s="1"/>
      <c r="CZ17" s="1"/>
      <c r="DA17" s="1"/>
      <c r="DB17" s="1"/>
      <c r="DC17" s="1"/>
      <c r="DD17" s="1"/>
      <c r="DE17" s="1"/>
      <c r="DF17" s="1"/>
      <c r="DG17" s="1"/>
      <c r="DH17" s="1"/>
      <c r="DI17" s="1"/>
      <c r="DJ17" s="1"/>
      <c r="DK17" s="1"/>
      <c r="DL17" s="1"/>
      <c r="DM17" s="1"/>
      <c r="DN17" s="1"/>
      <c r="DO17" s="1" t="s">
        <v>399</v>
      </c>
      <c r="DP17" s="1" t="s">
        <v>399</v>
      </c>
      <c r="DQ17" s="1" t="s">
        <v>399</v>
      </c>
      <c r="DR17" s="1"/>
      <c r="DS17" s="1"/>
      <c r="DT17" s="1"/>
      <c r="DU17" s="1"/>
      <c r="DV17" s="1"/>
      <c r="DW17" s="1"/>
      <c r="DX17" s="1"/>
      <c r="DY17" s="1"/>
      <c r="DZ17" s="1"/>
      <c r="EA17" s="1"/>
      <c r="EB17" s="1"/>
      <c r="EC17" s="1"/>
      <c r="ED17" s="1"/>
      <c r="EE17" s="1"/>
      <c r="EF17" s="1"/>
      <c r="EG17" s="1"/>
      <c r="EH17" s="1"/>
      <c r="EI17" s="1"/>
      <c r="EJ17" s="1"/>
    </row>
    <row r="18" customFormat="false" ht="35.05" hidden="false" customHeight="false" outlineLevel="0" collapsed="false">
      <c r="A18" s="2" t="s">
        <v>438</v>
      </c>
      <c r="BX18" s="1"/>
      <c r="BY18" s="1"/>
      <c r="BZ18" s="1"/>
      <c r="CA18" s="1"/>
      <c r="CB18" s="1"/>
      <c r="CC18" s="1"/>
      <c r="CD18" s="1"/>
      <c r="CE18" s="1"/>
      <c r="CF18" s="1"/>
      <c r="CG18" s="1"/>
      <c r="CH18" s="1"/>
      <c r="CI18" s="1"/>
      <c r="CJ18" s="1"/>
      <c r="CK18" s="1"/>
      <c r="CL18" s="1"/>
      <c r="CM18" s="1"/>
      <c r="CN18" s="1"/>
      <c r="CO18" s="1"/>
      <c r="CP18" s="1"/>
      <c r="CQ18" s="1"/>
      <c r="CR18" s="1"/>
      <c r="CS18" s="1"/>
      <c r="CT18" s="1"/>
      <c r="CU18" s="1"/>
      <c r="CV18" s="1"/>
      <c r="CW18" s="1"/>
      <c r="CX18" s="1"/>
      <c r="CY18" s="1"/>
      <c r="CZ18" s="1"/>
      <c r="DA18" s="1"/>
      <c r="DB18" s="1"/>
      <c r="DC18" s="1"/>
      <c r="DD18" s="1"/>
      <c r="DE18" s="1"/>
      <c r="DF18" s="1"/>
      <c r="DG18" s="1"/>
      <c r="DH18" s="1"/>
      <c r="DI18" s="1"/>
      <c r="DJ18" s="1"/>
      <c r="DK18" s="1"/>
      <c r="DL18" s="1"/>
      <c r="DM18" s="1"/>
      <c r="DN18" s="1"/>
      <c r="DO18" s="1"/>
      <c r="DP18" s="1"/>
      <c r="DQ18" s="1"/>
      <c r="DR18" s="1"/>
      <c r="DS18" s="1"/>
      <c r="DT18" s="1"/>
      <c r="DU18" s="1"/>
      <c r="DV18" s="1"/>
      <c r="DW18" s="1"/>
      <c r="DX18" s="1"/>
      <c r="DY18" s="1"/>
      <c r="DZ18" s="1"/>
      <c r="EA18" s="1"/>
      <c r="EB18" s="1"/>
      <c r="EC18" s="1"/>
      <c r="ED18" s="1"/>
      <c r="EE18" s="1"/>
      <c r="EF18" s="1"/>
      <c r="EG18" s="1"/>
      <c r="EH18" s="1"/>
      <c r="EI18" s="1"/>
      <c r="EJ18" s="1"/>
    </row>
    <row r="19" customFormat="false" ht="35.05" hidden="false" customHeight="false" outlineLevel="0" collapsed="false">
      <c r="A19" s="2" t="s">
        <v>439</v>
      </c>
      <c r="BX19" s="1"/>
      <c r="BY19" s="1"/>
      <c r="BZ19" s="1"/>
      <c r="CA19" s="1"/>
      <c r="CB19" s="1"/>
      <c r="CC19" s="1"/>
      <c r="CD19" s="1"/>
      <c r="CE19" s="1"/>
      <c r="CF19" s="1"/>
      <c r="CG19" s="1"/>
      <c r="CH19" s="1"/>
      <c r="CI19" s="1"/>
      <c r="CJ19" s="1"/>
      <c r="CK19" s="1"/>
      <c r="CL19" s="1"/>
      <c r="CM19" s="1"/>
      <c r="CN19" s="1"/>
      <c r="CO19" s="1"/>
      <c r="CP19" s="1"/>
      <c r="CQ19" s="1"/>
      <c r="CR19" s="1"/>
      <c r="CS19" s="1"/>
      <c r="CT19" s="1"/>
      <c r="CU19" s="1"/>
      <c r="CV19" s="1"/>
      <c r="CW19" s="1"/>
      <c r="CX19" s="1"/>
      <c r="CY19" s="1"/>
      <c r="CZ19" s="1"/>
      <c r="DA19" s="1"/>
      <c r="DB19" s="1"/>
      <c r="DC19" s="1"/>
      <c r="DD19" s="1"/>
      <c r="DE19" s="1"/>
      <c r="DF19" s="1"/>
      <c r="DG19" s="1"/>
      <c r="DH19" s="1"/>
      <c r="DI19" s="1"/>
      <c r="DJ19" s="1"/>
      <c r="DK19" s="1"/>
      <c r="DL19" s="1"/>
      <c r="DM19" s="1"/>
      <c r="DN19" s="1"/>
      <c r="DO19" s="1"/>
      <c r="DP19" s="1"/>
      <c r="DQ19" s="1"/>
      <c r="DR19" s="1"/>
      <c r="DS19" s="1"/>
      <c r="DT19" s="1"/>
      <c r="DU19" s="1"/>
      <c r="DV19" s="1"/>
      <c r="DW19" s="1"/>
      <c r="DX19" s="1"/>
      <c r="DY19" s="1"/>
      <c r="DZ19" s="1"/>
      <c r="EA19" s="1"/>
      <c r="EB19" s="1"/>
      <c r="EC19" s="1"/>
      <c r="ED19" s="1"/>
      <c r="EE19" s="1"/>
      <c r="EF19" s="1"/>
      <c r="EG19" s="1"/>
      <c r="EH19" s="1"/>
      <c r="EI19" s="1"/>
      <c r="EJ19" s="1"/>
    </row>
    <row r="20" customFormat="false" ht="35.05" hidden="false" customHeight="false" outlineLevel="0" collapsed="false">
      <c r="A20" s="2" t="s">
        <v>440</v>
      </c>
      <c r="B20" s="0" t="s">
        <v>399</v>
      </c>
      <c r="D20" s="0" t="s">
        <v>399</v>
      </c>
      <c r="W20" s="0" t="s">
        <v>441</v>
      </c>
      <c r="BX20" s="1"/>
      <c r="BY20" s="1"/>
      <c r="BZ20" s="1"/>
      <c r="CA20" s="1"/>
      <c r="CB20" s="1"/>
      <c r="CC20" s="1"/>
      <c r="CD20" s="1"/>
      <c r="CE20" s="1"/>
      <c r="CF20" s="1"/>
      <c r="CG20" s="1"/>
      <c r="CH20" s="1"/>
      <c r="CI20" s="1"/>
      <c r="CJ20" s="1"/>
      <c r="CK20" s="1"/>
      <c r="CL20" s="1"/>
      <c r="CM20" s="1"/>
      <c r="CN20" s="1"/>
      <c r="CO20" s="1"/>
      <c r="CP20" s="1"/>
      <c r="CQ20" s="1"/>
      <c r="CR20" s="1"/>
      <c r="CS20" s="1"/>
      <c r="CT20" s="1"/>
      <c r="CU20" s="1"/>
      <c r="CV20" s="1"/>
      <c r="CW20" s="1"/>
      <c r="CX20" s="1"/>
      <c r="CY20" s="1"/>
      <c r="CZ20" s="1"/>
      <c r="DA20" s="1"/>
      <c r="DB20" s="1"/>
      <c r="DC20" s="1"/>
      <c r="DD20" s="1"/>
      <c r="DE20" s="1"/>
      <c r="DF20" s="1"/>
      <c r="DG20" s="1"/>
      <c r="DH20" s="1"/>
      <c r="DI20" s="1"/>
      <c r="DJ20" s="1"/>
      <c r="DK20" s="1"/>
      <c r="DL20" s="1"/>
      <c r="DM20" s="1"/>
      <c r="DN20" s="1"/>
      <c r="DO20" s="1"/>
      <c r="DP20" s="1"/>
      <c r="DQ20" s="1"/>
      <c r="DR20" s="1"/>
      <c r="DS20" s="1"/>
      <c r="DT20" s="1"/>
      <c r="DU20" s="1"/>
      <c r="DV20" s="1"/>
      <c r="DW20" s="1"/>
      <c r="DX20" s="1"/>
      <c r="DY20" s="1"/>
      <c r="DZ20" s="1"/>
      <c r="EA20" s="1"/>
      <c r="EB20" s="1"/>
      <c r="EC20" s="1"/>
      <c r="ED20" s="1"/>
      <c r="EE20" s="1"/>
      <c r="EF20" s="1"/>
      <c r="EG20" s="1"/>
      <c r="EH20" s="1" t="s">
        <v>399</v>
      </c>
      <c r="EI20" s="1"/>
      <c r="EJ20" s="1"/>
    </row>
    <row r="21" customFormat="false" ht="35.05" hidden="false" customHeight="false" outlineLevel="0" collapsed="false">
      <c r="A21" s="2" t="s">
        <v>442</v>
      </c>
      <c r="B21" s="0" t="s">
        <v>399</v>
      </c>
      <c r="D21" s="0" t="s">
        <v>399</v>
      </c>
      <c r="I21" s="0" t="s">
        <v>399</v>
      </c>
      <c r="BX21" s="1"/>
      <c r="BY21" s="1"/>
      <c r="BZ21" s="1"/>
      <c r="CA21" s="1"/>
      <c r="CB21" s="1"/>
      <c r="CC21" s="1"/>
      <c r="CD21" s="1"/>
      <c r="CE21" s="1"/>
      <c r="CF21" s="1"/>
      <c r="CG21" s="1"/>
      <c r="CH21" s="1"/>
      <c r="CI21" s="1"/>
      <c r="CJ21" s="1"/>
      <c r="CK21" s="1"/>
      <c r="CL21" s="1"/>
      <c r="CM21" s="1"/>
      <c r="CN21" s="1"/>
      <c r="CO21" s="1"/>
      <c r="CP21" s="1"/>
      <c r="CQ21" s="1"/>
      <c r="CR21" s="1"/>
      <c r="CS21" s="1"/>
      <c r="CT21" s="1"/>
      <c r="CU21" s="1"/>
      <c r="CV21" s="1"/>
      <c r="CW21" s="1"/>
      <c r="CX21" s="1"/>
      <c r="CY21" s="1"/>
      <c r="CZ21" s="1"/>
      <c r="DA21" s="1"/>
      <c r="DB21" s="1"/>
      <c r="DC21" s="1"/>
      <c r="DD21" s="1"/>
      <c r="DE21" s="1"/>
      <c r="DF21" s="1"/>
      <c r="DG21" s="1"/>
      <c r="DH21" s="1"/>
      <c r="DI21" s="1"/>
      <c r="DJ21" s="1"/>
      <c r="DK21" s="1"/>
      <c r="DL21" s="1"/>
      <c r="DM21" s="1"/>
      <c r="DN21" s="1"/>
      <c r="DO21" s="1"/>
      <c r="DP21" s="1"/>
      <c r="DQ21" s="1"/>
      <c r="DR21" s="1" t="s">
        <v>399</v>
      </c>
      <c r="DS21" s="1" t="s">
        <v>399</v>
      </c>
      <c r="DT21" s="1"/>
      <c r="DU21" s="1"/>
      <c r="DV21" s="1"/>
      <c r="DW21" s="1"/>
      <c r="DX21" s="1"/>
      <c r="DY21" s="1"/>
      <c r="DZ21" s="1"/>
      <c r="EA21" s="1"/>
      <c r="EB21" s="1"/>
      <c r="EC21" s="1"/>
      <c r="ED21" s="1"/>
      <c r="EE21" s="1"/>
      <c r="EF21" s="1"/>
      <c r="EG21" s="1"/>
      <c r="EH21" s="1"/>
      <c r="EI21" s="1"/>
      <c r="EJ21" s="1"/>
    </row>
    <row r="22" customFormat="false" ht="35.05" hidden="false" customHeight="false" outlineLevel="0" collapsed="false">
      <c r="A22" s="2" t="s">
        <v>443</v>
      </c>
      <c r="B22" s="0" t="s">
        <v>399</v>
      </c>
      <c r="C22" s="0" t="s">
        <v>399</v>
      </c>
      <c r="D22" s="0" t="s">
        <v>399</v>
      </c>
      <c r="BX22" s="1"/>
      <c r="BY22" s="1"/>
      <c r="BZ22" s="1"/>
      <c r="CA22" s="1"/>
      <c r="CB22" s="1"/>
      <c r="CC22" s="1"/>
      <c r="CD22" s="1"/>
      <c r="CE22" s="1"/>
      <c r="CF22" s="1"/>
      <c r="CG22" s="1"/>
      <c r="CH22" s="1"/>
      <c r="CI22" s="1"/>
      <c r="CJ22" s="1"/>
      <c r="CK22" s="1"/>
      <c r="CL22" s="1"/>
      <c r="CM22" s="1"/>
      <c r="CN22" s="1"/>
      <c r="CO22" s="1"/>
      <c r="CP22" s="1"/>
      <c r="CQ22" s="1"/>
      <c r="CR22" s="1"/>
      <c r="CS22" s="1"/>
      <c r="CT22" s="1"/>
      <c r="CU22" s="1"/>
      <c r="CV22" s="1"/>
      <c r="CW22" s="1"/>
      <c r="CX22" s="1"/>
      <c r="CY22" s="1"/>
      <c r="CZ22" s="1"/>
      <c r="DA22" s="1"/>
      <c r="DB22" s="1" t="s">
        <v>399</v>
      </c>
      <c r="DC22" s="1"/>
      <c r="DD22" s="1"/>
      <c r="DE22" s="1"/>
      <c r="DF22" s="1"/>
      <c r="DG22" s="1"/>
      <c r="DH22" s="1"/>
      <c r="DI22" s="1"/>
      <c r="DJ22" s="1"/>
      <c r="DK22" s="1"/>
      <c r="DL22" s="1"/>
      <c r="DM22" s="1"/>
      <c r="DN22" s="1"/>
      <c r="DO22" s="1"/>
      <c r="DP22" s="1"/>
      <c r="DQ22" s="1"/>
      <c r="DR22" s="1"/>
      <c r="DS22" s="1"/>
      <c r="DT22" s="1"/>
      <c r="DU22" s="1"/>
      <c r="DV22" s="1"/>
      <c r="DW22" s="1"/>
      <c r="DX22" s="1"/>
      <c r="DY22" s="1"/>
      <c r="DZ22" s="1"/>
      <c r="EA22" s="1"/>
      <c r="EB22" s="1"/>
      <c r="EC22" s="1"/>
      <c r="ED22" s="1"/>
      <c r="EE22" s="1"/>
      <c r="EF22" s="1"/>
      <c r="EG22" s="1" t="s">
        <v>399</v>
      </c>
      <c r="EH22" s="1"/>
      <c r="EI22" s="1"/>
      <c r="EJ22" s="1"/>
    </row>
    <row r="23" customFormat="false" ht="35.05" hidden="false" customHeight="false" outlineLevel="0" collapsed="false">
      <c r="A23" s="2" t="s">
        <v>444</v>
      </c>
      <c r="B23" s="0" t="s">
        <v>399</v>
      </c>
      <c r="C23" s="0" t="s">
        <v>399</v>
      </c>
      <c r="D23" s="0" t="s">
        <v>399</v>
      </c>
      <c r="AA23" s="0" t="s">
        <v>399</v>
      </c>
      <c r="AW23" s="0" t="s">
        <v>399</v>
      </c>
      <c r="AZ23" s="0" t="s">
        <v>399</v>
      </c>
      <c r="BX23" s="1"/>
      <c r="BY23" s="1"/>
      <c r="BZ23" s="1"/>
      <c r="CA23" s="1"/>
      <c r="CB23" s="1"/>
      <c r="CC23" s="1"/>
      <c r="CD23" s="1"/>
      <c r="CE23" s="1"/>
      <c r="CF23" s="1"/>
      <c r="CG23" s="1"/>
      <c r="CH23" s="1"/>
      <c r="CI23" s="1"/>
      <c r="CJ23" s="1"/>
      <c r="CK23" s="1"/>
      <c r="CL23" s="1"/>
      <c r="CM23" s="1"/>
      <c r="CN23" s="1"/>
      <c r="CO23" s="1"/>
      <c r="CP23" s="1"/>
      <c r="CQ23" s="1"/>
      <c r="CR23" s="1"/>
      <c r="CS23" s="1"/>
      <c r="CT23" s="1"/>
      <c r="CU23" s="1"/>
      <c r="CV23" s="1"/>
      <c r="CW23" s="1"/>
      <c r="CX23" s="1"/>
      <c r="CY23" s="1"/>
      <c r="CZ23" s="1"/>
      <c r="DA23" s="1"/>
      <c r="DB23" s="1"/>
      <c r="DC23" s="1"/>
      <c r="DD23" s="1"/>
      <c r="DE23" s="1"/>
      <c r="DF23" s="1"/>
      <c r="DG23" s="1"/>
      <c r="DH23" s="1"/>
      <c r="DI23" s="1"/>
      <c r="DJ23" s="1"/>
      <c r="DK23" s="1"/>
      <c r="DL23" s="1"/>
      <c r="DM23" s="1"/>
      <c r="DN23" s="1"/>
      <c r="DO23" s="1"/>
      <c r="DP23" s="1"/>
      <c r="DQ23" s="1"/>
      <c r="DR23" s="1"/>
      <c r="DS23" s="1"/>
      <c r="DT23" s="1" t="s">
        <v>399</v>
      </c>
      <c r="DU23" s="1" t="s">
        <v>399</v>
      </c>
      <c r="DV23" s="1" t="s">
        <v>399</v>
      </c>
      <c r="DW23" s="1"/>
      <c r="DX23" s="1"/>
      <c r="DY23" s="1"/>
      <c r="DZ23" s="1"/>
      <c r="EA23" s="1"/>
      <c r="EB23" s="1"/>
      <c r="EC23" s="1"/>
      <c r="ED23" s="1"/>
      <c r="EE23" s="1"/>
      <c r="EF23" s="1"/>
      <c r="EG23" s="1"/>
      <c r="EH23" s="1"/>
      <c r="EI23" s="1"/>
      <c r="EJ23" s="1"/>
    </row>
    <row r="24" customFormat="false" ht="35.05" hidden="false" customHeight="false" outlineLevel="0" collapsed="false">
      <c r="A24" s="2" t="s">
        <v>445</v>
      </c>
      <c r="B24" s="0" t="s">
        <v>399</v>
      </c>
      <c r="D24" s="0" t="s">
        <v>399</v>
      </c>
      <c r="AF24" s="0" t="s">
        <v>399</v>
      </c>
      <c r="AH24" s="0" t="s">
        <v>399</v>
      </c>
      <c r="BT24" s="0" t="s">
        <v>399</v>
      </c>
      <c r="BX24" s="1"/>
      <c r="BY24" s="1"/>
      <c r="BZ24" s="1"/>
      <c r="CA24" s="1"/>
      <c r="CB24" s="1"/>
      <c r="CC24" s="1"/>
      <c r="CD24" s="1"/>
      <c r="CE24" s="1"/>
      <c r="CF24" s="1"/>
      <c r="CG24" s="1"/>
      <c r="CH24" s="1"/>
      <c r="CI24" s="1"/>
      <c r="CJ24" s="1"/>
      <c r="CK24" s="1"/>
      <c r="CL24" s="1"/>
      <c r="CM24" s="1"/>
      <c r="CN24" s="1"/>
      <c r="CO24" s="1"/>
      <c r="CP24" s="1"/>
      <c r="CQ24" s="1"/>
      <c r="CR24" s="1"/>
      <c r="CS24" s="1"/>
      <c r="CT24" s="1"/>
      <c r="CU24" s="1"/>
      <c r="CV24" s="1"/>
      <c r="CW24" s="1"/>
      <c r="CX24" s="1"/>
      <c r="CY24" s="1"/>
      <c r="CZ24" s="1"/>
      <c r="DA24" s="1"/>
      <c r="DB24" s="1"/>
      <c r="DC24" s="1"/>
      <c r="DD24" s="1"/>
      <c r="DE24" s="1"/>
      <c r="DF24" s="1"/>
      <c r="DG24" s="1"/>
      <c r="DH24" s="1"/>
      <c r="DI24" s="1"/>
      <c r="DJ24" s="1"/>
      <c r="DK24" s="1"/>
      <c r="DL24" s="1"/>
      <c r="DM24" s="1"/>
      <c r="DN24" s="1"/>
      <c r="DO24" s="1"/>
      <c r="DP24" s="1"/>
      <c r="DQ24" s="1"/>
      <c r="DR24" s="1"/>
      <c r="DS24" s="1"/>
      <c r="DT24" s="1"/>
      <c r="DU24" s="1"/>
      <c r="DV24" s="1"/>
      <c r="DW24" s="1"/>
      <c r="DX24" s="1"/>
      <c r="DY24" s="1"/>
      <c r="DZ24" s="1"/>
      <c r="EA24" s="1"/>
      <c r="EB24" s="1"/>
      <c r="EC24" s="1"/>
      <c r="ED24" s="1"/>
      <c r="EE24" s="1"/>
      <c r="EF24" s="1"/>
      <c r="EG24" s="1"/>
      <c r="EH24" s="1"/>
      <c r="EI24" s="1"/>
      <c r="EJ24" s="1"/>
    </row>
    <row r="25" customFormat="false" ht="35.05" hidden="false" customHeight="false" outlineLevel="0" collapsed="false">
      <c r="A25" s="2" t="s">
        <v>446</v>
      </c>
      <c r="BX25" s="1"/>
      <c r="BY25" s="1"/>
      <c r="BZ25" s="1"/>
      <c r="CA25" s="1"/>
      <c r="CB25" s="1"/>
      <c r="CC25" s="1"/>
      <c r="CD25" s="1"/>
      <c r="CE25" s="1"/>
      <c r="CF25" s="1"/>
      <c r="CG25" s="1"/>
      <c r="CH25" s="1"/>
      <c r="CI25" s="1"/>
      <c r="CJ25" s="1"/>
      <c r="CK25" s="1"/>
      <c r="CL25" s="1"/>
      <c r="CM25" s="1"/>
      <c r="CN25" s="1"/>
      <c r="CO25" s="1"/>
      <c r="CP25" s="1"/>
      <c r="CQ25" s="1"/>
      <c r="CR25" s="1"/>
      <c r="CS25" s="1"/>
      <c r="CT25" s="1"/>
      <c r="CU25" s="1"/>
      <c r="CV25" s="1"/>
      <c r="CW25" s="1"/>
      <c r="CX25" s="1"/>
      <c r="CY25" s="1"/>
      <c r="CZ25" s="1"/>
      <c r="DA25" s="1"/>
      <c r="DB25" s="1"/>
      <c r="DC25" s="1"/>
      <c r="DD25" s="1"/>
      <c r="DE25" s="1"/>
      <c r="DF25" s="1"/>
      <c r="DG25" s="1"/>
      <c r="DH25" s="1"/>
      <c r="DI25" s="1"/>
      <c r="DJ25" s="1"/>
      <c r="DK25" s="1"/>
      <c r="DL25" s="1"/>
      <c r="DM25" s="1"/>
      <c r="DN25" s="1"/>
      <c r="DO25" s="1"/>
      <c r="DP25" s="1"/>
      <c r="DQ25" s="1"/>
      <c r="DR25" s="1"/>
      <c r="DS25" s="1"/>
      <c r="DT25" s="1"/>
      <c r="DU25" s="1"/>
      <c r="DV25" s="1"/>
      <c r="DW25" s="1" t="s">
        <v>399</v>
      </c>
      <c r="DX25" s="1" t="s">
        <v>399</v>
      </c>
      <c r="DY25" s="1"/>
      <c r="DZ25" s="1"/>
      <c r="EA25" s="1"/>
      <c r="EB25" s="1"/>
      <c r="EC25" s="1"/>
      <c r="ED25" s="1"/>
      <c r="EE25" s="1"/>
      <c r="EF25" s="1"/>
      <c r="EG25" s="1"/>
      <c r="EH25" s="1"/>
      <c r="EI25" s="1"/>
      <c r="EJ25" s="1"/>
    </row>
    <row r="26" customFormat="false" ht="35.05" hidden="false" customHeight="false" outlineLevel="0" collapsed="false">
      <c r="A26" s="2" t="s">
        <v>447</v>
      </c>
      <c r="BX26" s="1"/>
      <c r="BY26" s="1"/>
      <c r="BZ26" s="1"/>
      <c r="CA26" s="1"/>
      <c r="CB26" s="1"/>
      <c r="CC26" s="1"/>
      <c r="CD26" s="1"/>
      <c r="CE26" s="1"/>
      <c r="CF26" s="1"/>
      <c r="CG26" s="1"/>
      <c r="CH26" s="1"/>
      <c r="CI26" s="1"/>
      <c r="CJ26" s="1"/>
      <c r="CK26" s="1"/>
      <c r="CL26" s="1"/>
      <c r="CM26" s="1"/>
      <c r="CN26" s="1"/>
      <c r="CO26" s="1"/>
      <c r="CP26" s="1"/>
      <c r="CQ26" s="1"/>
      <c r="CR26" s="1"/>
      <c r="CS26" s="1"/>
      <c r="CT26" s="1"/>
      <c r="CU26" s="1"/>
      <c r="CV26" s="1"/>
      <c r="CW26" s="1"/>
      <c r="CX26" s="1"/>
      <c r="CY26" s="1"/>
      <c r="CZ26" s="1"/>
      <c r="DA26" s="1"/>
      <c r="DB26" s="1"/>
      <c r="DC26" s="1"/>
      <c r="DD26" s="1"/>
      <c r="DE26" s="1"/>
      <c r="DF26" s="1"/>
      <c r="DG26" s="1"/>
      <c r="DH26" s="1"/>
      <c r="DI26" s="1"/>
      <c r="DJ26" s="1"/>
      <c r="DK26" s="1"/>
      <c r="DL26" s="1"/>
      <c r="DM26" s="1"/>
      <c r="DN26" s="1"/>
      <c r="DO26" s="1"/>
      <c r="DP26" s="1"/>
      <c r="DQ26" s="1"/>
      <c r="DR26" s="1"/>
      <c r="DS26" s="1"/>
      <c r="DT26" s="1"/>
      <c r="DU26" s="1"/>
      <c r="DV26" s="1"/>
      <c r="DW26" s="1"/>
      <c r="DX26" s="1"/>
      <c r="DY26" s="1" t="s">
        <v>399</v>
      </c>
      <c r="DZ26" s="1"/>
      <c r="EA26" s="1"/>
      <c r="EB26" s="1"/>
      <c r="EC26" s="1"/>
      <c r="ED26" s="1"/>
      <c r="EE26" s="1"/>
      <c r="EF26" s="1"/>
      <c r="EG26" s="1"/>
      <c r="EH26" s="1"/>
      <c r="EI26" s="1"/>
      <c r="EJ26" s="1"/>
    </row>
    <row r="27" customFormat="false" ht="35.05" hidden="false" customHeight="false" outlineLevel="0" collapsed="false">
      <c r="A27" s="2" t="s">
        <v>448</v>
      </c>
      <c r="R27" s="0" t="s">
        <v>399</v>
      </c>
      <c r="BX27" s="1"/>
      <c r="BY27" s="1"/>
      <c r="BZ27" s="1"/>
      <c r="CA27" s="1"/>
      <c r="CB27" s="1"/>
      <c r="CC27" s="1"/>
      <c r="CD27" s="1"/>
      <c r="CE27" s="1"/>
      <c r="CF27" s="1"/>
      <c r="CG27" s="1"/>
      <c r="CH27" s="1"/>
      <c r="CI27" s="1"/>
      <c r="CJ27" s="1"/>
      <c r="CK27" s="1"/>
      <c r="CL27" s="1"/>
      <c r="CM27" s="1"/>
      <c r="CN27" s="1"/>
      <c r="CO27" s="1"/>
      <c r="CP27" s="1"/>
      <c r="CQ27" s="1"/>
      <c r="CR27" s="1"/>
      <c r="CS27" s="1"/>
      <c r="CT27" s="1"/>
      <c r="CU27" s="1"/>
      <c r="CV27" s="1"/>
      <c r="CW27" s="1"/>
      <c r="CX27" s="1"/>
      <c r="CY27" s="1"/>
      <c r="CZ27" s="1"/>
      <c r="DA27" s="1"/>
      <c r="DB27" s="1"/>
      <c r="DC27" s="1"/>
      <c r="DD27" s="1"/>
      <c r="DE27" s="1"/>
      <c r="DF27" s="1"/>
      <c r="DG27" s="1"/>
      <c r="DH27" s="1"/>
      <c r="DI27" s="1"/>
      <c r="DJ27" s="1"/>
      <c r="DK27" s="1"/>
      <c r="DL27" s="1"/>
      <c r="DM27" s="1"/>
      <c r="DN27" s="1"/>
      <c r="DO27" s="1"/>
      <c r="DP27" s="1"/>
      <c r="DQ27" s="1"/>
      <c r="DR27" s="1"/>
      <c r="DS27" s="1"/>
      <c r="DT27" s="1"/>
      <c r="DU27" s="1"/>
      <c r="DV27" s="1"/>
      <c r="DW27" s="1"/>
      <c r="DX27" s="1"/>
      <c r="DY27" s="1"/>
      <c r="DZ27" s="1" t="s">
        <v>399</v>
      </c>
      <c r="EA27" s="1"/>
      <c r="EB27" s="1"/>
      <c r="EC27" s="1"/>
      <c r="ED27" s="1"/>
      <c r="EE27" s="1"/>
      <c r="EF27" s="1"/>
      <c r="EG27" s="1"/>
      <c r="EH27" s="1"/>
      <c r="EI27" s="1"/>
      <c r="EJ27" s="1"/>
    </row>
    <row r="28" customFormat="false" ht="35.05" hidden="false" customHeight="false" outlineLevel="0" collapsed="false">
      <c r="A28" s="2" t="s">
        <v>449</v>
      </c>
      <c r="G28" s="0" t="s">
        <v>399</v>
      </c>
      <c r="BX28" s="1"/>
      <c r="BY28" s="1"/>
      <c r="BZ28" s="1"/>
      <c r="CA28" s="1"/>
      <c r="CB28" s="1"/>
      <c r="CC28" s="1"/>
      <c r="CD28" s="1"/>
      <c r="CE28" s="1"/>
      <c r="CF28" s="1"/>
      <c r="CG28" s="1"/>
      <c r="CH28" s="1"/>
      <c r="CI28" s="1"/>
      <c r="CJ28" s="1"/>
      <c r="CK28" s="1"/>
      <c r="CL28" s="1"/>
      <c r="CM28" s="1"/>
      <c r="CN28" s="1"/>
      <c r="CO28" s="1"/>
      <c r="CP28" s="1"/>
      <c r="CQ28" s="1"/>
      <c r="CR28" s="1"/>
      <c r="CS28" s="1"/>
      <c r="CT28" s="1"/>
      <c r="CU28" s="1"/>
      <c r="CV28" s="1"/>
      <c r="CW28" s="1"/>
      <c r="CX28" s="1"/>
      <c r="CY28" s="1"/>
      <c r="CZ28" s="1"/>
      <c r="DA28" s="1"/>
      <c r="DB28" s="1"/>
      <c r="DC28" s="1"/>
      <c r="DD28" s="1"/>
      <c r="DE28" s="1"/>
      <c r="DF28" s="1"/>
      <c r="DG28" s="1"/>
      <c r="DH28" s="1"/>
      <c r="DI28" s="1"/>
      <c r="DJ28" s="1"/>
      <c r="DK28" s="1"/>
      <c r="DL28" s="1"/>
      <c r="DM28" s="1"/>
      <c r="DN28" s="1"/>
      <c r="DO28" s="1"/>
      <c r="DP28" s="1"/>
      <c r="DQ28" s="1"/>
      <c r="DR28" s="1"/>
      <c r="DS28" s="1"/>
      <c r="DT28" s="1"/>
      <c r="DU28" s="1"/>
      <c r="DV28" s="1"/>
      <c r="DW28" s="1"/>
      <c r="DX28" s="1"/>
      <c r="DY28" s="1"/>
      <c r="DZ28" s="1"/>
      <c r="EA28" s="1" t="s">
        <v>399</v>
      </c>
      <c r="EB28" s="1"/>
      <c r="EC28" s="1"/>
      <c r="ED28" s="1"/>
      <c r="EE28" s="1"/>
      <c r="EF28" s="1"/>
      <c r="EG28" s="1"/>
      <c r="EH28" s="1"/>
      <c r="EI28" s="1"/>
      <c r="EJ28" s="1"/>
    </row>
    <row r="29" customFormat="false" ht="35.05" hidden="false" customHeight="false" outlineLevel="0" collapsed="false">
      <c r="A29" s="2" t="s">
        <v>450</v>
      </c>
      <c r="BX29" s="1"/>
      <c r="BY29" s="1"/>
      <c r="BZ29" s="1"/>
      <c r="CA29" s="1"/>
      <c r="CB29" s="1"/>
      <c r="CC29" s="1"/>
      <c r="CD29" s="1"/>
      <c r="CE29" s="1"/>
      <c r="CF29" s="1"/>
      <c r="CG29" s="1"/>
      <c r="CH29" s="1"/>
      <c r="CI29" s="1"/>
      <c r="CJ29" s="1"/>
      <c r="CK29" s="1"/>
      <c r="CL29" s="1"/>
      <c r="CM29" s="1"/>
      <c r="CN29" s="1"/>
      <c r="CO29" s="1"/>
      <c r="CP29" s="1"/>
      <c r="CQ29" s="1"/>
      <c r="CR29" s="1"/>
      <c r="CS29" s="1"/>
      <c r="CT29" s="1"/>
      <c r="CU29" s="1"/>
      <c r="CV29" s="1"/>
      <c r="CW29" s="1"/>
      <c r="CX29" s="1"/>
      <c r="CY29" s="1"/>
      <c r="CZ29" s="1"/>
      <c r="DA29" s="1"/>
      <c r="DB29" s="1"/>
      <c r="DC29" s="1"/>
      <c r="DD29" s="1"/>
      <c r="DE29" s="1"/>
      <c r="DF29" s="1"/>
      <c r="DG29" s="1"/>
      <c r="DH29" s="1"/>
      <c r="DI29" s="1"/>
      <c r="DJ29" s="1"/>
      <c r="DK29" s="1"/>
      <c r="DL29" s="1"/>
      <c r="DM29" s="1"/>
      <c r="DN29" s="1"/>
      <c r="DO29" s="1"/>
      <c r="DP29" s="1"/>
      <c r="DQ29" s="1"/>
      <c r="DR29" s="1"/>
      <c r="DS29" s="1"/>
      <c r="DT29" s="1"/>
      <c r="DU29" s="1"/>
      <c r="DV29" s="1"/>
      <c r="DW29" s="1"/>
      <c r="DX29" s="1"/>
      <c r="DY29" s="1"/>
      <c r="DZ29" s="1"/>
      <c r="EA29" s="1"/>
      <c r="EB29" s="1" t="s">
        <v>399</v>
      </c>
      <c r="EC29" s="1" t="s">
        <v>399</v>
      </c>
      <c r="ED29" s="1" t="s">
        <v>399</v>
      </c>
      <c r="EE29" s="1"/>
      <c r="EF29" s="1"/>
      <c r="EG29" s="1"/>
      <c r="EH29" s="1"/>
      <c r="EI29" s="1"/>
      <c r="EJ29" s="1"/>
    </row>
    <row r="30" customFormat="false" ht="35.05" hidden="false" customHeight="false" outlineLevel="0" collapsed="false">
      <c r="A30" s="2" t="s">
        <v>451</v>
      </c>
      <c r="E30" s="0" t="s">
        <v>399</v>
      </c>
      <c r="N30" s="0" t="s">
        <v>399</v>
      </c>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c r="DN30" s="1"/>
      <c r="DO30" s="1"/>
      <c r="DP30" s="1"/>
      <c r="DQ30" s="1"/>
      <c r="DR30" s="1"/>
      <c r="DS30" s="1"/>
      <c r="DT30" s="1"/>
      <c r="DU30" s="1"/>
      <c r="DV30" s="1"/>
      <c r="DW30" s="1"/>
      <c r="DX30" s="1"/>
      <c r="DY30" s="1"/>
      <c r="DZ30" s="1"/>
      <c r="EA30" s="1"/>
      <c r="EB30" s="1"/>
      <c r="EC30" s="1"/>
      <c r="ED30" s="1"/>
      <c r="EE30" s="1" t="s">
        <v>399</v>
      </c>
      <c r="EF30" s="1"/>
      <c r="EG30" s="1"/>
      <c r="EH30" s="1"/>
      <c r="EI30" s="1"/>
      <c r="EJ30" s="1"/>
    </row>
    <row r="31" customFormat="false" ht="35.05" hidden="false" customHeight="false" outlineLevel="0" collapsed="false">
      <c r="A31" s="2" t="s">
        <v>452</v>
      </c>
      <c r="I31" s="0" t="s">
        <v>399</v>
      </c>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c r="DN31" s="1"/>
      <c r="DO31" s="1"/>
      <c r="DP31" s="1"/>
      <c r="DQ31" s="1"/>
      <c r="DR31" s="1"/>
      <c r="DS31" s="1"/>
      <c r="DT31" s="1"/>
      <c r="DU31" s="1"/>
      <c r="DV31" s="1"/>
      <c r="DW31" s="1"/>
      <c r="DX31" s="1"/>
      <c r="DY31" s="1"/>
      <c r="DZ31" s="1"/>
      <c r="EA31" s="1"/>
      <c r="EB31" s="1"/>
      <c r="EC31" s="1"/>
      <c r="ED31" s="1"/>
      <c r="EE31" s="1"/>
      <c r="EF31" s="1" t="s">
        <v>399</v>
      </c>
      <c r="EG31" s="1"/>
      <c r="EH31" s="1"/>
      <c r="EI31" s="1"/>
      <c r="EJ31" s="1"/>
    </row>
    <row r="32" customFormat="false" ht="35.05" hidden="false" customHeight="false" outlineLevel="0" collapsed="false">
      <c r="A32" s="2" t="s">
        <v>453</v>
      </c>
      <c r="G32" s="0" t="s">
        <v>399</v>
      </c>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c r="CX32" s="1"/>
      <c r="CY32" s="1"/>
      <c r="CZ32" s="1"/>
      <c r="DA32" s="1"/>
      <c r="DB32" s="1"/>
      <c r="DC32" s="1"/>
      <c r="DD32" s="1"/>
      <c r="DE32" s="1"/>
      <c r="DF32" s="1"/>
      <c r="DG32" s="1"/>
      <c r="DH32" s="1"/>
      <c r="DI32" s="1"/>
      <c r="DJ32" s="1"/>
      <c r="DK32" s="1"/>
      <c r="DL32" s="1"/>
      <c r="DM32" s="1"/>
      <c r="DN32" s="1"/>
      <c r="DO32" s="1"/>
      <c r="DP32" s="1"/>
      <c r="DQ32" s="1"/>
      <c r="DR32" s="1"/>
      <c r="DS32" s="1"/>
      <c r="DT32" s="1"/>
      <c r="DU32" s="1"/>
      <c r="DV32" s="1"/>
      <c r="DW32" s="1"/>
      <c r="DX32" s="1"/>
      <c r="DY32" s="1"/>
      <c r="DZ32" s="1"/>
      <c r="EA32" s="1"/>
      <c r="EB32" s="1"/>
      <c r="EC32" s="1"/>
      <c r="ED32" s="1"/>
      <c r="EE32" s="1"/>
      <c r="EF32" s="1"/>
      <c r="EG32" s="1"/>
      <c r="EH32" s="1"/>
      <c r="EI32" s="1"/>
      <c r="EJ32" s="1"/>
    </row>
    <row r="33" customFormat="false" ht="35.05" hidden="false" customHeight="false" outlineLevel="0" collapsed="false">
      <c r="A33" s="2" t="s">
        <v>454</v>
      </c>
      <c r="N33" s="0" t="s">
        <v>455</v>
      </c>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c r="CZ33" s="1"/>
      <c r="DA33" s="1"/>
      <c r="DB33" s="1"/>
      <c r="DC33" s="1"/>
      <c r="DD33" s="1"/>
      <c r="DE33" s="1"/>
      <c r="DF33" s="1"/>
      <c r="DG33" s="1"/>
      <c r="DH33" s="1"/>
      <c r="DI33" s="1"/>
      <c r="DJ33" s="1"/>
      <c r="DK33" s="1"/>
      <c r="DL33" s="1"/>
      <c r="DM33" s="1"/>
      <c r="DN33" s="1"/>
      <c r="DO33" s="1"/>
      <c r="DP33" s="1"/>
      <c r="DQ33" s="1"/>
      <c r="DR33" s="1"/>
      <c r="DS33" s="1"/>
      <c r="DT33" s="1"/>
      <c r="DU33" s="1"/>
      <c r="DV33" s="1"/>
      <c r="DW33" s="1"/>
      <c r="DX33" s="1"/>
      <c r="DY33" s="1"/>
      <c r="DZ33" s="1"/>
      <c r="EA33" s="1"/>
      <c r="EB33" s="1"/>
      <c r="EC33" s="1"/>
      <c r="ED33" s="1"/>
      <c r="EE33" s="1"/>
      <c r="EF33" s="1"/>
      <c r="EG33" s="1"/>
      <c r="EH33" s="1"/>
      <c r="EI33" s="1"/>
      <c r="EJ33" s="1"/>
    </row>
    <row r="34" customFormat="false" ht="23.85" hidden="false" customHeight="false" outlineLevel="0" collapsed="false">
      <c r="A34" s="2" t="s">
        <v>477</v>
      </c>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c r="DN34" s="1"/>
      <c r="DO34" s="1"/>
      <c r="DP34" s="1"/>
      <c r="DQ34" s="1"/>
      <c r="DR34" s="1"/>
      <c r="DS34" s="1"/>
      <c r="DT34" s="1"/>
      <c r="DU34" s="1"/>
      <c r="DV34" s="1"/>
      <c r="DW34" s="1"/>
      <c r="DX34" s="1"/>
      <c r="DY34" s="1"/>
      <c r="DZ34" s="1"/>
      <c r="EA34" s="1"/>
      <c r="EB34" s="1"/>
      <c r="EC34" s="1"/>
      <c r="ED34" s="1"/>
      <c r="EE34" s="1"/>
      <c r="EF34" s="1"/>
      <c r="EG34" s="1"/>
      <c r="EH34" s="1"/>
      <c r="EI34" s="1"/>
      <c r="EJ34" s="1"/>
    </row>
    <row r="35" customFormat="false" ht="23.85" hidden="false" customHeight="false" outlineLevel="0" collapsed="false">
      <c r="A35" s="2" t="s">
        <v>478</v>
      </c>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c r="DN35" s="1"/>
      <c r="DO35" s="1"/>
      <c r="DP35" s="1"/>
      <c r="DQ35" s="1"/>
      <c r="DR35" s="1"/>
      <c r="DS35" s="1"/>
      <c r="DT35" s="1"/>
      <c r="DU35" s="1"/>
      <c r="DV35" s="1"/>
      <c r="DW35" s="1"/>
      <c r="DX35" s="1"/>
      <c r="DY35" s="1"/>
      <c r="DZ35" s="1"/>
      <c r="EA35" s="1"/>
      <c r="EB35" s="1"/>
      <c r="EC35" s="1"/>
      <c r="ED35" s="1"/>
      <c r="EE35" s="1"/>
      <c r="EF35" s="1"/>
      <c r="EG35" s="1"/>
      <c r="EH35" s="1"/>
      <c r="EI35" s="1"/>
      <c r="EJ35" s="1"/>
    </row>
    <row r="36" customFormat="false" ht="23.95" hidden="false" customHeight="false" outlineLevel="0" collapsed="false">
      <c r="A36" s="2" t="s">
        <v>459</v>
      </c>
      <c r="C36" s="0" t="s">
        <v>399</v>
      </c>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c r="DN36" s="1"/>
      <c r="DO36" s="1"/>
      <c r="DP36" s="1"/>
      <c r="DQ36" s="1"/>
      <c r="DR36" s="1"/>
      <c r="DS36" s="1"/>
      <c r="DT36" s="1"/>
      <c r="DU36" s="1"/>
      <c r="DV36" s="1"/>
      <c r="DW36" s="1"/>
      <c r="DX36" s="1"/>
      <c r="DY36" s="1"/>
      <c r="DZ36" s="1"/>
      <c r="EA36" s="1"/>
      <c r="EB36" s="1"/>
      <c r="EC36" s="1"/>
      <c r="ED36" s="1"/>
      <c r="EE36" s="1"/>
      <c r="EF36" s="1"/>
      <c r="EG36" s="1"/>
      <c r="EH36" s="1"/>
      <c r="EI36" s="1"/>
      <c r="EJ36" s="1"/>
      <c r="EK36" s="1"/>
    </row>
    <row r="37" customFormat="false" ht="13.8" hidden="false" customHeight="false" outlineLevel="0" collapsed="false">
      <c r="B37" s="0" t="n">
        <f aca="false">ROWS(B2:B33)*COLUMNS(B2:B33) - COUNTBLANK(B2:B33)</f>
        <v>10</v>
      </c>
      <c r="C37" s="0" t="n">
        <f aca="false">ROWS(C2:C33)*COLUMNS(C2:C33) - COUNTBLANK(C2:C33)</f>
        <v>6</v>
      </c>
      <c r="D37" s="0" t="n">
        <f aca="false">ROWS(D2:D33)*COLUMNS(D2:D33) - COUNTBLANK(D2:D33)</f>
        <v>8</v>
      </c>
      <c r="E37" s="0" t="n">
        <f aca="false">ROWS(E2:E33)*COLUMNS(E2:E33) - COUNTBLANK(E2:E33)</f>
        <v>5</v>
      </c>
      <c r="F37" s="0" t="n">
        <f aca="false">ROWS(F2:F33)*COLUMNS(F2:F33) - COUNTBLANK(F2:F33)</f>
        <v>2</v>
      </c>
      <c r="G37" s="0" t="n">
        <f aca="false">ROWS(G2:G33)*COLUMNS(G2:G33) - COUNTBLANK(G2:G33)</f>
        <v>4</v>
      </c>
      <c r="H37" s="0" t="n">
        <f aca="false">ROWS(H2:H33)*COLUMNS(H2:H33) - COUNTBLANK(H2:H33)</f>
        <v>3</v>
      </c>
      <c r="I37" s="0" t="n">
        <f aca="false">ROWS(I2:I33)*COLUMNS(I2:I33) - COUNTBLANK(I2:I33)</f>
        <v>6</v>
      </c>
      <c r="J37" s="0" t="n">
        <f aca="false">ROWS(J2:J33)*COLUMNS(J2:J33) - COUNTBLANK(J2:J33)</f>
        <v>1</v>
      </c>
      <c r="K37" s="0" t="n">
        <f aca="false">ROWS(K2:K33)*COLUMNS(K2:K33) - COUNTBLANK(K2:K33)</f>
        <v>2</v>
      </c>
      <c r="L37" s="0" t="n">
        <f aca="false">ROWS(L2:L33)*COLUMNS(L2:L33) - COUNTBLANK(L2:L33)</f>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DM49"/>
  <sheetViews>
    <sheetView windowProtection="false" showFormulas="false" showGridLines="true" showRowColHeaders="true" showZeros="true" rightToLeft="false" tabSelected="false" showOutlineSymbols="true" defaultGridColor="true" view="normal" topLeftCell="A16" colorId="64" zoomScale="100" zoomScaleNormal="100" zoomScalePageLayoutView="100" workbookViewId="0">
      <selection pane="topLeft" activeCell="A49" activeCellId="0" sqref="A49"/>
    </sheetView>
  </sheetViews>
  <sheetFormatPr defaultRowHeight="14.4"/>
  <cols>
    <col collapsed="false" hidden="false" max="1025" min="1" style="0" width="8.36734693877551"/>
  </cols>
  <sheetData>
    <row r="1" customFormat="false" ht="14.4" hidden="false" customHeight="false" outlineLevel="0" collapsed="false">
      <c r="A1" s="1" t="s">
        <v>94</v>
      </c>
      <c r="B1" s="1" t="s">
        <v>95</v>
      </c>
      <c r="C1" s="1" t="s">
        <v>96</v>
      </c>
      <c r="D1" s="1" t="s">
        <v>97</v>
      </c>
      <c r="E1" s="1" t="s">
        <v>98</v>
      </c>
      <c r="F1" s="1" t="s">
        <v>99</v>
      </c>
      <c r="G1" s="1" t="s">
        <v>100</v>
      </c>
      <c r="H1" s="1" t="s">
        <v>101</v>
      </c>
      <c r="I1" s="1" t="s">
        <v>102</v>
      </c>
      <c r="J1" s="1" t="s">
        <v>103</v>
      </c>
      <c r="K1" s="1" t="s">
        <v>104</v>
      </c>
      <c r="L1" s="1" t="s">
        <v>105</v>
      </c>
      <c r="M1" s="1" t="s">
        <v>106</v>
      </c>
      <c r="N1" s="1" t="s">
        <v>107</v>
      </c>
      <c r="O1" s="1" t="s">
        <v>108</v>
      </c>
      <c r="P1" s="1" t="s">
        <v>109</v>
      </c>
      <c r="Q1" s="1" t="s">
        <v>110</v>
      </c>
      <c r="R1" s="1" t="s">
        <v>111</v>
      </c>
      <c r="S1" s="1" t="s">
        <v>112</v>
      </c>
      <c r="T1" s="1" t="s">
        <v>113</v>
      </c>
      <c r="U1" s="1" t="s">
        <v>114</v>
      </c>
      <c r="V1" s="1" t="s">
        <v>115</v>
      </c>
      <c r="W1" s="1" t="s">
        <v>116</v>
      </c>
      <c r="X1" s="1" t="s">
        <v>117</v>
      </c>
      <c r="Y1" s="1" t="s">
        <v>118</v>
      </c>
      <c r="Z1" s="1" t="s">
        <v>119</v>
      </c>
      <c r="AA1" s="1" t="s">
        <v>120</v>
      </c>
      <c r="AB1" s="1" t="s">
        <v>121</v>
      </c>
      <c r="AC1" s="1" t="s">
        <v>122</v>
      </c>
      <c r="AD1" s="1" t="s">
        <v>123</v>
      </c>
      <c r="AE1" s="1" t="s">
        <v>124</v>
      </c>
      <c r="AF1" s="1" t="s">
        <v>125</v>
      </c>
      <c r="AG1" s="1" t="s">
        <v>126</v>
      </c>
      <c r="AH1" s="1" t="s">
        <v>127</v>
      </c>
      <c r="AI1" s="1" t="s">
        <v>128</v>
      </c>
      <c r="AJ1" s="1" t="s">
        <v>129</v>
      </c>
      <c r="AK1" s="1" t="s">
        <v>130</v>
      </c>
      <c r="AL1" s="1" t="s">
        <v>131</v>
      </c>
      <c r="AM1" s="1" t="s">
        <v>132</v>
      </c>
      <c r="AN1" s="1" t="s">
        <v>133</v>
      </c>
      <c r="AO1" s="1" t="s">
        <v>134</v>
      </c>
      <c r="AP1" s="1" t="s">
        <v>135</v>
      </c>
      <c r="AQ1" s="1" t="s">
        <v>479</v>
      </c>
      <c r="AR1" s="1" t="s">
        <v>137</v>
      </c>
      <c r="AS1" s="1" t="s">
        <v>138</v>
      </c>
      <c r="AT1" s="1" t="s">
        <v>139</v>
      </c>
      <c r="AU1" s="1" t="s">
        <v>140</v>
      </c>
      <c r="AV1" s="1" t="s">
        <v>141</v>
      </c>
      <c r="AW1" s="1" t="s">
        <v>142</v>
      </c>
      <c r="AX1" s="1" t="s">
        <v>143</v>
      </c>
      <c r="AY1" s="1" t="s">
        <v>144</v>
      </c>
      <c r="AZ1" s="1" t="s">
        <v>145</v>
      </c>
      <c r="BA1" s="1" t="s">
        <v>146</v>
      </c>
      <c r="BB1" s="1" t="s">
        <v>147</v>
      </c>
      <c r="BC1" s="1" t="s">
        <v>148</v>
      </c>
      <c r="BD1" s="1" t="s">
        <v>149</v>
      </c>
      <c r="BE1" s="1" t="s">
        <v>150</v>
      </c>
      <c r="BF1" s="1" t="s">
        <v>151</v>
      </c>
      <c r="BG1" s="1" t="s">
        <v>152</v>
      </c>
      <c r="BH1" s="1" t="s">
        <v>153</v>
      </c>
      <c r="BI1" s="1" t="s">
        <v>154</v>
      </c>
      <c r="BJ1" s="1" t="s">
        <v>155</v>
      </c>
      <c r="BK1" s="1" t="s">
        <v>156</v>
      </c>
      <c r="BL1" s="1" t="s">
        <v>157</v>
      </c>
      <c r="BM1" s="1" t="s">
        <v>158</v>
      </c>
      <c r="BN1" s="1" t="s">
        <v>159</v>
      </c>
      <c r="BO1" s="1" t="s">
        <v>160</v>
      </c>
      <c r="BP1" s="1" t="s">
        <v>161</v>
      </c>
      <c r="BQ1" s="1" t="s">
        <v>162</v>
      </c>
      <c r="BR1" s="1" t="s">
        <v>163</v>
      </c>
      <c r="BS1" s="1" t="s">
        <v>164</v>
      </c>
      <c r="BT1" s="1" t="s">
        <v>165</v>
      </c>
      <c r="BU1" s="1" t="s">
        <v>166</v>
      </c>
      <c r="BV1" s="1" t="s">
        <v>167</v>
      </c>
      <c r="BW1" s="1" t="s">
        <v>168</v>
      </c>
    </row>
    <row r="2" customFormat="false" ht="14.4" hidden="false" customHeight="false" outlineLevel="0" collapsed="false">
      <c r="A2" s="3" t="s">
        <v>304</v>
      </c>
      <c r="B2" s="3" t="s">
        <v>305</v>
      </c>
      <c r="C2" s="3"/>
      <c r="D2" s="3"/>
      <c r="E2" s="3"/>
      <c r="F2" s="3"/>
      <c r="G2" s="3"/>
      <c r="H2" s="3"/>
      <c r="I2" s="3"/>
      <c r="J2" s="3"/>
      <c r="K2" s="3" t="s">
        <v>306</v>
      </c>
      <c r="L2" s="3"/>
      <c r="M2" s="3" t="s">
        <v>307</v>
      </c>
      <c r="N2" s="3"/>
      <c r="O2" s="3"/>
      <c r="P2" s="3"/>
      <c r="Q2" s="3"/>
      <c r="R2" s="3"/>
      <c r="S2" s="3"/>
      <c r="T2" s="3"/>
      <c r="U2" s="3"/>
      <c r="V2" s="3"/>
      <c r="W2" s="3"/>
      <c r="X2" s="3"/>
      <c r="Y2" s="3"/>
      <c r="Z2" s="3"/>
      <c r="AA2" s="3"/>
      <c r="AB2" s="3"/>
      <c r="AC2" s="3"/>
      <c r="AD2" s="3"/>
      <c r="AE2" s="3"/>
      <c r="AF2" s="3"/>
      <c r="AG2" s="3"/>
      <c r="AH2" s="3"/>
      <c r="AI2" s="3"/>
      <c r="AJ2" s="3"/>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t="s">
        <v>308</v>
      </c>
      <c r="BM2" s="3"/>
      <c r="BN2" s="3"/>
      <c r="BO2" s="3"/>
      <c r="BP2" s="3"/>
      <c r="BQ2" s="3"/>
      <c r="BR2" s="3"/>
      <c r="BS2" s="3"/>
      <c r="BT2" s="3"/>
      <c r="BU2" s="3"/>
      <c r="BV2" s="3"/>
      <c r="BW2" s="3"/>
    </row>
    <row r="3" customFormat="false" ht="14.4" hidden="false" customHeight="false" outlineLevel="0" collapsed="false">
      <c r="A3" s="3" t="s">
        <v>309</v>
      </c>
      <c r="B3" s="3"/>
      <c r="C3" s="3"/>
      <c r="D3" s="3"/>
      <c r="E3" s="3"/>
      <c r="F3" s="3"/>
      <c r="G3" s="3"/>
      <c r="H3" s="3"/>
      <c r="I3" s="3" t="s">
        <v>310</v>
      </c>
      <c r="J3" s="3" t="s">
        <v>236</v>
      </c>
      <c r="K3" s="3"/>
      <c r="L3" s="3"/>
      <c r="M3" s="3"/>
      <c r="N3" s="3"/>
      <c r="O3" s="3"/>
      <c r="P3" s="3"/>
      <c r="Q3" s="3"/>
      <c r="R3" s="3"/>
      <c r="S3" s="3"/>
      <c r="T3" s="3"/>
      <c r="U3" s="3"/>
      <c r="V3" s="3"/>
      <c r="W3" s="3"/>
      <c r="X3" s="3"/>
      <c r="Y3" s="3"/>
      <c r="Z3" s="3"/>
      <c r="AA3" s="3"/>
      <c r="AB3" s="3"/>
      <c r="AC3" s="3"/>
      <c r="AD3" s="3"/>
      <c r="AE3" s="3"/>
      <c r="AF3" s="3"/>
      <c r="AG3" s="3"/>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row>
    <row r="4" customFormat="false" ht="14.4" hidden="false" customHeight="false" outlineLevel="0" collapsed="false">
      <c r="A4" s="3" t="s">
        <v>311</v>
      </c>
      <c r="B4" s="3" t="s">
        <v>312</v>
      </c>
      <c r="C4" s="3"/>
      <c r="D4" s="3"/>
      <c r="E4" s="3"/>
      <c r="F4" s="3"/>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row>
    <row r="5" customFormat="false" ht="14.4" hidden="false" customHeight="false" outlineLevel="0" collapsed="false">
      <c r="A5" s="3" t="s">
        <v>313</v>
      </c>
      <c r="B5" s="3" t="s">
        <v>314</v>
      </c>
      <c r="C5" s="3" t="s">
        <v>314</v>
      </c>
      <c r="D5" s="3"/>
      <c r="E5" s="3"/>
      <c r="F5" s="3"/>
      <c r="G5" s="3"/>
      <c r="H5" s="3"/>
      <c r="I5" s="3"/>
      <c r="J5" s="3"/>
      <c r="K5" s="3"/>
      <c r="L5" s="3" t="s">
        <v>315</v>
      </c>
      <c r="M5" s="3"/>
      <c r="N5" s="3" t="s">
        <v>316</v>
      </c>
      <c r="O5" s="3"/>
      <c r="P5" s="3"/>
      <c r="Q5" s="3"/>
      <c r="R5" s="3"/>
      <c r="S5" s="3"/>
      <c r="T5" s="3"/>
      <c r="U5" s="3"/>
      <c r="V5" s="3"/>
      <c r="W5" s="3"/>
      <c r="X5" s="3"/>
      <c r="Y5" s="3"/>
      <c r="Z5" s="3"/>
      <c r="AA5" s="3"/>
      <c r="AB5" s="3" t="s">
        <v>314</v>
      </c>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row>
    <row r="6" customFormat="false" ht="14.4" hidden="false" customHeight="false" outlineLevel="0" collapsed="false">
      <c r="A6" s="3" t="s">
        <v>317</v>
      </c>
      <c r="B6" s="3" t="s">
        <v>240</v>
      </c>
      <c r="C6" s="3" t="s">
        <v>240</v>
      </c>
      <c r="D6" s="3" t="s">
        <v>318</v>
      </c>
      <c r="E6" s="3" t="s">
        <v>240</v>
      </c>
      <c r="F6" s="3"/>
      <c r="G6" s="3"/>
      <c r="H6" s="3"/>
      <c r="I6" s="3"/>
      <c r="J6" s="3"/>
      <c r="K6" s="3"/>
      <c r="L6" s="3"/>
      <c r="M6" s="3"/>
      <c r="N6" s="3"/>
      <c r="O6" s="3"/>
      <c r="P6" s="3"/>
      <c r="Q6" s="3"/>
      <c r="R6" s="3" t="s">
        <v>319</v>
      </c>
      <c r="S6" s="3"/>
      <c r="T6" s="3"/>
      <c r="U6" s="3"/>
      <c r="V6" s="3"/>
      <c r="W6" s="3"/>
      <c r="X6" s="3"/>
      <c r="Y6" s="3"/>
      <c r="Z6" s="3"/>
      <c r="AA6" s="3"/>
      <c r="AB6" s="3"/>
      <c r="AC6" s="3"/>
      <c r="AD6" s="3"/>
      <c r="AE6" s="3"/>
      <c r="AF6" s="3"/>
      <c r="AG6" s="3"/>
      <c r="AH6" s="3"/>
      <c r="AI6" s="3"/>
      <c r="AJ6" s="3"/>
      <c r="AK6" s="3"/>
      <c r="AL6" s="3"/>
      <c r="AM6" s="3"/>
      <c r="AN6" s="3"/>
      <c r="AO6" s="3"/>
      <c r="AP6" s="3"/>
      <c r="AQ6" s="3"/>
      <c r="AR6" s="3" t="s">
        <v>240</v>
      </c>
      <c r="AS6" s="3"/>
      <c r="AT6" s="3"/>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row>
    <row r="7" customFormat="false" ht="14.4" hidden="false" customHeight="false" outlineLevel="0" collapsed="false">
      <c r="A7" s="3" t="s">
        <v>320</v>
      </c>
      <c r="B7" s="3"/>
      <c r="C7" s="3"/>
      <c r="D7" s="3"/>
      <c r="E7" s="3"/>
      <c r="F7" s="3"/>
      <c r="G7" s="3"/>
      <c r="H7" s="3"/>
      <c r="I7" s="3"/>
      <c r="J7" s="3"/>
      <c r="K7" s="3"/>
      <c r="L7" s="3"/>
      <c r="M7" s="3"/>
      <c r="N7" s="3" t="s">
        <v>321</v>
      </c>
      <c r="O7" s="3"/>
      <c r="P7" s="3"/>
      <c r="Q7" s="3"/>
      <c r="R7" s="3"/>
      <c r="S7" s="3"/>
      <c r="T7" s="3"/>
      <c r="U7" s="3"/>
      <c r="V7" s="3"/>
      <c r="W7" s="3"/>
      <c r="X7" s="3"/>
      <c r="Y7" s="3"/>
      <c r="Z7" s="3"/>
      <c r="AA7" s="3"/>
      <c r="AB7" s="3"/>
      <c r="AC7" s="3"/>
      <c r="AD7" s="3"/>
      <c r="AE7" s="3"/>
      <c r="AF7" s="3"/>
      <c r="AG7" s="3"/>
      <c r="AH7" s="3"/>
      <c r="AI7" s="3"/>
      <c r="AJ7" s="3"/>
      <c r="AK7" s="3"/>
      <c r="AL7" s="3"/>
      <c r="AM7" s="3"/>
      <c r="AN7" s="3"/>
      <c r="AO7" s="3"/>
      <c r="AP7" s="3"/>
      <c r="AQ7" s="3"/>
      <c r="AR7" s="3"/>
      <c r="AS7" s="3"/>
      <c r="AT7" s="3"/>
      <c r="AU7" s="3"/>
      <c r="AV7" s="3"/>
      <c r="AW7" s="3"/>
      <c r="AX7" s="3"/>
      <c r="AY7" s="3"/>
      <c r="AZ7" s="3"/>
      <c r="BA7" s="3"/>
      <c r="BB7" s="3"/>
      <c r="BC7" s="3"/>
      <c r="BD7" s="3"/>
      <c r="BE7" s="3"/>
      <c r="BF7" s="3"/>
      <c r="BG7" s="3"/>
      <c r="BH7" s="3"/>
      <c r="BI7" s="3"/>
      <c r="BJ7" s="3"/>
      <c r="BK7" s="3"/>
      <c r="BL7" s="3"/>
      <c r="BM7" s="3"/>
      <c r="BN7" s="3"/>
      <c r="BO7" s="3"/>
      <c r="BP7" s="3"/>
      <c r="BQ7" s="3"/>
      <c r="BR7" s="3"/>
      <c r="BS7" s="3"/>
      <c r="BT7" s="3"/>
      <c r="BU7" s="3"/>
      <c r="BV7" s="3"/>
      <c r="BW7" s="3"/>
    </row>
    <row r="8" customFormat="false" ht="14.4" hidden="false" customHeight="false" outlineLevel="0" collapsed="false">
      <c r="A8" s="3" t="s">
        <v>322</v>
      </c>
      <c r="B8" s="3" t="s">
        <v>236</v>
      </c>
      <c r="C8" s="3"/>
      <c r="D8" s="3" t="s">
        <v>236</v>
      </c>
      <c r="E8" s="3"/>
      <c r="F8" s="3"/>
      <c r="G8" s="3"/>
      <c r="H8" s="3"/>
      <c r="I8" s="3"/>
      <c r="J8" s="3"/>
      <c r="K8" s="3"/>
      <c r="L8" s="3"/>
      <c r="M8" s="3"/>
      <c r="N8" s="3"/>
      <c r="O8" s="3"/>
      <c r="P8" s="3"/>
      <c r="Q8" s="3"/>
      <c r="R8" s="3"/>
      <c r="S8" s="3"/>
      <c r="T8" s="3"/>
      <c r="U8" s="3"/>
      <c r="V8" s="3"/>
      <c r="W8" s="3"/>
      <c r="X8" s="3"/>
      <c r="Y8" s="3"/>
      <c r="Z8" s="3"/>
      <c r="AA8" s="3"/>
      <c r="AB8" s="3"/>
      <c r="AC8" s="3"/>
      <c r="AD8" s="3"/>
      <c r="AE8" s="3"/>
      <c r="AF8" s="3"/>
      <c r="AG8" s="3"/>
      <c r="AH8" s="3"/>
      <c r="AI8" s="3"/>
      <c r="AJ8" s="3"/>
      <c r="AK8" s="3"/>
      <c r="AL8" s="3"/>
      <c r="AM8" s="3"/>
      <c r="AN8" s="3"/>
      <c r="AO8" s="3"/>
      <c r="AP8" s="3"/>
      <c r="AQ8" s="3"/>
      <c r="AR8" s="3"/>
      <c r="AS8" s="3"/>
      <c r="AT8" s="3"/>
      <c r="AU8" s="3"/>
      <c r="AV8" s="3"/>
      <c r="AW8" s="3"/>
      <c r="AX8" s="3"/>
      <c r="AY8" s="3"/>
      <c r="AZ8" s="3"/>
      <c r="BA8" s="3"/>
      <c r="BB8" s="3"/>
      <c r="BC8" s="3"/>
      <c r="BD8" s="3"/>
      <c r="BE8" s="3"/>
      <c r="BF8" s="3"/>
      <c r="BG8" s="3"/>
      <c r="BH8" s="3"/>
      <c r="BI8" s="3"/>
      <c r="BJ8" s="3"/>
      <c r="BK8" s="3"/>
      <c r="BL8" s="3"/>
      <c r="BM8" s="3" t="s">
        <v>236</v>
      </c>
      <c r="BN8" s="3"/>
      <c r="BO8" s="3"/>
      <c r="BP8" s="3"/>
      <c r="BQ8" s="3"/>
      <c r="BR8" s="3"/>
      <c r="BS8" s="3"/>
      <c r="BT8" s="3"/>
      <c r="BU8" s="3"/>
      <c r="BV8" s="3"/>
      <c r="BW8" s="3"/>
    </row>
    <row r="9" customFormat="false" ht="14.4" hidden="false" customHeight="false" outlineLevel="0" collapsed="false">
      <c r="A9" s="3" t="s">
        <v>323</v>
      </c>
      <c r="B9" s="3"/>
      <c r="C9" s="3"/>
      <c r="D9" s="3"/>
      <c r="E9" s="3"/>
      <c r="F9" s="3"/>
      <c r="G9" s="3"/>
      <c r="H9" s="3" t="s">
        <v>236</v>
      </c>
      <c r="I9" s="3"/>
      <c r="J9" s="3"/>
      <c r="K9" s="3"/>
      <c r="L9" s="3"/>
      <c r="M9" s="3"/>
      <c r="N9" s="3"/>
      <c r="O9" s="3"/>
      <c r="P9" s="3"/>
      <c r="Q9" s="3"/>
      <c r="R9" s="3"/>
      <c r="S9" s="3"/>
      <c r="T9" s="3" t="s">
        <v>324</v>
      </c>
      <c r="U9" s="3"/>
      <c r="V9" s="3"/>
      <c r="W9" s="3"/>
      <c r="X9" s="3"/>
      <c r="Y9" s="3"/>
      <c r="Z9" s="3"/>
      <c r="AA9" s="3"/>
      <c r="AB9" s="3"/>
      <c r="AC9" s="3" t="s">
        <v>236</v>
      </c>
      <c r="AD9" s="3"/>
      <c r="AE9" s="3"/>
      <c r="AF9" s="3"/>
      <c r="AG9" s="3"/>
      <c r="AH9" s="3"/>
      <c r="AI9" s="3"/>
      <c r="AJ9" s="3"/>
      <c r="AK9" s="3"/>
      <c r="AL9" s="3"/>
      <c r="AM9" s="3"/>
      <c r="AN9" s="3"/>
      <c r="AO9" s="3"/>
      <c r="AP9" s="3"/>
      <c r="AQ9" s="3"/>
      <c r="AR9" s="3"/>
      <c r="AS9" s="3"/>
      <c r="AT9" s="3"/>
      <c r="AU9" s="3"/>
      <c r="AV9" s="3"/>
      <c r="AW9" s="3"/>
      <c r="AX9" s="3"/>
      <c r="AY9" s="3"/>
      <c r="AZ9" s="3"/>
      <c r="BA9" s="3"/>
      <c r="BB9" s="3"/>
      <c r="BC9" s="3"/>
      <c r="BD9" s="3"/>
      <c r="BE9" s="3"/>
      <c r="BF9" s="3"/>
      <c r="BG9" s="3"/>
      <c r="BH9" s="3"/>
      <c r="BI9" s="3"/>
      <c r="BJ9" s="3"/>
      <c r="BK9" s="3"/>
      <c r="BL9" s="3"/>
      <c r="BM9" s="3"/>
      <c r="BN9" s="3"/>
      <c r="BO9" s="3"/>
      <c r="BP9" s="3"/>
      <c r="BQ9" s="3"/>
      <c r="BR9" s="3"/>
      <c r="BS9" s="3"/>
      <c r="BT9" s="3"/>
      <c r="BU9" s="3"/>
      <c r="BV9" s="3"/>
      <c r="BW9" s="3"/>
    </row>
    <row r="10" customFormat="false" ht="14.4" hidden="false" customHeight="false" outlineLevel="0" collapsed="false">
      <c r="A10" s="3" t="s">
        <v>325</v>
      </c>
      <c r="B10" s="3" t="s">
        <v>326</v>
      </c>
      <c r="C10" s="3"/>
      <c r="D10" s="3"/>
      <c r="E10" s="3"/>
      <c r="F10" s="3"/>
      <c r="G10" s="3"/>
      <c r="H10" s="3"/>
      <c r="I10" s="3"/>
      <c r="J10" s="3"/>
      <c r="K10" s="3"/>
      <c r="L10" s="3"/>
      <c r="M10" s="3"/>
      <c r="N10" s="3"/>
      <c r="O10" s="3"/>
      <c r="P10" s="3"/>
      <c r="Q10" s="3"/>
      <c r="R10" s="3"/>
      <c r="S10" s="3"/>
      <c r="T10" s="3"/>
      <c r="U10" s="3"/>
      <c r="V10" s="3"/>
      <c r="W10" s="3"/>
      <c r="X10" s="3"/>
      <c r="Y10" s="3"/>
      <c r="Z10" s="3"/>
      <c r="AA10" s="3"/>
      <c r="AB10" s="3"/>
      <c r="AC10" s="3"/>
      <c r="AD10" s="3"/>
      <c r="AE10" s="3"/>
      <c r="AF10" s="3"/>
      <c r="AG10" s="3"/>
      <c r="AH10" s="3"/>
      <c r="AI10" s="3"/>
      <c r="AJ10" s="3"/>
      <c r="AK10" s="3"/>
      <c r="AL10" s="3"/>
      <c r="AM10" s="3"/>
      <c r="AN10" s="3"/>
      <c r="AO10" s="3"/>
      <c r="AP10" s="3"/>
      <c r="AQ10" s="3"/>
      <c r="AR10" s="3"/>
      <c r="AS10" s="3"/>
      <c r="AT10" s="3"/>
      <c r="AU10" s="3"/>
      <c r="AV10" s="3"/>
      <c r="AW10" s="3"/>
      <c r="AX10" s="3"/>
      <c r="AY10" s="3"/>
      <c r="AZ10" s="3"/>
      <c r="BA10" s="3"/>
      <c r="BB10" s="3"/>
      <c r="BC10" s="3"/>
      <c r="BD10" s="3"/>
      <c r="BE10" s="3"/>
      <c r="BF10" s="3"/>
      <c r="BG10" s="3"/>
      <c r="BH10" s="3"/>
      <c r="BI10" s="3"/>
      <c r="BJ10" s="3"/>
      <c r="BK10" s="3"/>
      <c r="BL10" s="3"/>
      <c r="BM10" s="3"/>
      <c r="BN10" s="3"/>
      <c r="BO10" s="3"/>
      <c r="BP10" s="3"/>
      <c r="BQ10" s="3"/>
      <c r="BR10" s="3" t="s">
        <v>326</v>
      </c>
      <c r="BS10" s="3"/>
      <c r="BT10" s="3"/>
      <c r="BU10" s="3"/>
      <c r="BV10" s="3"/>
      <c r="BW10" s="3"/>
    </row>
    <row r="11" customFormat="false" ht="14.4" hidden="false" customHeight="false" outlineLevel="0" collapsed="false">
      <c r="A11" s="3" t="s">
        <v>327</v>
      </c>
      <c r="B11" s="3" t="s">
        <v>328</v>
      </c>
      <c r="C11" s="3" t="s">
        <v>328</v>
      </c>
      <c r="D11" s="3" t="s">
        <v>328</v>
      </c>
      <c r="E11" s="3" t="s">
        <v>328</v>
      </c>
      <c r="F11" s="3"/>
      <c r="G11" s="3"/>
      <c r="H11" s="3"/>
      <c r="I11" s="3"/>
      <c r="J11" s="3"/>
      <c r="K11" s="3" t="s">
        <v>328</v>
      </c>
      <c r="L11" s="3"/>
      <c r="M11" s="3"/>
      <c r="N11" s="3"/>
      <c r="O11" s="3"/>
      <c r="P11" s="3"/>
      <c r="Q11" s="3"/>
      <c r="R11" s="3"/>
      <c r="S11" s="3"/>
      <c r="T11" s="3"/>
      <c r="U11" s="3"/>
      <c r="V11" s="3"/>
      <c r="W11" s="3"/>
      <c r="X11" s="3"/>
      <c r="Y11" s="3"/>
      <c r="Z11" s="3"/>
      <c r="AA11" s="3"/>
      <c r="AB11" s="3"/>
      <c r="AC11" s="3"/>
      <c r="AD11" s="3"/>
      <c r="AE11" s="3"/>
      <c r="AF11" s="3"/>
      <c r="AG11" s="3"/>
      <c r="AH11" s="3"/>
      <c r="AI11" s="3"/>
      <c r="AJ11" s="3"/>
      <c r="AK11" s="3"/>
      <c r="AL11" s="3"/>
      <c r="AM11" s="3"/>
      <c r="AN11" s="3"/>
      <c r="AO11" s="3"/>
      <c r="AP11" s="3"/>
      <c r="AQ11" s="3"/>
      <c r="AR11" s="3"/>
      <c r="AS11" s="3"/>
      <c r="AT11" s="3"/>
      <c r="AU11" s="3"/>
      <c r="AV11" s="3"/>
      <c r="AW11" s="3"/>
      <c r="AX11" s="3"/>
      <c r="AY11" s="3"/>
      <c r="AZ11" s="3"/>
      <c r="BA11" s="3"/>
      <c r="BB11" s="3"/>
      <c r="BC11" s="3"/>
      <c r="BD11" s="3"/>
      <c r="BE11" s="3"/>
      <c r="BF11" s="3"/>
      <c r="BG11" s="3"/>
      <c r="BH11" s="3"/>
      <c r="BI11" s="3"/>
      <c r="BJ11" s="3"/>
      <c r="BK11" s="3"/>
      <c r="BL11" s="3"/>
      <c r="BM11" s="3"/>
      <c r="BN11" s="3"/>
      <c r="BO11" s="3"/>
      <c r="BP11" s="3"/>
      <c r="BQ11" s="3"/>
      <c r="BR11" s="3"/>
      <c r="BS11" s="3"/>
      <c r="BT11" s="3"/>
      <c r="BU11" s="3"/>
      <c r="BV11" s="3"/>
      <c r="BW11" s="3"/>
    </row>
    <row r="12" customFormat="false" ht="14.4" hidden="false" customHeight="false" outlineLevel="0" collapsed="false">
      <c r="A12" s="3" t="s">
        <v>329</v>
      </c>
      <c r="B12" s="3" t="s">
        <v>330</v>
      </c>
      <c r="C12" s="3" t="s">
        <v>331</v>
      </c>
      <c r="D12" s="3" t="s">
        <v>330</v>
      </c>
      <c r="E12" s="3" t="s">
        <v>330</v>
      </c>
      <c r="F12" s="3"/>
      <c r="G12" s="3" t="s">
        <v>330</v>
      </c>
      <c r="H12" s="3"/>
      <c r="I12" s="3"/>
      <c r="J12" s="3"/>
      <c r="K12" s="3"/>
      <c r="L12" s="3"/>
      <c r="M12" s="3"/>
      <c r="N12" s="3"/>
      <c r="O12" s="3"/>
      <c r="P12" s="3"/>
      <c r="Q12" s="3"/>
      <c r="R12" s="3"/>
      <c r="S12" s="3"/>
      <c r="T12" s="3"/>
      <c r="U12" s="3"/>
      <c r="V12" s="3"/>
      <c r="W12" s="3"/>
      <c r="X12" s="3"/>
      <c r="Y12" s="3" t="s">
        <v>330</v>
      </c>
      <c r="Z12" s="3"/>
      <c r="AA12" s="3"/>
      <c r="AB12" s="3"/>
      <c r="AC12" s="3"/>
      <c r="AD12" s="3"/>
      <c r="AE12" s="3"/>
      <c r="AF12" s="3" t="s">
        <v>330</v>
      </c>
      <c r="AG12" s="3"/>
      <c r="AH12" s="3"/>
      <c r="AI12" s="3"/>
      <c r="AJ12" s="3"/>
      <c r="AK12" s="3"/>
      <c r="AL12" s="3"/>
      <c r="AM12" s="3"/>
      <c r="AN12" s="3"/>
      <c r="AO12" s="3"/>
      <c r="AP12" s="3" t="s">
        <v>330</v>
      </c>
      <c r="AQ12" s="3"/>
      <c r="AR12" s="3"/>
      <c r="AS12" s="3"/>
      <c r="AT12" s="3"/>
      <c r="AU12" s="3"/>
      <c r="AV12" s="3"/>
      <c r="AW12" s="3"/>
      <c r="AX12" s="3"/>
      <c r="AY12" s="3"/>
      <c r="AZ12" s="3"/>
      <c r="BA12" s="3"/>
      <c r="BB12" s="3"/>
      <c r="BC12" s="3"/>
      <c r="BD12" s="3"/>
      <c r="BE12" s="3"/>
      <c r="BF12" s="3"/>
      <c r="BG12" s="3"/>
      <c r="BH12" s="3"/>
      <c r="BI12" s="3"/>
      <c r="BJ12" s="3"/>
      <c r="BK12" s="3"/>
      <c r="BL12" s="3"/>
      <c r="BM12" s="3"/>
      <c r="BN12" s="3"/>
      <c r="BO12" s="3"/>
      <c r="BP12" s="3"/>
      <c r="BQ12" s="3"/>
      <c r="BR12" s="3"/>
      <c r="BS12" s="3"/>
      <c r="BT12" s="3"/>
      <c r="BU12" s="3"/>
      <c r="BV12" s="3"/>
      <c r="BW12" s="3"/>
    </row>
    <row r="13" customFormat="false" ht="14.4" hidden="false" customHeight="false" outlineLevel="0" collapsed="false">
      <c r="A13" s="3" t="s">
        <v>332</v>
      </c>
      <c r="B13" s="3" t="s">
        <v>333</v>
      </c>
      <c r="C13" s="3" t="s">
        <v>334</v>
      </c>
      <c r="D13" s="3"/>
      <c r="E13" s="3"/>
      <c r="F13" s="3" t="s">
        <v>236</v>
      </c>
      <c r="G13" s="3"/>
      <c r="H13" s="3"/>
      <c r="I13" s="3"/>
      <c r="J13" s="3" t="s">
        <v>236</v>
      </c>
      <c r="K13" s="3"/>
      <c r="L13" s="3"/>
      <c r="M13" s="3"/>
      <c r="N13" s="3"/>
      <c r="O13" s="3"/>
      <c r="P13" s="3"/>
      <c r="Q13" s="3"/>
      <c r="R13" s="3"/>
      <c r="S13" s="3"/>
      <c r="T13" s="3"/>
      <c r="U13" s="3"/>
      <c r="V13" s="3"/>
      <c r="W13" s="3"/>
      <c r="X13" s="3"/>
      <c r="Y13" s="3"/>
      <c r="Z13" s="3"/>
      <c r="AA13" s="3"/>
      <c r="AB13" s="3"/>
      <c r="AC13" s="3"/>
      <c r="AD13" s="3"/>
      <c r="AE13" s="3"/>
      <c r="AF13" s="3"/>
      <c r="AG13" s="3"/>
      <c r="AH13" s="3"/>
      <c r="AI13" s="3"/>
      <c r="AJ13" s="3"/>
      <c r="AK13" s="3"/>
      <c r="AL13" s="3"/>
      <c r="AM13" s="3"/>
      <c r="AN13" s="3"/>
      <c r="AO13" s="3"/>
      <c r="AP13" s="3"/>
      <c r="AQ13" s="3"/>
      <c r="AR13" s="3"/>
      <c r="AS13" s="3"/>
      <c r="AT13" s="3"/>
      <c r="AU13" s="3"/>
      <c r="AV13" s="3" t="s">
        <v>334</v>
      </c>
      <c r="AW13" s="3"/>
      <c r="AX13" s="3"/>
      <c r="AY13" s="3"/>
      <c r="AZ13" s="3"/>
      <c r="BA13" s="3"/>
      <c r="BB13" s="3"/>
      <c r="BC13" s="3"/>
      <c r="BD13" s="3"/>
      <c r="BE13" s="3"/>
      <c r="BF13" s="3"/>
      <c r="BG13" s="3"/>
      <c r="BH13" s="3"/>
      <c r="BI13" s="3"/>
      <c r="BJ13" s="3"/>
      <c r="BK13" s="3"/>
      <c r="BL13" s="3"/>
      <c r="BM13" s="3"/>
      <c r="BN13" s="3"/>
      <c r="BO13" s="3"/>
      <c r="BP13" s="3"/>
      <c r="BQ13" s="3"/>
      <c r="BR13" s="3"/>
      <c r="BS13" s="3"/>
      <c r="BT13" s="3"/>
      <c r="BU13" s="3"/>
      <c r="BV13" s="3"/>
      <c r="BW13" s="3"/>
    </row>
    <row r="14" customFormat="false" ht="14.4" hidden="false" customHeight="false" outlineLevel="0" collapsed="false">
      <c r="A14" s="3" t="s">
        <v>335</v>
      </c>
      <c r="B14" s="3" t="s">
        <v>336</v>
      </c>
      <c r="C14" s="3" t="s">
        <v>337</v>
      </c>
      <c r="D14" s="3" t="s">
        <v>336</v>
      </c>
      <c r="E14" s="3"/>
      <c r="F14" s="3" t="s">
        <v>336</v>
      </c>
      <c r="G14" s="3"/>
      <c r="H14" s="3"/>
      <c r="I14" s="3"/>
      <c r="J14" s="3" t="s">
        <v>236</v>
      </c>
      <c r="K14" s="3"/>
      <c r="L14" s="3"/>
      <c r="M14" s="3"/>
      <c r="N14" s="3" t="s">
        <v>336</v>
      </c>
      <c r="O14" s="3"/>
      <c r="P14" s="3"/>
      <c r="Q14" s="3"/>
      <c r="R14" s="3"/>
      <c r="S14" s="3"/>
      <c r="T14" s="3"/>
      <c r="U14" s="3"/>
      <c r="V14" s="3"/>
      <c r="W14" s="3"/>
      <c r="X14" s="3"/>
      <c r="Y14" s="3"/>
      <c r="Z14" s="3"/>
      <c r="AA14" s="3"/>
      <c r="AB14" s="3"/>
      <c r="AC14" s="3"/>
      <c r="AD14" s="3"/>
      <c r="AE14" s="3"/>
      <c r="AF14" s="3"/>
      <c r="AG14" s="3"/>
      <c r="AH14" s="3"/>
      <c r="AI14" s="3"/>
      <c r="AJ14" s="3"/>
      <c r="AK14" s="3"/>
      <c r="AL14" s="3"/>
      <c r="AM14" s="3"/>
      <c r="AN14" s="3"/>
      <c r="AO14" s="3"/>
      <c r="AP14" s="3"/>
      <c r="AQ14" s="3"/>
      <c r="AR14" s="3"/>
      <c r="AS14" s="3"/>
      <c r="AT14" s="3"/>
      <c r="AU14" s="3"/>
      <c r="AV14" s="3"/>
      <c r="AW14" s="3"/>
      <c r="AX14" s="3"/>
      <c r="AY14" s="3"/>
      <c r="AZ14" s="3"/>
      <c r="BA14" s="3"/>
      <c r="BB14" s="3"/>
      <c r="BC14" s="3"/>
      <c r="BD14" s="3"/>
      <c r="BE14" s="3"/>
      <c r="BF14" s="3"/>
      <c r="BG14" s="3"/>
      <c r="BH14" s="3"/>
      <c r="BI14" s="3"/>
      <c r="BJ14" s="3"/>
      <c r="BK14" s="3"/>
      <c r="BL14" s="3"/>
      <c r="BM14" s="3"/>
      <c r="BN14" s="3"/>
      <c r="BO14" s="3"/>
      <c r="BP14" s="3"/>
      <c r="BQ14" s="3"/>
      <c r="BR14" s="3"/>
      <c r="BS14" s="3"/>
      <c r="BT14" s="3"/>
      <c r="BU14" s="3"/>
      <c r="BV14" s="3"/>
      <c r="BW14" s="3"/>
    </row>
    <row r="15" customFormat="false" ht="14.4" hidden="false" customHeight="false" outlineLevel="0" collapsed="false">
      <c r="A15" s="3" t="s">
        <v>338</v>
      </c>
      <c r="B15" s="3" t="s">
        <v>236</v>
      </c>
      <c r="C15" s="3"/>
      <c r="D15" s="3"/>
      <c r="E15" s="3"/>
      <c r="F15" s="3"/>
      <c r="G15" s="3"/>
      <c r="H15" s="3"/>
      <c r="I15" s="3"/>
      <c r="J15" s="3"/>
      <c r="K15" s="3"/>
      <c r="L15" s="3"/>
      <c r="M15" s="3"/>
      <c r="N15" s="3"/>
      <c r="O15" s="3"/>
      <c r="P15" s="3"/>
      <c r="Q15" s="3"/>
      <c r="R15" s="3"/>
      <c r="S15" s="3"/>
      <c r="T15" s="3"/>
      <c r="U15" s="3"/>
      <c r="V15" s="3"/>
      <c r="W15" s="3"/>
      <c r="X15" s="3"/>
      <c r="Y15" s="3"/>
      <c r="Z15" s="3"/>
      <c r="AA15" s="3"/>
      <c r="AB15" s="3"/>
      <c r="AC15" s="3"/>
      <c r="AD15" s="3"/>
      <c r="AE15" s="3" t="s">
        <v>236</v>
      </c>
      <c r="AF15" s="3"/>
      <c r="AG15" s="3"/>
      <c r="AH15" s="3"/>
      <c r="AI15" s="3"/>
      <c r="AJ15" s="3"/>
      <c r="AK15" s="3"/>
      <c r="AL15" s="3"/>
      <c r="AM15" s="3"/>
      <c r="AN15" s="3"/>
      <c r="AO15" s="3"/>
      <c r="AP15" s="3"/>
      <c r="AQ15" s="3"/>
      <c r="AR15" s="3"/>
      <c r="AS15" s="3"/>
      <c r="AT15" s="3"/>
      <c r="AU15" s="3"/>
      <c r="AV15" s="3"/>
      <c r="AW15" s="3"/>
      <c r="AX15" s="3"/>
      <c r="AY15" s="3"/>
      <c r="AZ15" s="3"/>
      <c r="BA15" s="3"/>
      <c r="BB15" s="3"/>
      <c r="BC15" s="3"/>
      <c r="BD15" s="3"/>
      <c r="BE15" s="3"/>
      <c r="BF15" s="3"/>
      <c r="BG15" s="3"/>
      <c r="BH15" s="3"/>
      <c r="BI15" s="3"/>
      <c r="BJ15" s="3"/>
      <c r="BK15" s="3"/>
      <c r="BL15" s="3"/>
      <c r="BM15" s="3"/>
      <c r="BN15" s="3" t="s">
        <v>236</v>
      </c>
      <c r="BO15" s="3"/>
      <c r="BP15" s="3"/>
      <c r="BQ15" s="3"/>
      <c r="BR15" s="3"/>
      <c r="BS15" s="3"/>
      <c r="BT15" s="3"/>
      <c r="BU15" s="3"/>
      <c r="BV15" s="3" t="s">
        <v>236</v>
      </c>
      <c r="BW15" s="3"/>
    </row>
    <row r="16" customFormat="false" ht="14.4" hidden="false" customHeight="false" outlineLevel="0" collapsed="false">
      <c r="A16" s="3" t="s">
        <v>339</v>
      </c>
      <c r="B16" s="3" t="s">
        <v>340</v>
      </c>
      <c r="C16" s="3"/>
      <c r="D16" s="3" t="s">
        <v>340</v>
      </c>
      <c r="E16" s="3" t="s">
        <v>340</v>
      </c>
      <c r="F16" s="3"/>
      <c r="G16" s="3" t="s">
        <v>236</v>
      </c>
      <c r="H16" s="3"/>
      <c r="I16" s="3"/>
      <c r="J16" s="3"/>
      <c r="K16" s="3" t="s">
        <v>340</v>
      </c>
      <c r="L16" s="3"/>
      <c r="M16" s="3"/>
      <c r="N16" s="3"/>
      <c r="O16" s="3"/>
      <c r="P16" s="3"/>
      <c r="Q16" s="3"/>
      <c r="R16" s="3"/>
      <c r="S16" s="3"/>
      <c r="T16" s="3"/>
      <c r="U16" s="3"/>
      <c r="V16" s="3"/>
      <c r="W16" s="3"/>
      <c r="X16" s="3"/>
      <c r="Y16" s="3"/>
      <c r="Z16" s="3"/>
      <c r="AA16" s="3"/>
      <c r="AB16" s="3"/>
      <c r="AC16" s="3"/>
      <c r="AD16" s="3"/>
      <c r="AE16" s="3"/>
      <c r="AF16" s="3"/>
      <c r="AG16" s="3"/>
      <c r="AH16" s="3"/>
      <c r="AI16" s="3"/>
      <c r="AJ16" s="3"/>
      <c r="AK16" s="3"/>
      <c r="AL16" s="3"/>
      <c r="AM16" s="3"/>
      <c r="AN16" s="3"/>
      <c r="AO16" s="3"/>
      <c r="AP16" s="3"/>
      <c r="AQ16" s="3"/>
      <c r="AR16" s="3"/>
      <c r="AS16" s="3"/>
      <c r="AT16" s="3"/>
      <c r="AU16" s="3"/>
      <c r="AV16" s="3"/>
      <c r="AW16" s="3"/>
      <c r="AX16" s="3"/>
      <c r="AY16" s="3"/>
      <c r="AZ16" s="3"/>
      <c r="BA16" s="3"/>
      <c r="BB16" s="3"/>
      <c r="BC16" s="3"/>
      <c r="BD16" s="3"/>
      <c r="BE16" s="3"/>
      <c r="BF16" s="3"/>
      <c r="BG16" s="3"/>
      <c r="BH16" s="3"/>
      <c r="BI16" s="3"/>
      <c r="BJ16" s="3"/>
      <c r="BK16" s="3"/>
      <c r="BL16" s="3"/>
      <c r="BM16" s="3"/>
      <c r="BN16" s="3"/>
      <c r="BO16" s="3"/>
      <c r="BP16" s="3"/>
      <c r="BQ16" s="3"/>
      <c r="BR16" s="3"/>
      <c r="BS16" s="3"/>
      <c r="BT16" s="3"/>
      <c r="BU16" s="3"/>
      <c r="BV16" s="3"/>
      <c r="BW16" s="3"/>
    </row>
    <row r="17" customFormat="false" ht="14.4" hidden="false" customHeight="false" outlineLevel="0" collapsed="false">
      <c r="A17" s="3" t="s">
        <v>341</v>
      </c>
      <c r="B17" s="3" t="s">
        <v>342</v>
      </c>
      <c r="C17" s="3" t="s">
        <v>342</v>
      </c>
      <c r="D17" s="3"/>
      <c r="E17" s="3"/>
      <c r="F17" s="3" t="s">
        <v>343</v>
      </c>
      <c r="G17" s="3"/>
      <c r="H17" s="3"/>
      <c r="I17" s="3"/>
      <c r="J17" s="3"/>
      <c r="K17" s="3"/>
      <c r="L17" s="3"/>
      <c r="M17" s="3"/>
      <c r="N17" s="3"/>
      <c r="O17" s="3"/>
      <c r="P17" s="3"/>
      <c r="Q17" s="3"/>
      <c r="R17" s="3"/>
      <c r="S17" s="3"/>
      <c r="T17" s="3"/>
      <c r="U17" s="3" t="s">
        <v>342</v>
      </c>
      <c r="V17" s="3"/>
      <c r="W17" s="3"/>
      <c r="X17" s="3"/>
      <c r="Y17" s="3"/>
      <c r="Z17" s="3"/>
      <c r="AA17" s="3"/>
      <c r="AB17" s="3"/>
      <c r="AC17" s="3"/>
      <c r="AD17" s="3"/>
      <c r="AE17" s="3"/>
      <c r="AF17" s="3"/>
      <c r="AG17" s="3"/>
      <c r="AH17" s="3"/>
      <c r="AI17" s="3"/>
      <c r="AJ17" s="3"/>
      <c r="AK17" s="3" t="s">
        <v>344</v>
      </c>
      <c r="AL17" s="3"/>
      <c r="AM17" s="3"/>
      <c r="AN17" s="3"/>
      <c r="AO17" s="3"/>
      <c r="AP17" s="3"/>
      <c r="AQ17" s="3"/>
      <c r="AR17" s="3"/>
      <c r="AS17" s="3"/>
      <c r="AT17" s="3"/>
      <c r="AU17" s="3"/>
      <c r="AV17" s="3"/>
      <c r="AW17" s="3"/>
      <c r="AX17" s="3"/>
      <c r="AY17" s="3"/>
      <c r="AZ17" s="3"/>
      <c r="BA17" s="3" t="s">
        <v>345</v>
      </c>
      <c r="BB17" s="3"/>
      <c r="BC17" s="3"/>
      <c r="BD17" s="3"/>
      <c r="BE17" s="3"/>
      <c r="BF17" s="3"/>
      <c r="BG17" s="3"/>
      <c r="BH17" s="3"/>
      <c r="BI17" s="3"/>
      <c r="BJ17" s="3"/>
      <c r="BK17" s="3" t="s">
        <v>342</v>
      </c>
      <c r="BL17" s="3"/>
      <c r="BM17" s="3"/>
      <c r="BN17" s="3"/>
      <c r="BO17" s="3"/>
      <c r="BP17" s="3"/>
      <c r="BQ17" s="3"/>
      <c r="BR17" s="3"/>
      <c r="BS17" s="3"/>
      <c r="BT17" s="3"/>
      <c r="BU17" s="3"/>
      <c r="BV17" s="3"/>
      <c r="BW17" s="3"/>
    </row>
    <row r="18" customFormat="false" ht="14.4" hidden="false" customHeight="false" outlineLevel="0" collapsed="false">
      <c r="A18" s="3" t="s">
        <v>346</v>
      </c>
      <c r="B18" s="3" t="s">
        <v>347</v>
      </c>
      <c r="C18" s="3" t="s">
        <v>236</v>
      </c>
      <c r="D18" s="3" t="s">
        <v>236</v>
      </c>
      <c r="E18" s="3"/>
      <c r="F18" s="3"/>
      <c r="G18" s="3"/>
      <c r="H18" s="3"/>
      <c r="I18" s="3"/>
      <c r="J18" s="3"/>
      <c r="K18" s="3"/>
      <c r="L18" s="3"/>
      <c r="M18" s="3"/>
      <c r="N18" s="3"/>
      <c r="O18" s="3"/>
      <c r="P18" s="3"/>
      <c r="Q18" s="3"/>
      <c r="R18" s="3"/>
      <c r="S18" s="3"/>
      <c r="T18" s="3"/>
      <c r="U18" s="3"/>
      <c r="V18" s="3"/>
      <c r="W18" s="3"/>
      <c r="X18" s="3"/>
      <c r="Y18" s="3"/>
      <c r="Z18" s="3"/>
      <c r="AA18" s="3"/>
      <c r="AB18" s="3"/>
      <c r="AC18" s="3"/>
      <c r="AD18" s="3"/>
      <c r="AE18" s="3"/>
      <c r="AF18" s="3"/>
      <c r="AG18" s="3"/>
      <c r="AH18" s="3"/>
      <c r="AI18" s="3"/>
      <c r="AJ18" s="3"/>
      <c r="AK18" s="3"/>
      <c r="AL18" s="3"/>
      <c r="AM18" s="3"/>
      <c r="AN18" s="3"/>
      <c r="AO18" s="3"/>
      <c r="AP18" s="3"/>
      <c r="AQ18" s="3"/>
      <c r="AR18" s="3"/>
      <c r="AS18" s="3"/>
      <c r="AT18" s="3"/>
      <c r="AU18" s="3"/>
      <c r="AV18" s="3"/>
      <c r="AW18" s="3"/>
      <c r="AX18" s="3"/>
      <c r="AY18" s="3"/>
      <c r="AZ18" s="3"/>
      <c r="BA18" s="3"/>
      <c r="BB18" s="3"/>
      <c r="BC18" s="3"/>
      <c r="BD18" s="3"/>
      <c r="BE18" s="3"/>
      <c r="BF18" s="3"/>
      <c r="BG18" s="3"/>
      <c r="BH18" s="3"/>
      <c r="BI18" s="3"/>
      <c r="BJ18" s="3"/>
      <c r="BK18" s="3"/>
      <c r="BL18" s="3"/>
      <c r="BM18" s="3"/>
      <c r="BN18" s="3"/>
      <c r="BO18" s="3"/>
      <c r="BP18" s="3"/>
      <c r="BQ18" s="3"/>
      <c r="BR18" s="3"/>
      <c r="BS18" s="3"/>
      <c r="BT18" s="3"/>
      <c r="BU18" s="3"/>
      <c r="BV18" s="3"/>
      <c r="BW18" s="3"/>
    </row>
    <row r="19" customFormat="false" ht="14.4" hidden="false" customHeight="false" outlineLevel="0" collapsed="false">
      <c r="A19" s="3" t="s">
        <v>348</v>
      </c>
      <c r="B19" s="3" t="s">
        <v>236</v>
      </c>
      <c r="C19" s="3"/>
      <c r="D19" s="3"/>
      <c r="E19" s="3"/>
      <c r="F19" s="3"/>
      <c r="G19" s="3"/>
      <c r="H19" s="3"/>
      <c r="I19" s="3"/>
      <c r="J19" s="3"/>
      <c r="K19" s="3"/>
      <c r="L19" s="3"/>
      <c r="M19" s="3"/>
      <c r="N19" s="3"/>
      <c r="O19" s="3"/>
      <c r="P19" s="3"/>
      <c r="Q19" s="3"/>
      <c r="R19" s="3" t="s">
        <v>236</v>
      </c>
      <c r="S19" s="3"/>
      <c r="T19" s="3"/>
      <c r="U19" s="3"/>
      <c r="V19" s="3"/>
      <c r="W19" s="3"/>
      <c r="X19" s="3"/>
      <c r="Y19" s="3"/>
      <c r="Z19" s="3"/>
      <c r="AA19" s="3"/>
      <c r="AB19" s="3"/>
      <c r="AC19" s="3"/>
      <c r="AD19" s="3"/>
      <c r="AE19" s="3"/>
      <c r="AF19" s="3"/>
      <c r="AG19" s="3"/>
      <c r="AH19" s="3"/>
      <c r="AI19" s="3"/>
      <c r="AJ19" s="3"/>
      <c r="AK19" s="3"/>
      <c r="AL19" s="3"/>
      <c r="AM19" s="3"/>
      <c r="AN19" s="3"/>
      <c r="AO19" s="3"/>
      <c r="AP19" s="3"/>
      <c r="AQ19" s="3"/>
      <c r="AR19" s="3"/>
      <c r="AS19" s="3"/>
      <c r="AT19" s="3"/>
      <c r="AU19" s="3" t="s">
        <v>236</v>
      </c>
      <c r="AV19" s="3"/>
      <c r="AW19" s="3"/>
      <c r="AX19" s="3"/>
      <c r="AY19" s="3"/>
      <c r="AZ19" s="3" t="s">
        <v>236</v>
      </c>
      <c r="BA19" s="3"/>
      <c r="BB19" s="3"/>
      <c r="BC19" s="3"/>
      <c r="BD19" s="3"/>
      <c r="BE19" s="3"/>
      <c r="BF19" s="3"/>
      <c r="BG19" s="3"/>
      <c r="BH19" s="3"/>
      <c r="BI19" s="3"/>
      <c r="BJ19" s="3"/>
      <c r="BK19" s="3"/>
      <c r="BL19" s="3"/>
      <c r="BM19" s="3"/>
      <c r="BN19" s="3"/>
      <c r="BO19" s="3"/>
      <c r="BP19" s="3"/>
      <c r="BQ19" s="3"/>
      <c r="BR19" s="3"/>
      <c r="BS19" s="3"/>
      <c r="BT19" s="3"/>
      <c r="BU19" s="3"/>
      <c r="BV19" s="3"/>
      <c r="BW19" s="3"/>
    </row>
    <row r="20" customFormat="false" ht="14.4" hidden="false" customHeight="false" outlineLevel="0" collapsed="false">
      <c r="A20" s="3" t="s">
        <v>349</v>
      </c>
      <c r="B20" s="3" t="s">
        <v>350</v>
      </c>
      <c r="C20" s="3" t="s">
        <v>351</v>
      </c>
      <c r="D20" s="3" t="s">
        <v>350</v>
      </c>
      <c r="E20" s="3" t="s">
        <v>236</v>
      </c>
      <c r="F20" s="3" t="s">
        <v>352</v>
      </c>
      <c r="G20" s="3"/>
      <c r="H20" s="3"/>
      <c r="I20" s="3"/>
      <c r="J20" s="3"/>
      <c r="K20" s="3"/>
      <c r="L20" s="3"/>
      <c r="M20" s="3"/>
      <c r="N20" s="3" t="s">
        <v>336</v>
      </c>
      <c r="O20" s="3"/>
      <c r="P20" s="3"/>
      <c r="Q20" s="3" t="s">
        <v>353</v>
      </c>
      <c r="R20" s="3"/>
      <c r="S20" s="3"/>
      <c r="T20" s="3"/>
      <c r="U20" s="3"/>
      <c r="V20" s="3"/>
      <c r="W20" s="3"/>
      <c r="X20" s="3"/>
      <c r="Y20" s="3"/>
      <c r="Z20" s="3"/>
      <c r="AA20" s="3"/>
      <c r="AB20" s="3" t="s">
        <v>236</v>
      </c>
      <c r="AC20" s="3"/>
      <c r="AD20" s="3"/>
      <c r="AE20" s="3"/>
      <c r="AF20" s="3"/>
      <c r="AG20" s="3"/>
      <c r="AH20" s="3"/>
      <c r="AI20" s="3"/>
      <c r="AJ20" s="3"/>
      <c r="AK20" s="3"/>
      <c r="AL20" s="3"/>
      <c r="AM20" s="3"/>
      <c r="AN20" s="3"/>
      <c r="AO20" s="3"/>
      <c r="AP20" s="3"/>
      <c r="AQ20" s="3"/>
      <c r="AR20" s="3"/>
      <c r="AS20" s="3"/>
      <c r="AT20" s="3"/>
      <c r="AU20" s="3"/>
      <c r="AV20" s="3"/>
      <c r="AW20" s="3"/>
      <c r="AX20" s="3"/>
      <c r="AY20" s="3"/>
      <c r="AZ20" s="3"/>
      <c r="BA20" s="3"/>
      <c r="BB20" s="3"/>
      <c r="BC20" s="3"/>
      <c r="BD20" s="3"/>
      <c r="BE20" s="3"/>
      <c r="BF20" s="3"/>
      <c r="BG20" s="3"/>
      <c r="BH20" s="3"/>
      <c r="BI20" s="3"/>
      <c r="BJ20" s="3"/>
      <c r="BK20" s="3"/>
      <c r="BL20" s="3"/>
      <c r="BM20" s="3"/>
      <c r="BN20" s="3"/>
      <c r="BO20" s="3"/>
      <c r="BP20" s="3"/>
      <c r="BQ20" s="3"/>
      <c r="BR20" s="3"/>
      <c r="BS20" s="3"/>
      <c r="BT20" s="3"/>
      <c r="BU20" s="3"/>
      <c r="BV20" s="3"/>
      <c r="BW20" s="3"/>
    </row>
    <row r="21" customFormat="false" ht="14.4" hidden="false" customHeight="false" outlineLevel="0" collapsed="false">
      <c r="A21" s="3" t="s">
        <v>354</v>
      </c>
      <c r="B21" s="3" t="s">
        <v>330</v>
      </c>
      <c r="C21" s="3" t="s">
        <v>355</v>
      </c>
      <c r="D21" s="3" t="s">
        <v>236</v>
      </c>
      <c r="E21" s="3"/>
      <c r="F21" s="3"/>
      <c r="G21" s="3"/>
      <c r="H21" s="3"/>
      <c r="I21" s="3"/>
      <c r="J21" s="3"/>
      <c r="K21" s="3"/>
      <c r="L21" s="3"/>
      <c r="M21" s="3"/>
      <c r="N21" s="3"/>
      <c r="O21" s="3" t="s">
        <v>356</v>
      </c>
      <c r="P21" s="3"/>
      <c r="Q21" s="3"/>
      <c r="R21" s="3"/>
      <c r="S21" s="3"/>
      <c r="T21" s="3"/>
      <c r="U21" s="3"/>
      <c r="V21" s="3"/>
      <c r="W21" s="3"/>
      <c r="X21" s="3"/>
      <c r="Y21" s="3"/>
      <c r="Z21" s="3"/>
      <c r="AA21" s="3"/>
      <c r="AB21" s="3"/>
      <c r="AC21" s="3"/>
      <c r="AD21" s="3"/>
      <c r="AE21" s="3"/>
      <c r="AF21" s="3"/>
      <c r="AG21" s="3"/>
      <c r="AH21" s="3"/>
      <c r="AI21" s="3"/>
      <c r="AJ21" s="3"/>
      <c r="AK21" s="3"/>
      <c r="AL21" s="3"/>
      <c r="AM21" s="3"/>
      <c r="AN21" s="3"/>
      <c r="AO21" s="3"/>
      <c r="AP21" s="3"/>
      <c r="AQ21" s="3"/>
      <c r="AR21" s="3"/>
      <c r="AS21" s="3"/>
      <c r="AT21" s="3"/>
      <c r="AU21" s="3"/>
      <c r="AV21" s="3"/>
      <c r="AW21" s="3"/>
      <c r="AX21" s="3"/>
      <c r="AY21" s="3"/>
      <c r="AZ21" s="3"/>
      <c r="BA21" s="3"/>
      <c r="BB21" s="3"/>
      <c r="BC21" s="3"/>
      <c r="BD21" s="3"/>
      <c r="BE21" s="3"/>
      <c r="BF21" s="3"/>
      <c r="BG21" s="3"/>
      <c r="BH21" s="3"/>
      <c r="BI21" s="3"/>
      <c r="BJ21" s="3"/>
      <c r="BK21" s="3"/>
      <c r="BL21" s="3"/>
      <c r="BM21" s="3"/>
      <c r="BN21" s="3"/>
      <c r="BO21" s="3"/>
      <c r="BP21" s="3"/>
      <c r="BQ21" s="3"/>
      <c r="BR21" s="3"/>
      <c r="BS21" s="3"/>
      <c r="BT21" s="3"/>
      <c r="BU21" s="3"/>
      <c r="BV21" s="3"/>
      <c r="BW21" s="3"/>
    </row>
    <row r="22" customFormat="false" ht="14.4" hidden="false" customHeight="false" outlineLevel="0" collapsed="false">
      <c r="A22" s="3" t="s">
        <v>368</v>
      </c>
      <c r="B22" s="3"/>
      <c r="C22" s="3"/>
      <c r="D22" s="3"/>
      <c r="E22" s="3"/>
      <c r="F22" s="3"/>
      <c r="G22" s="3"/>
      <c r="H22" s="3"/>
      <c r="I22" s="3" t="s">
        <v>369</v>
      </c>
      <c r="J22" s="3"/>
      <c r="K22" s="3"/>
      <c r="L22" s="3"/>
      <c r="M22" s="3"/>
      <c r="N22" s="3"/>
      <c r="O22" s="3"/>
      <c r="P22" s="3"/>
      <c r="Q22" s="3" t="s">
        <v>370</v>
      </c>
      <c r="R22" s="3"/>
      <c r="S22" s="3"/>
      <c r="T22" s="3"/>
      <c r="U22" s="3"/>
      <c r="V22" s="3"/>
      <c r="W22" s="3"/>
      <c r="X22" s="3"/>
      <c r="Y22" s="3"/>
      <c r="Z22" s="3"/>
      <c r="AA22" s="3"/>
      <c r="AB22" s="3"/>
      <c r="AC22" s="3"/>
      <c r="AD22" s="3"/>
      <c r="AE22" s="3"/>
      <c r="AF22" s="3"/>
      <c r="AG22" s="3"/>
      <c r="AH22" s="3"/>
      <c r="AI22" s="3"/>
      <c r="AJ22" s="3"/>
      <c r="AK22" s="3"/>
      <c r="AL22" s="3"/>
      <c r="AM22" s="3"/>
      <c r="AN22" s="3"/>
      <c r="AO22" s="3"/>
      <c r="AP22" s="3"/>
      <c r="AQ22" s="3"/>
      <c r="AR22" s="3"/>
      <c r="AS22" s="3"/>
      <c r="AT22" s="3"/>
      <c r="AU22" s="3"/>
      <c r="AV22" s="3"/>
      <c r="AW22" s="3"/>
      <c r="AX22" s="3"/>
      <c r="AY22" s="3"/>
      <c r="AZ22" s="3"/>
      <c r="BA22" s="3"/>
      <c r="BB22" s="3"/>
      <c r="BC22" s="3"/>
      <c r="BD22" s="3"/>
      <c r="BE22" s="3"/>
      <c r="BF22" s="3"/>
      <c r="BG22" s="3"/>
      <c r="BH22" s="3"/>
      <c r="BI22" s="3"/>
      <c r="BJ22" s="3"/>
      <c r="BK22" s="3"/>
      <c r="BL22" s="3"/>
      <c r="BM22" s="3"/>
      <c r="BN22" s="3"/>
      <c r="BO22" s="3"/>
      <c r="BP22" s="3"/>
      <c r="BQ22" s="3"/>
      <c r="BR22" s="3"/>
      <c r="BS22" s="3"/>
      <c r="BT22" s="3"/>
      <c r="BU22" s="3"/>
      <c r="BV22" s="3"/>
      <c r="BW22" s="3"/>
    </row>
    <row r="23" customFormat="false" ht="14.4" hidden="false" customHeight="false" outlineLevel="0" collapsed="false">
      <c r="A23" s="3" t="s">
        <v>371</v>
      </c>
      <c r="B23" s="3"/>
      <c r="C23" s="3"/>
      <c r="D23" s="3"/>
      <c r="E23" s="3" t="s">
        <v>372</v>
      </c>
      <c r="F23" s="3" t="s">
        <v>372</v>
      </c>
      <c r="G23" s="3"/>
      <c r="H23" s="3"/>
      <c r="I23" s="3"/>
      <c r="J23" s="3"/>
      <c r="K23" s="3"/>
      <c r="L23" s="3"/>
      <c r="M23" s="3"/>
      <c r="N23" s="3"/>
      <c r="O23" s="3"/>
      <c r="P23" s="3"/>
      <c r="Q23" s="3"/>
      <c r="R23" s="3"/>
      <c r="S23" s="3"/>
      <c r="T23" s="3"/>
      <c r="U23" s="3"/>
      <c r="V23" s="3"/>
      <c r="W23" s="3" t="s">
        <v>373</v>
      </c>
      <c r="X23" s="3"/>
      <c r="Y23" s="3"/>
      <c r="Z23" s="3"/>
      <c r="AA23" s="3"/>
      <c r="AB23" s="3"/>
      <c r="AC23" s="3"/>
      <c r="AD23" s="3"/>
      <c r="AE23" s="3"/>
      <c r="AF23" s="3"/>
      <c r="AG23" s="3"/>
      <c r="AH23" s="3"/>
      <c r="AI23" s="3"/>
      <c r="AJ23" s="3"/>
      <c r="AK23" s="3"/>
      <c r="AL23" s="3"/>
      <c r="AM23" s="3"/>
      <c r="AN23" s="3"/>
      <c r="AO23" s="3"/>
      <c r="AP23" s="3"/>
      <c r="AQ23" s="3"/>
      <c r="AR23" s="3"/>
      <c r="AS23" s="3"/>
      <c r="AT23" s="3"/>
      <c r="AU23" s="3"/>
      <c r="AV23" s="3"/>
      <c r="AW23" s="3"/>
      <c r="AX23" s="3"/>
      <c r="AY23" s="3"/>
      <c r="AZ23" s="3"/>
      <c r="BA23" s="3"/>
      <c r="BB23" s="3"/>
      <c r="BC23" s="3"/>
      <c r="BD23" s="3"/>
      <c r="BE23" s="3"/>
      <c r="BF23" s="3"/>
      <c r="BG23" s="3"/>
      <c r="BH23" s="3"/>
      <c r="BI23" s="3"/>
      <c r="BJ23" s="3"/>
      <c r="BK23" s="3"/>
      <c r="BL23" s="3"/>
      <c r="BM23" s="3"/>
      <c r="BN23" s="3"/>
      <c r="BO23" s="3"/>
      <c r="BP23" s="3"/>
      <c r="BQ23" s="3"/>
      <c r="BR23" s="3"/>
      <c r="BS23" s="3"/>
      <c r="BT23" s="3"/>
      <c r="BU23" s="3"/>
      <c r="BV23" s="3"/>
      <c r="BW23" s="3"/>
    </row>
    <row r="24" customFormat="false" ht="14.4" hidden="false" customHeight="false" outlineLevel="0" collapsed="false">
      <c r="A24" s="3" t="s">
        <v>374</v>
      </c>
      <c r="B24" s="3"/>
      <c r="C24" s="3"/>
      <c r="D24" s="3"/>
      <c r="E24" s="3"/>
      <c r="F24" s="3"/>
      <c r="G24" s="3"/>
      <c r="H24" s="3" t="s">
        <v>375</v>
      </c>
      <c r="I24" s="3"/>
      <c r="J24" s="3"/>
      <c r="K24" s="3"/>
      <c r="L24" s="3"/>
      <c r="M24" s="3"/>
      <c r="N24" s="3"/>
      <c r="O24" s="3"/>
      <c r="P24" s="3"/>
      <c r="Q24" s="3"/>
      <c r="R24" s="3"/>
      <c r="S24" s="3"/>
      <c r="T24" s="3" t="s">
        <v>376</v>
      </c>
      <c r="U24" s="3"/>
      <c r="V24" s="3"/>
      <c r="W24" s="3"/>
      <c r="X24" s="3"/>
      <c r="Y24" s="3"/>
      <c r="Z24" s="3"/>
      <c r="AA24" s="3"/>
      <c r="AB24" s="3"/>
      <c r="AC24" s="3"/>
      <c r="AD24" s="3"/>
      <c r="AE24" s="3"/>
      <c r="AF24" s="3"/>
      <c r="AG24" s="3"/>
      <c r="AH24" s="3"/>
      <c r="AI24" s="3"/>
      <c r="AJ24" s="3"/>
      <c r="AK24" s="3"/>
      <c r="AL24" s="3"/>
      <c r="AM24" s="3"/>
      <c r="AN24" s="3"/>
      <c r="AO24" s="3"/>
      <c r="AP24" s="3"/>
      <c r="AQ24" s="3"/>
      <c r="AR24" s="3"/>
      <c r="AS24" s="3"/>
      <c r="AT24" s="3"/>
      <c r="AU24" s="3"/>
      <c r="AV24" s="3"/>
      <c r="AW24" s="3"/>
      <c r="AX24" s="3"/>
      <c r="AY24" s="3"/>
      <c r="AZ24" s="3"/>
      <c r="BA24" s="3"/>
      <c r="BB24" s="3"/>
      <c r="BC24" s="3"/>
      <c r="BD24" s="3"/>
      <c r="BE24" s="3" t="s">
        <v>375</v>
      </c>
      <c r="BF24" s="3"/>
      <c r="BG24" s="3"/>
      <c r="BH24" s="3"/>
      <c r="BI24" s="3"/>
      <c r="BJ24" s="3"/>
      <c r="BK24" s="3"/>
      <c r="BL24" s="3"/>
      <c r="BM24" s="3"/>
      <c r="BN24" s="3"/>
      <c r="BO24" s="3"/>
      <c r="BP24" s="3"/>
      <c r="BQ24" s="3"/>
      <c r="BR24" s="3"/>
      <c r="BS24" s="3"/>
      <c r="BT24" s="3"/>
      <c r="BU24" s="3"/>
      <c r="BV24" s="3"/>
      <c r="BW24" s="3"/>
    </row>
    <row r="25" customFormat="false" ht="14.4" hidden="false" customHeight="false" outlineLevel="0" collapsed="false">
      <c r="A25" s="3" t="s">
        <v>377</v>
      </c>
      <c r="B25" s="3" t="s">
        <v>236</v>
      </c>
      <c r="C25" s="3"/>
      <c r="D25" s="3"/>
      <c r="E25" s="3"/>
      <c r="F25" s="3"/>
      <c r="G25" s="3"/>
      <c r="H25" s="3"/>
      <c r="I25" s="3"/>
      <c r="J25" s="3"/>
      <c r="K25" s="3"/>
      <c r="L25" s="3"/>
      <c r="M25" s="3"/>
      <c r="N25" s="3"/>
      <c r="O25" s="3"/>
      <c r="P25" s="3"/>
      <c r="Q25" s="3"/>
      <c r="R25" s="3"/>
      <c r="S25" s="3"/>
      <c r="T25" s="3"/>
      <c r="U25" s="3"/>
      <c r="V25" s="3" t="s">
        <v>378</v>
      </c>
      <c r="W25" s="3"/>
      <c r="X25" s="3"/>
      <c r="Y25" s="3"/>
      <c r="Z25" s="3"/>
      <c r="AA25" s="3"/>
      <c r="AB25" s="3"/>
      <c r="AC25" s="3"/>
      <c r="AD25" s="3"/>
      <c r="AE25" s="3" t="s">
        <v>379</v>
      </c>
      <c r="AF25" s="3" t="s">
        <v>236</v>
      </c>
      <c r="AG25" s="3"/>
      <c r="AH25" s="3"/>
      <c r="AI25" s="3" t="s">
        <v>236</v>
      </c>
      <c r="AJ25" s="3"/>
      <c r="AK25" s="3"/>
      <c r="AL25" s="3"/>
      <c r="AM25" s="3"/>
      <c r="AN25" s="3"/>
      <c r="AO25" s="3"/>
      <c r="AP25" s="3"/>
      <c r="AQ25" s="3"/>
      <c r="AR25" s="3"/>
      <c r="AS25" s="3"/>
      <c r="AT25" s="3"/>
      <c r="AU25" s="3"/>
      <c r="AV25" s="3"/>
      <c r="AW25" s="3"/>
      <c r="AX25" s="3"/>
      <c r="AY25" s="3"/>
      <c r="AZ25" s="3"/>
      <c r="BA25" s="3"/>
      <c r="BB25" s="3"/>
      <c r="BC25" s="3"/>
      <c r="BD25" s="3"/>
      <c r="BE25" s="3"/>
      <c r="BF25" s="3"/>
      <c r="BG25" s="3"/>
      <c r="BH25" s="3"/>
      <c r="BI25" s="3"/>
      <c r="BJ25" s="3"/>
      <c r="BK25" s="3"/>
      <c r="BL25" s="3"/>
      <c r="BM25" s="3"/>
      <c r="BN25" s="3"/>
      <c r="BO25" s="3"/>
      <c r="BP25" s="3" t="s">
        <v>236</v>
      </c>
      <c r="BQ25" s="3"/>
      <c r="BR25" s="3"/>
      <c r="BS25" s="3"/>
      <c r="BT25" s="3"/>
      <c r="BU25" s="3"/>
      <c r="BV25" s="3"/>
      <c r="BW25" s="3"/>
    </row>
    <row r="26" customFormat="false" ht="14.4" hidden="false" customHeight="false" outlineLevel="0" collapsed="false">
      <c r="A26" s="3" t="s">
        <v>380</v>
      </c>
      <c r="B26" s="3"/>
      <c r="C26" s="3"/>
      <c r="D26" s="3"/>
      <c r="E26" s="3"/>
      <c r="F26" s="3"/>
      <c r="G26" s="3"/>
      <c r="H26" s="3" t="s">
        <v>236</v>
      </c>
      <c r="I26" s="3"/>
      <c r="J26" s="3"/>
      <c r="K26" s="3"/>
      <c r="L26" s="3"/>
      <c r="M26" s="3"/>
      <c r="N26" s="3"/>
      <c r="O26" s="3"/>
      <c r="P26" s="3" t="s">
        <v>381</v>
      </c>
      <c r="Q26" s="3"/>
      <c r="R26" s="3"/>
      <c r="S26" s="3"/>
      <c r="T26" s="3"/>
      <c r="U26" s="3"/>
      <c r="V26" s="3"/>
      <c r="W26" s="3"/>
      <c r="X26" s="3"/>
      <c r="Y26" s="3"/>
      <c r="Z26" s="3"/>
      <c r="AA26" s="3"/>
      <c r="AB26" s="3"/>
      <c r="AC26" s="3"/>
      <c r="AD26" s="3"/>
      <c r="AE26" s="3"/>
      <c r="AF26" s="3"/>
      <c r="AG26" s="3"/>
      <c r="AH26" s="3"/>
      <c r="AI26" s="3"/>
      <c r="AJ26" s="3"/>
      <c r="AK26" s="3"/>
      <c r="AL26" s="3"/>
      <c r="AM26" s="3"/>
      <c r="AN26" s="3"/>
      <c r="AO26" s="3"/>
      <c r="AP26" s="3"/>
      <c r="AQ26" s="3"/>
      <c r="AR26" s="3"/>
      <c r="AS26" s="3"/>
      <c r="AT26" s="3"/>
      <c r="AU26" s="3"/>
      <c r="AV26" s="3"/>
      <c r="AW26" s="3"/>
      <c r="AX26" s="3"/>
      <c r="AY26" s="3"/>
      <c r="AZ26" s="3"/>
      <c r="BA26" s="3"/>
      <c r="BB26" s="3"/>
      <c r="BC26" s="3"/>
      <c r="BD26" s="3"/>
      <c r="BE26" s="3"/>
      <c r="BF26" s="3"/>
      <c r="BG26" s="3"/>
      <c r="BH26" s="3" t="s">
        <v>236</v>
      </c>
      <c r="BI26" s="3"/>
      <c r="BJ26" s="3"/>
      <c r="BK26" s="3"/>
      <c r="BL26" s="3"/>
      <c r="BM26" s="3"/>
      <c r="BN26" s="3"/>
      <c r="BO26" s="3"/>
      <c r="BP26" s="3"/>
      <c r="BQ26" s="3"/>
      <c r="BR26" s="3"/>
      <c r="BS26" s="3"/>
      <c r="BT26" s="3"/>
      <c r="BU26" s="3"/>
      <c r="BV26" s="3"/>
      <c r="BW26" s="3"/>
    </row>
    <row r="27" customFormat="false" ht="14.4" hidden="false" customHeight="false" outlineLevel="0" collapsed="false">
      <c r="A27" s="3" t="s">
        <v>382</v>
      </c>
      <c r="B27" s="3"/>
      <c r="C27" s="3"/>
      <c r="D27" s="3"/>
      <c r="E27" s="3"/>
      <c r="F27" s="3"/>
      <c r="G27" s="3"/>
      <c r="H27" s="3" t="s">
        <v>383</v>
      </c>
      <c r="I27" s="3"/>
      <c r="J27" s="3"/>
      <c r="K27" s="3"/>
      <c r="L27" s="3"/>
      <c r="M27" s="3"/>
      <c r="N27" s="3"/>
      <c r="O27" s="3"/>
      <c r="P27" s="3"/>
      <c r="Q27" s="3"/>
      <c r="R27" s="3"/>
      <c r="S27" s="3"/>
      <c r="T27" s="3"/>
      <c r="U27" s="3"/>
      <c r="V27" s="3"/>
      <c r="W27" s="3"/>
      <c r="X27" s="3"/>
      <c r="Y27" s="3"/>
      <c r="Z27" s="3"/>
      <c r="AA27" s="3"/>
      <c r="AB27" s="3"/>
      <c r="AC27" s="3"/>
      <c r="AD27" s="3"/>
      <c r="AE27" s="3"/>
      <c r="AF27" s="3"/>
      <c r="AG27" s="3"/>
      <c r="AH27" s="3"/>
      <c r="AI27" s="3"/>
      <c r="AJ27" s="3"/>
      <c r="AK27" s="3"/>
      <c r="AL27" s="3"/>
      <c r="AM27" s="3"/>
      <c r="AN27" s="3"/>
      <c r="AO27" s="3"/>
      <c r="AP27" s="3"/>
      <c r="AQ27" s="3"/>
      <c r="AR27" s="3"/>
      <c r="AS27" s="3"/>
      <c r="AT27" s="3"/>
      <c r="AU27" s="3"/>
      <c r="AV27" s="3"/>
      <c r="AW27" s="3"/>
      <c r="AX27" s="3"/>
      <c r="AY27" s="3"/>
      <c r="AZ27" s="3"/>
      <c r="BA27" s="3"/>
      <c r="BB27" s="3"/>
      <c r="BC27" s="3"/>
      <c r="BD27" s="3"/>
      <c r="BE27" s="3"/>
      <c r="BF27" s="3"/>
      <c r="BG27" s="3"/>
      <c r="BH27" s="3"/>
      <c r="BI27" s="3"/>
      <c r="BJ27" s="3" t="s">
        <v>383</v>
      </c>
      <c r="BK27" s="3"/>
      <c r="BL27" s="3"/>
      <c r="BM27" s="3"/>
      <c r="BN27" s="3"/>
      <c r="BO27" s="3"/>
      <c r="BP27" s="3"/>
      <c r="BQ27" s="3"/>
      <c r="BR27" s="3"/>
      <c r="BS27" s="3"/>
      <c r="BT27" s="3"/>
      <c r="BU27" s="3"/>
      <c r="BV27" s="3"/>
      <c r="BW27" s="3"/>
    </row>
    <row r="28" customFormat="false" ht="14.4" hidden="false" customHeight="false" outlineLevel="0" collapsed="false">
      <c r="A28" s="3" t="s">
        <v>384</v>
      </c>
      <c r="B28" s="3"/>
      <c r="C28" s="3"/>
      <c r="D28" s="3"/>
      <c r="E28" s="3"/>
      <c r="F28" s="3"/>
      <c r="G28" s="3"/>
      <c r="H28" s="3"/>
      <c r="I28" s="3"/>
      <c r="J28" s="3"/>
      <c r="K28" s="3"/>
      <c r="L28" s="3"/>
      <c r="M28" s="3"/>
      <c r="N28" s="3"/>
      <c r="O28" s="3"/>
      <c r="P28" s="3"/>
      <c r="Q28" s="3"/>
      <c r="R28" s="3"/>
      <c r="S28" s="3"/>
      <c r="T28" s="3"/>
      <c r="U28" s="3"/>
      <c r="V28" s="3"/>
      <c r="W28" s="3"/>
      <c r="X28" s="3"/>
      <c r="Y28" s="3"/>
      <c r="Z28" s="3"/>
      <c r="AA28" s="3"/>
      <c r="AB28" s="3"/>
      <c r="AC28" s="3"/>
      <c r="AD28" s="3"/>
      <c r="AE28" s="3"/>
      <c r="AF28" s="3"/>
      <c r="AG28" s="3"/>
      <c r="AH28" s="3"/>
      <c r="AI28" s="3"/>
      <c r="AJ28" s="3"/>
      <c r="AK28" s="3"/>
      <c r="AL28" s="3"/>
      <c r="AM28" s="3"/>
      <c r="AN28" s="3"/>
      <c r="AO28" s="3"/>
      <c r="AP28" s="3"/>
      <c r="AQ28" s="3"/>
      <c r="AR28" s="3"/>
      <c r="AS28" s="3"/>
      <c r="AT28" s="3"/>
      <c r="AU28" s="3"/>
      <c r="AV28" s="3"/>
      <c r="AW28" s="3"/>
      <c r="AX28" s="3" t="s">
        <v>385</v>
      </c>
      <c r="AY28" s="3"/>
      <c r="AZ28" s="3"/>
      <c r="BA28" s="3"/>
      <c r="BB28" s="3"/>
      <c r="BC28" s="3"/>
      <c r="BD28" s="3"/>
      <c r="BE28" s="3"/>
      <c r="BF28" s="3"/>
      <c r="BG28" s="3"/>
      <c r="BH28" s="3"/>
      <c r="BI28" s="3"/>
      <c r="BJ28" s="3"/>
      <c r="BK28" s="3"/>
      <c r="BL28" s="3"/>
      <c r="BM28" s="3"/>
      <c r="BN28" s="3"/>
      <c r="BO28" s="3"/>
      <c r="BP28" s="3"/>
      <c r="BQ28" s="3"/>
      <c r="BR28" s="3"/>
      <c r="BS28" s="3"/>
      <c r="BT28" s="3"/>
      <c r="BU28" s="3"/>
      <c r="BV28" s="3"/>
      <c r="BW28" s="3"/>
    </row>
    <row r="29" customFormat="false" ht="14.4" hidden="false" customHeight="false" outlineLevel="0" collapsed="false">
      <c r="A29" s="3" t="s">
        <v>395</v>
      </c>
      <c r="B29" s="3"/>
      <c r="C29" s="3"/>
      <c r="D29" s="3"/>
      <c r="E29" s="3"/>
      <c r="F29" s="3" t="s">
        <v>236</v>
      </c>
      <c r="G29" s="3"/>
      <c r="H29" s="3" t="s">
        <v>236</v>
      </c>
      <c r="I29" s="3"/>
      <c r="J29" s="3" t="s">
        <v>236</v>
      </c>
      <c r="K29" s="3"/>
      <c r="L29" s="3"/>
      <c r="M29" s="3"/>
      <c r="N29" s="3"/>
      <c r="O29" s="3"/>
      <c r="P29" s="3"/>
      <c r="Q29" s="3"/>
      <c r="R29" s="3"/>
      <c r="S29" s="3"/>
      <c r="T29" s="3"/>
      <c r="U29" s="3"/>
      <c r="V29" s="3"/>
      <c r="W29" s="3"/>
      <c r="X29" s="3"/>
      <c r="Y29" s="3"/>
      <c r="Z29" s="3"/>
      <c r="AA29" s="3"/>
      <c r="AB29" s="3"/>
      <c r="AC29" s="3"/>
      <c r="AD29" s="3"/>
      <c r="AE29" s="3"/>
      <c r="AF29" s="3"/>
      <c r="AG29" s="3"/>
      <c r="AH29" s="3"/>
      <c r="AI29" s="3"/>
      <c r="AJ29" s="3"/>
      <c r="AK29" s="3"/>
      <c r="AL29" s="3"/>
      <c r="AM29" s="3"/>
      <c r="AN29" s="3"/>
      <c r="AO29" s="3"/>
      <c r="AP29" s="3"/>
      <c r="AQ29" s="3"/>
      <c r="AR29" s="3"/>
      <c r="AS29" s="3"/>
      <c r="AT29" s="3"/>
      <c r="AU29" s="3"/>
      <c r="AV29" s="3"/>
      <c r="AW29" s="3"/>
      <c r="AX29" s="3"/>
      <c r="AY29" s="3"/>
      <c r="AZ29" s="3"/>
      <c r="BA29" s="3"/>
      <c r="BB29" s="3"/>
      <c r="BC29" s="3"/>
      <c r="BD29" s="3"/>
      <c r="BE29" s="3"/>
      <c r="BF29" s="3"/>
      <c r="BG29" s="3"/>
      <c r="BH29" s="3"/>
      <c r="BI29" s="3"/>
      <c r="BJ29" s="3"/>
      <c r="BK29" s="3"/>
      <c r="BL29" s="3"/>
      <c r="BM29" s="3"/>
      <c r="BN29" s="3"/>
      <c r="BO29" s="3"/>
      <c r="BP29" s="3"/>
      <c r="BQ29" s="3"/>
      <c r="BR29" s="3"/>
      <c r="BS29" s="3"/>
      <c r="BT29" s="3"/>
      <c r="BU29" s="3"/>
      <c r="BV29" s="3"/>
      <c r="BW29" s="3"/>
    </row>
    <row r="30" customFormat="false" ht="14.4" hidden="false" customHeight="false" outlineLevel="0" collapsed="false">
      <c r="A30" s="2" t="s">
        <v>417</v>
      </c>
      <c r="G30" s="0" t="s">
        <v>399</v>
      </c>
      <c r="BX30" s="1"/>
      <c r="BY30" s="1"/>
      <c r="BZ30" s="1"/>
      <c r="CA30" s="1"/>
      <c r="CB30" s="1"/>
      <c r="CC30" s="1"/>
      <c r="CD30" s="1"/>
      <c r="CE30" s="1"/>
      <c r="CF30" s="1"/>
      <c r="CG30" s="1"/>
      <c r="CH30" s="1"/>
      <c r="CI30" s="1"/>
      <c r="CJ30" s="1"/>
      <c r="CK30" s="1"/>
      <c r="CL30" s="1"/>
      <c r="CM30" s="1"/>
      <c r="CN30" s="1"/>
      <c r="CO30" s="1"/>
      <c r="CP30" s="1"/>
      <c r="CQ30" s="1"/>
      <c r="CR30" s="1"/>
      <c r="CS30" s="1"/>
      <c r="CT30" s="1"/>
      <c r="CU30" s="1"/>
      <c r="CV30" s="1"/>
      <c r="CW30" s="1"/>
      <c r="CX30" s="1"/>
      <c r="CY30" s="1"/>
      <c r="CZ30" s="1"/>
      <c r="DA30" s="1"/>
      <c r="DB30" s="1"/>
      <c r="DC30" s="1"/>
      <c r="DD30" s="1"/>
      <c r="DE30" s="1"/>
      <c r="DF30" s="1"/>
      <c r="DG30" s="1"/>
      <c r="DH30" s="1"/>
      <c r="DI30" s="1"/>
      <c r="DJ30" s="1"/>
      <c r="DK30" s="1"/>
      <c r="DL30" s="1"/>
      <c r="DM30" s="1" t="n">
        <f aca="false">ROWS(B30:DL30)*COLUMNS(B30:DL30) - COUNTBLANK(B30:DL30)</f>
        <v>1</v>
      </c>
    </row>
    <row r="31" customFormat="false" ht="14.4" hidden="false" customHeight="false" outlineLevel="0" collapsed="false">
      <c r="A31" s="2" t="s">
        <v>418</v>
      </c>
      <c r="B31" s="0" t="s">
        <v>399</v>
      </c>
      <c r="C31" s="0" t="s">
        <v>399</v>
      </c>
      <c r="D31" s="0" t="s">
        <v>399</v>
      </c>
      <c r="BX31" s="1"/>
      <c r="BY31" s="1"/>
      <c r="BZ31" s="1"/>
      <c r="CA31" s="1"/>
      <c r="CB31" s="1"/>
      <c r="CC31" s="1"/>
      <c r="CD31" s="1"/>
      <c r="CE31" s="1"/>
      <c r="CF31" s="1"/>
      <c r="CG31" s="1"/>
      <c r="CH31" s="1"/>
      <c r="CI31" s="1"/>
      <c r="CJ31" s="1"/>
      <c r="CK31" s="1"/>
      <c r="CL31" s="1"/>
      <c r="CM31" s="1"/>
      <c r="CN31" s="1"/>
      <c r="CO31" s="1"/>
      <c r="CP31" s="1"/>
      <c r="CQ31" s="1"/>
      <c r="CR31" s="1"/>
      <c r="CS31" s="1"/>
      <c r="CT31" s="1"/>
      <c r="CU31" s="1"/>
      <c r="CV31" s="1"/>
      <c r="CW31" s="1"/>
      <c r="CX31" s="1"/>
      <c r="CY31" s="1"/>
      <c r="CZ31" s="1"/>
      <c r="DA31" s="1"/>
      <c r="DB31" s="1"/>
      <c r="DC31" s="1"/>
      <c r="DD31" s="1"/>
      <c r="DE31" s="1"/>
      <c r="DF31" s="1"/>
      <c r="DG31" s="1"/>
      <c r="DH31" s="1"/>
      <c r="DI31" s="1"/>
      <c r="DJ31" s="1"/>
      <c r="DK31" s="1"/>
      <c r="DL31" s="1"/>
      <c r="DM31" s="1" t="n">
        <f aca="false">ROWS(B31:DL31)*COLUMNS(B31:DL31) - COUNTBLANK(B31:DL31)</f>
        <v>3</v>
      </c>
    </row>
    <row r="32" customFormat="false" ht="14.4" hidden="false" customHeight="false" outlineLevel="0" collapsed="false">
      <c r="A32" s="2" t="s">
        <v>419</v>
      </c>
      <c r="E32" s="0" t="s">
        <v>399</v>
      </c>
      <c r="AQ32" s="0" t="s">
        <v>399</v>
      </c>
      <c r="BX32" s="1"/>
      <c r="BY32" s="1"/>
      <c r="BZ32" s="1"/>
      <c r="CA32" s="1"/>
      <c r="CB32" s="1"/>
      <c r="CC32" s="1"/>
      <c r="CD32" s="1"/>
      <c r="CE32" s="1"/>
      <c r="CF32" s="1"/>
      <c r="CG32" s="1"/>
      <c r="CH32" s="1"/>
      <c r="CI32" s="1"/>
      <c r="CJ32" s="1"/>
      <c r="CK32" s="1"/>
      <c r="CL32" s="1"/>
      <c r="CM32" s="1"/>
      <c r="CN32" s="1"/>
      <c r="CO32" s="1"/>
      <c r="CP32" s="1"/>
      <c r="CQ32" s="1"/>
      <c r="CR32" s="1"/>
      <c r="CS32" s="1"/>
      <c r="CT32" s="1"/>
      <c r="CU32" s="1"/>
      <c r="CV32" s="1"/>
      <c r="CW32" s="1" t="s">
        <v>399</v>
      </c>
      <c r="CX32" s="1" t="s">
        <v>399</v>
      </c>
      <c r="CY32" s="1"/>
      <c r="CZ32" s="1"/>
      <c r="DA32" s="1"/>
      <c r="DB32" s="1"/>
      <c r="DC32" s="1"/>
      <c r="DD32" s="1"/>
      <c r="DE32" s="1"/>
      <c r="DF32" s="1"/>
      <c r="DG32" s="1"/>
      <c r="DH32" s="1"/>
      <c r="DI32" s="1"/>
      <c r="DJ32" s="1"/>
      <c r="DK32" s="1"/>
      <c r="DL32" s="1"/>
      <c r="DM32" s="1" t="n">
        <f aca="false">ROWS(B32:DL32)*COLUMNS(B32:DL32) - COUNTBLANK(B32:DL32)</f>
        <v>4</v>
      </c>
    </row>
    <row r="33" customFormat="false" ht="14.4" hidden="false" customHeight="false" outlineLevel="0" collapsed="false">
      <c r="A33" s="2" t="s">
        <v>420</v>
      </c>
      <c r="BX33" s="1"/>
      <c r="BY33" s="1"/>
      <c r="BZ33" s="1"/>
      <c r="CA33" s="1"/>
      <c r="CB33" s="1"/>
      <c r="CC33" s="1"/>
      <c r="CD33" s="1"/>
      <c r="CE33" s="1"/>
      <c r="CF33" s="1"/>
      <c r="CG33" s="1"/>
      <c r="CH33" s="1"/>
      <c r="CI33" s="1"/>
      <c r="CJ33" s="1"/>
      <c r="CK33" s="1"/>
      <c r="CL33" s="1"/>
      <c r="CM33" s="1"/>
      <c r="CN33" s="1"/>
      <c r="CO33" s="1"/>
      <c r="CP33" s="1"/>
      <c r="CQ33" s="1"/>
      <c r="CR33" s="1"/>
      <c r="CS33" s="1"/>
      <c r="CT33" s="1"/>
      <c r="CU33" s="1"/>
      <c r="CV33" s="1"/>
      <c r="CW33" s="1"/>
      <c r="CX33" s="1"/>
      <c r="CY33" s="1" t="s">
        <v>399</v>
      </c>
      <c r="CZ33" s="1"/>
      <c r="DA33" s="1"/>
      <c r="DB33" s="1"/>
      <c r="DC33" s="1"/>
      <c r="DD33" s="1"/>
      <c r="DE33" s="1"/>
      <c r="DF33" s="1"/>
      <c r="DG33" s="1"/>
      <c r="DH33" s="1"/>
      <c r="DI33" s="1"/>
      <c r="DJ33" s="1"/>
      <c r="DK33" s="1"/>
      <c r="DL33" s="1"/>
      <c r="DM33" s="1" t="n">
        <f aca="false">ROWS(B33:DL33)*COLUMNS(B33:DL33) - COUNTBLANK(B33:DL33)</f>
        <v>1</v>
      </c>
    </row>
    <row r="34" customFormat="false" ht="14.4" hidden="false" customHeight="false" outlineLevel="0" collapsed="false">
      <c r="A34" s="2" t="s">
        <v>421</v>
      </c>
      <c r="BX34" s="1"/>
      <c r="BY34" s="1"/>
      <c r="BZ34" s="1"/>
      <c r="CA34" s="1"/>
      <c r="CB34" s="1"/>
      <c r="CC34" s="1"/>
      <c r="CD34" s="1"/>
      <c r="CE34" s="1"/>
      <c r="CF34" s="1"/>
      <c r="CG34" s="1"/>
      <c r="CH34" s="1"/>
      <c r="CI34" s="1"/>
      <c r="CJ34" s="1"/>
      <c r="CK34" s="1"/>
      <c r="CL34" s="1"/>
      <c r="CM34" s="1"/>
      <c r="CN34" s="1"/>
      <c r="CO34" s="1"/>
      <c r="CP34" s="1"/>
      <c r="CQ34" s="1"/>
      <c r="CR34" s="1"/>
      <c r="CS34" s="1"/>
      <c r="CT34" s="1"/>
      <c r="CU34" s="1"/>
      <c r="CV34" s="1"/>
      <c r="CW34" s="1"/>
      <c r="CX34" s="1"/>
      <c r="CY34" s="1"/>
      <c r="CZ34" s="1"/>
      <c r="DA34" s="1"/>
      <c r="DB34" s="1"/>
      <c r="DC34" s="1"/>
      <c r="DD34" s="1"/>
      <c r="DE34" s="1"/>
      <c r="DF34" s="1"/>
      <c r="DG34" s="1"/>
      <c r="DH34" s="1"/>
      <c r="DI34" s="1"/>
      <c r="DJ34" s="1"/>
      <c r="DK34" s="1"/>
      <c r="DL34" s="1"/>
      <c r="DM34" s="1" t="n">
        <f aca="false">ROWS(B34:DL34)*COLUMNS(B34:DL34) - COUNTBLANK(B34:DL34)</f>
        <v>0</v>
      </c>
    </row>
    <row r="35" customFormat="false" ht="14.4" hidden="false" customHeight="false" outlineLevel="0" collapsed="false">
      <c r="A35" s="2" t="s">
        <v>422</v>
      </c>
      <c r="B35" s="0" t="s">
        <v>399</v>
      </c>
      <c r="C35" s="0" t="s">
        <v>399</v>
      </c>
      <c r="D35" s="0" t="s">
        <v>399</v>
      </c>
      <c r="AP35" s="0" t="s">
        <v>399</v>
      </c>
      <c r="BX35" s="1"/>
      <c r="BY35" s="1"/>
      <c r="BZ35" s="1"/>
      <c r="CA35" s="1"/>
      <c r="CB35" s="1"/>
      <c r="CC35" s="1"/>
      <c r="CD35" s="1"/>
      <c r="CE35" s="1"/>
      <c r="CF35" s="1"/>
      <c r="CG35" s="1"/>
      <c r="CH35" s="1"/>
      <c r="CI35" s="1"/>
      <c r="CJ35" s="1"/>
      <c r="CK35" s="1"/>
      <c r="CL35" s="1"/>
      <c r="CM35" s="1"/>
      <c r="CN35" s="1"/>
      <c r="CO35" s="1"/>
      <c r="CP35" s="1"/>
      <c r="CQ35" s="1"/>
      <c r="CR35" s="1"/>
      <c r="CS35" s="1"/>
      <c r="CT35" s="1"/>
      <c r="CU35" s="1"/>
      <c r="CV35" s="1"/>
      <c r="CW35" s="1"/>
      <c r="CX35" s="1"/>
      <c r="CY35" s="1"/>
      <c r="CZ35" s="1"/>
      <c r="DA35" s="1"/>
      <c r="DB35" s="1"/>
      <c r="DC35" s="1"/>
      <c r="DD35" s="1"/>
      <c r="DE35" s="1"/>
      <c r="DF35" s="1"/>
      <c r="DG35" s="1"/>
      <c r="DH35" s="1"/>
      <c r="DI35" s="1"/>
      <c r="DJ35" s="1"/>
      <c r="DK35" s="1"/>
      <c r="DL35" s="1"/>
      <c r="DM35" s="1" t="n">
        <f aca="false">ROWS(B35:DL35)*COLUMNS(B35:DL35) - COUNTBLANK(B35:DL35)</f>
        <v>4</v>
      </c>
    </row>
    <row r="36" customFormat="false" ht="14.4" hidden="false" customHeight="false" outlineLevel="0" collapsed="false">
      <c r="A36" s="2" t="s">
        <v>423</v>
      </c>
      <c r="B36" s="0" t="s">
        <v>399</v>
      </c>
      <c r="C36" s="0" t="s">
        <v>399</v>
      </c>
      <c r="G36" s="0" t="s">
        <v>399</v>
      </c>
      <c r="BX36" s="1"/>
      <c r="BY36" s="1"/>
      <c r="BZ36" s="1"/>
      <c r="CA36" s="1"/>
      <c r="CB36" s="1"/>
      <c r="CC36" s="1"/>
      <c r="CD36" s="1"/>
      <c r="CE36" s="1"/>
      <c r="CF36" s="1"/>
      <c r="CG36" s="1"/>
      <c r="CH36" s="1"/>
      <c r="CI36" s="1"/>
      <c r="CJ36" s="1"/>
      <c r="CK36" s="1"/>
      <c r="CL36" s="1"/>
      <c r="CM36" s="1"/>
      <c r="CN36" s="1"/>
      <c r="CO36" s="1"/>
      <c r="CP36" s="1"/>
      <c r="CQ36" s="1"/>
      <c r="CR36" s="1"/>
      <c r="CS36" s="1"/>
      <c r="CT36" s="1"/>
      <c r="CU36" s="1"/>
      <c r="CV36" s="1"/>
      <c r="CW36" s="1"/>
      <c r="CX36" s="1"/>
      <c r="CY36" s="1"/>
      <c r="CZ36" s="1"/>
      <c r="DA36" s="1"/>
      <c r="DB36" s="1"/>
      <c r="DC36" s="1"/>
      <c r="DD36" s="1"/>
      <c r="DE36" s="1"/>
      <c r="DF36" s="1"/>
      <c r="DG36" s="1"/>
      <c r="DH36" s="1"/>
      <c r="DI36" s="1"/>
      <c r="DJ36" s="1"/>
      <c r="DK36" s="1"/>
      <c r="DL36" s="1"/>
      <c r="DM36" s="1" t="n">
        <f aca="false">ROWS(B36:DL36)*COLUMNS(B36:DL36) - COUNTBLANK(B36:DL36)</f>
        <v>3</v>
      </c>
    </row>
    <row r="37" customFormat="false" ht="14.4" hidden="false" customHeight="false" outlineLevel="0" collapsed="false">
      <c r="A37" s="2" t="s">
        <v>424</v>
      </c>
      <c r="AE37" s="0" t="s">
        <v>399</v>
      </c>
      <c r="BX37" s="1"/>
      <c r="BY37" s="1"/>
      <c r="BZ37" s="1"/>
      <c r="CA37" s="1"/>
      <c r="CB37" s="1"/>
      <c r="CC37" s="1"/>
      <c r="CD37" s="1"/>
      <c r="CE37" s="1"/>
      <c r="CF37" s="1"/>
      <c r="CG37" s="1"/>
      <c r="CH37" s="1"/>
      <c r="CI37" s="1"/>
      <c r="CJ37" s="1"/>
      <c r="CK37" s="1"/>
      <c r="CL37" s="1"/>
      <c r="CM37" s="1"/>
      <c r="CN37" s="1"/>
      <c r="CO37" s="1"/>
      <c r="CP37" s="1"/>
      <c r="CQ37" s="1"/>
      <c r="CR37" s="1"/>
      <c r="CS37" s="1"/>
      <c r="CT37" s="1"/>
      <c r="CU37" s="1"/>
      <c r="CV37" s="1"/>
      <c r="CW37" s="1"/>
      <c r="CX37" s="1"/>
      <c r="CY37" s="1"/>
      <c r="CZ37" s="1" t="s">
        <v>399</v>
      </c>
      <c r="DA37" s="1"/>
      <c r="DB37" s="1"/>
      <c r="DC37" s="1"/>
      <c r="DD37" s="1"/>
      <c r="DE37" s="1"/>
      <c r="DF37" s="1"/>
      <c r="DG37" s="1"/>
      <c r="DH37" s="1"/>
      <c r="DI37" s="1"/>
      <c r="DJ37" s="1"/>
      <c r="DK37" s="1"/>
      <c r="DL37" s="1"/>
      <c r="DM37" s="1" t="n">
        <f aca="false">ROWS(B37:DL37)*COLUMNS(B37:DL37) - COUNTBLANK(B37:DL37)</f>
        <v>2</v>
      </c>
    </row>
    <row r="38" customFormat="false" ht="14.4" hidden="false" customHeight="false" outlineLevel="0" collapsed="false">
      <c r="A38" s="2" t="s">
        <v>425</v>
      </c>
      <c r="B38" s="0" t="s">
        <v>399</v>
      </c>
      <c r="C38" s="0" t="s">
        <v>399</v>
      </c>
      <c r="E38" s="0" t="s">
        <v>399</v>
      </c>
      <c r="G38" s="0" t="s">
        <v>399</v>
      </c>
      <c r="BX38" s="1"/>
      <c r="BY38" s="1"/>
      <c r="BZ38" s="1"/>
      <c r="CA38" s="1"/>
      <c r="CB38" s="1"/>
      <c r="CC38" s="1"/>
      <c r="CD38" s="1"/>
      <c r="CE38" s="1"/>
      <c r="CF38" s="1"/>
      <c r="CG38" s="1"/>
      <c r="CH38" s="1"/>
      <c r="CI38" s="1"/>
      <c r="CJ38" s="1"/>
      <c r="CK38" s="1"/>
      <c r="CL38" s="1"/>
      <c r="CM38" s="1"/>
      <c r="CN38" s="1"/>
      <c r="CO38" s="1"/>
      <c r="CP38" s="1"/>
      <c r="CQ38" s="1"/>
      <c r="CR38" s="1"/>
      <c r="CS38" s="1"/>
      <c r="CT38" s="1"/>
      <c r="CU38" s="1"/>
      <c r="CV38" s="1"/>
      <c r="CW38" s="1"/>
      <c r="CX38" s="1"/>
      <c r="CY38" s="1"/>
      <c r="CZ38" s="1"/>
      <c r="DA38" s="1" t="s">
        <v>399</v>
      </c>
      <c r="DB38" s="1"/>
      <c r="DC38" s="1"/>
      <c r="DD38" s="1"/>
      <c r="DE38" s="1"/>
      <c r="DF38" s="1"/>
      <c r="DG38" s="1"/>
      <c r="DH38" s="1"/>
      <c r="DI38" s="1"/>
      <c r="DJ38" s="1"/>
      <c r="DK38" s="1"/>
      <c r="DL38" s="1"/>
      <c r="DM38" s="1" t="n">
        <f aca="false">ROWS(B38:DL38)*COLUMNS(B38:DL38) - COUNTBLANK(B38:DL38)</f>
        <v>5</v>
      </c>
    </row>
    <row r="39" customFormat="false" ht="14.4" hidden="false" customHeight="false" outlineLevel="0" collapsed="false">
      <c r="A39" s="2" t="s">
        <v>426</v>
      </c>
      <c r="B39" s="0" t="s">
        <v>399</v>
      </c>
      <c r="C39" s="0" t="s">
        <v>399</v>
      </c>
      <c r="D39" s="0" t="s">
        <v>399</v>
      </c>
      <c r="AY39" s="0" t="s">
        <v>399</v>
      </c>
      <c r="BX39" s="1"/>
      <c r="BY39" s="1"/>
      <c r="BZ39" s="1"/>
      <c r="CA39" s="1"/>
      <c r="CB39" s="1"/>
      <c r="CC39" s="1"/>
      <c r="CD39" s="1"/>
      <c r="CE39" s="1"/>
      <c r="CF39" s="1"/>
      <c r="CG39" s="1"/>
      <c r="CH39" s="1"/>
      <c r="CI39" s="1"/>
      <c r="CJ39" s="1"/>
      <c r="CK39" s="1"/>
      <c r="CL39" s="1"/>
      <c r="CM39" s="1"/>
      <c r="CN39" s="1"/>
      <c r="CO39" s="1"/>
      <c r="CP39" s="1"/>
      <c r="CQ39" s="1"/>
      <c r="CR39" s="1"/>
      <c r="CS39" s="1"/>
      <c r="CT39" s="1"/>
      <c r="CU39" s="1"/>
      <c r="CV39" s="1"/>
      <c r="CW39" s="1"/>
      <c r="CX39" s="1"/>
      <c r="CY39" s="1"/>
      <c r="CZ39" s="1"/>
      <c r="DA39" s="1"/>
      <c r="DB39" s="1" t="s">
        <v>399</v>
      </c>
      <c r="DC39" s="1"/>
      <c r="DD39" s="1"/>
      <c r="DE39" s="1"/>
      <c r="DF39" s="1"/>
      <c r="DG39" s="1"/>
      <c r="DH39" s="1"/>
      <c r="DI39" s="1"/>
      <c r="DJ39" s="1"/>
      <c r="DK39" s="1"/>
      <c r="DL39" s="1"/>
      <c r="DM39" s="1" t="n">
        <f aca="false">ROWS(B39:DL39)*COLUMNS(B39:DL39) - COUNTBLANK(B39:DL39)</f>
        <v>5</v>
      </c>
    </row>
    <row r="40" customFormat="false" ht="14.4" hidden="false" customHeight="false" outlineLevel="0" collapsed="false">
      <c r="A40" s="2" t="s">
        <v>427</v>
      </c>
      <c r="AI40" s="0" t="s">
        <v>399</v>
      </c>
      <c r="AJ40" s="0" t="s">
        <v>399</v>
      </c>
      <c r="BT40" s="0" t="s">
        <v>399</v>
      </c>
      <c r="BX40" s="1"/>
      <c r="BY40" s="1"/>
      <c r="BZ40" s="1"/>
      <c r="CA40" s="1"/>
      <c r="CB40" s="1"/>
      <c r="CC40" s="1"/>
      <c r="CD40" s="1"/>
      <c r="CE40" s="1"/>
      <c r="CF40" s="1"/>
      <c r="CG40" s="1"/>
      <c r="CH40" s="1"/>
      <c r="CI40" s="1"/>
      <c r="CJ40" s="1"/>
      <c r="CK40" s="1"/>
      <c r="CL40" s="1"/>
      <c r="CM40" s="1"/>
      <c r="CN40" s="1"/>
      <c r="CO40" s="1"/>
      <c r="CP40" s="1"/>
      <c r="CQ40" s="1"/>
      <c r="CR40" s="1"/>
      <c r="CS40" s="1"/>
      <c r="CT40" s="1"/>
      <c r="CU40" s="1"/>
      <c r="CV40" s="1"/>
      <c r="CW40" s="1"/>
      <c r="CX40" s="1"/>
      <c r="CY40" s="1"/>
      <c r="CZ40" s="1"/>
      <c r="DA40" s="1"/>
      <c r="DB40" s="1"/>
      <c r="DC40" s="1"/>
      <c r="DD40" s="1"/>
      <c r="DE40" s="1"/>
      <c r="DF40" s="1"/>
      <c r="DG40" s="1"/>
      <c r="DH40" s="1"/>
      <c r="DI40" s="1"/>
      <c r="DJ40" s="1"/>
      <c r="DK40" s="1"/>
      <c r="DL40" s="1"/>
      <c r="DM40" s="1" t="n">
        <f aca="false">ROWS(B40:DL40)*COLUMNS(B40:DL40) - COUNTBLANK(B40:DL40)</f>
        <v>3</v>
      </c>
    </row>
    <row r="41" customFormat="false" ht="14.4" hidden="false" customHeight="false" outlineLevel="0" collapsed="false">
      <c r="A41" s="2" t="s">
        <v>428</v>
      </c>
      <c r="R41" s="0" t="s">
        <v>399</v>
      </c>
      <c r="BX41" s="1"/>
      <c r="BY41" s="1"/>
      <c r="BZ41" s="1"/>
      <c r="CA41" s="1"/>
      <c r="CB41" s="1"/>
      <c r="CC41" s="1"/>
      <c r="CD41" s="1"/>
      <c r="CE41" s="1"/>
      <c r="CF41" s="1"/>
      <c r="CG41" s="1"/>
      <c r="CH41" s="1"/>
      <c r="CI41" s="1"/>
      <c r="CJ41" s="1"/>
      <c r="CK41" s="1"/>
      <c r="CL41" s="1"/>
      <c r="CM41" s="1"/>
      <c r="CN41" s="1"/>
      <c r="CO41" s="1"/>
      <c r="CP41" s="1"/>
      <c r="CQ41" s="1"/>
      <c r="CR41" s="1"/>
      <c r="CS41" s="1"/>
      <c r="CT41" s="1"/>
      <c r="CU41" s="1"/>
      <c r="CV41" s="1"/>
      <c r="CW41" s="1"/>
      <c r="CX41" s="1"/>
      <c r="CY41" s="1"/>
      <c r="CZ41" s="1"/>
      <c r="DA41" s="1"/>
      <c r="DB41" s="1"/>
      <c r="DC41" s="1" t="s">
        <v>399</v>
      </c>
      <c r="DD41" s="1" t="s">
        <v>399</v>
      </c>
      <c r="DE41" s="1" t="s">
        <v>399</v>
      </c>
      <c r="DF41" s="1" t="s">
        <v>399</v>
      </c>
      <c r="DG41" s="1"/>
      <c r="DH41" s="1"/>
      <c r="DI41" s="1"/>
      <c r="DJ41" s="1"/>
      <c r="DK41" s="1"/>
      <c r="DL41" s="1"/>
      <c r="DM41" s="1" t="n">
        <f aca="false">ROWS(B41:DL41)*COLUMNS(B41:DL41) - COUNTBLANK(B41:DL41)</f>
        <v>5</v>
      </c>
    </row>
    <row r="42" customFormat="false" ht="14.4" hidden="false" customHeight="false" outlineLevel="0" collapsed="false">
      <c r="A42" s="2" t="s">
        <v>429</v>
      </c>
      <c r="BX42" s="1"/>
      <c r="BY42" s="1"/>
      <c r="BZ42" s="1"/>
      <c r="CA42" s="1"/>
      <c r="CB42" s="1"/>
      <c r="CC42" s="1"/>
      <c r="CD42" s="1"/>
      <c r="CE42" s="1"/>
      <c r="CF42" s="1"/>
      <c r="CG42" s="1"/>
      <c r="CH42" s="1"/>
      <c r="CI42" s="1"/>
      <c r="CJ42" s="1"/>
      <c r="CK42" s="1"/>
      <c r="CL42" s="1"/>
      <c r="CM42" s="1"/>
      <c r="CN42" s="1"/>
      <c r="CO42" s="1"/>
      <c r="CP42" s="1"/>
      <c r="CQ42" s="1"/>
      <c r="CR42" s="1"/>
      <c r="CS42" s="1"/>
      <c r="CT42" s="1"/>
      <c r="CU42" s="1"/>
      <c r="CV42" s="1"/>
      <c r="CW42" s="1"/>
      <c r="CX42" s="1"/>
      <c r="CY42" s="1"/>
      <c r="CZ42" s="1"/>
      <c r="DA42" s="1"/>
      <c r="DB42" s="1"/>
      <c r="DC42" s="1"/>
      <c r="DD42" s="1"/>
      <c r="DE42" s="1"/>
      <c r="DF42" s="1"/>
      <c r="DG42" s="1"/>
      <c r="DH42" s="1"/>
      <c r="DI42" s="1"/>
      <c r="DJ42" s="1"/>
      <c r="DK42" s="1"/>
      <c r="DL42" s="1"/>
      <c r="DM42" s="1" t="n">
        <f aca="false">ROWS(B42:DL42)*COLUMNS(B42:DL42) - COUNTBLANK(B42:DL42)</f>
        <v>0</v>
      </c>
    </row>
    <row r="43" customFormat="false" ht="28.8" hidden="false" customHeight="false" outlineLevel="0" collapsed="false">
      <c r="A43" s="2" t="s">
        <v>430</v>
      </c>
      <c r="B43" s="0" t="s">
        <v>399</v>
      </c>
      <c r="D43" s="0" t="s">
        <v>399</v>
      </c>
      <c r="AG43" s="0" t="s">
        <v>399</v>
      </c>
      <c r="BX43" s="1"/>
      <c r="BY43" s="1"/>
      <c r="BZ43" s="1"/>
      <c r="CA43" s="1"/>
      <c r="CB43" s="1"/>
      <c r="CC43" s="1"/>
      <c r="CD43" s="1"/>
      <c r="CE43" s="1"/>
      <c r="CF43" s="1"/>
      <c r="CG43" s="1"/>
      <c r="CH43" s="1"/>
      <c r="CI43" s="1"/>
      <c r="CJ43" s="1"/>
      <c r="CK43" s="1"/>
      <c r="CL43" s="1"/>
      <c r="CM43" s="1"/>
      <c r="CN43" s="1"/>
      <c r="CO43" s="1"/>
      <c r="CP43" s="1"/>
      <c r="CQ43" s="1"/>
      <c r="CR43" s="1"/>
      <c r="CS43" s="1"/>
      <c r="CT43" s="1"/>
      <c r="CU43" s="1"/>
      <c r="CV43" s="1"/>
      <c r="CW43" s="1"/>
      <c r="CX43" s="1"/>
      <c r="CY43" s="1"/>
      <c r="CZ43" s="1"/>
      <c r="DA43" s="1"/>
      <c r="DB43" s="1"/>
      <c r="DC43" s="1"/>
      <c r="DD43" s="1"/>
      <c r="DE43" s="1"/>
      <c r="DF43" s="1"/>
      <c r="DG43" s="1" t="s">
        <v>399</v>
      </c>
      <c r="DH43" s="1"/>
      <c r="DI43" s="1"/>
      <c r="DJ43" s="1"/>
      <c r="DK43" s="1"/>
      <c r="DL43" s="1"/>
      <c r="DM43" s="1" t="n">
        <f aca="false">ROWS(B43:DL43)*COLUMNS(B43:DL43) - COUNTBLANK(B43:DL43)</f>
        <v>4</v>
      </c>
    </row>
    <row r="44" customFormat="false" ht="28.8" hidden="false" customHeight="false" outlineLevel="0" collapsed="false">
      <c r="A44" s="2" t="s">
        <v>431</v>
      </c>
      <c r="BX44" s="1"/>
      <c r="BY44" s="1"/>
      <c r="BZ44" s="1"/>
      <c r="CA44" s="1"/>
      <c r="CB44" s="1"/>
      <c r="CC44" s="1"/>
      <c r="CD44" s="1"/>
      <c r="CE44" s="1"/>
      <c r="CF44" s="1"/>
      <c r="CG44" s="1"/>
      <c r="CH44" s="1"/>
      <c r="CI44" s="1"/>
      <c r="CJ44" s="1"/>
      <c r="CK44" s="1"/>
      <c r="CL44" s="1"/>
      <c r="CM44" s="1"/>
      <c r="CN44" s="1"/>
      <c r="CO44" s="1"/>
      <c r="CP44" s="1"/>
      <c r="CQ44" s="1"/>
      <c r="CR44" s="1"/>
      <c r="CS44" s="1"/>
      <c r="CT44" s="1"/>
      <c r="CU44" s="1"/>
      <c r="CV44" s="1"/>
      <c r="CW44" s="1"/>
      <c r="CX44" s="1"/>
      <c r="CY44" s="1"/>
      <c r="CZ44" s="1"/>
      <c r="DA44" s="1"/>
      <c r="DB44" s="1"/>
      <c r="DC44" s="1"/>
      <c r="DD44" s="1"/>
      <c r="DE44" s="1"/>
      <c r="DF44" s="1"/>
      <c r="DG44" s="1"/>
      <c r="DH44" s="1"/>
      <c r="DI44" s="1"/>
      <c r="DJ44" s="1"/>
      <c r="DK44" s="1"/>
      <c r="DL44" s="1"/>
      <c r="DM44" s="1" t="n">
        <f aca="false">ROWS(B44:DL44)*COLUMNS(B44:DL44) - COUNTBLANK(B44:DL44)</f>
        <v>0</v>
      </c>
    </row>
    <row r="45" customFormat="false" ht="28.8" hidden="false" customHeight="false" outlineLevel="0" collapsed="false">
      <c r="A45" s="2" t="s">
        <v>432</v>
      </c>
      <c r="B45" s="0" t="s">
        <v>399</v>
      </c>
      <c r="C45" s="0" t="s">
        <v>399</v>
      </c>
      <c r="G45" s="0" t="s">
        <v>399</v>
      </c>
      <c r="BX45" s="1"/>
      <c r="BY45" s="1"/>
      <c r="BZ45" s="1"/>
      <c r="CA45" s="1"/>
      <c r="CB45" s="1"/>
      <c r="CC45" s="1"/>
      <c r="CD45" s="1"/>
      <c r="CE45" s="1"/>
      <c r="CF45" s="1"/>
      <c r="CG45" s="1"/>
      <c r="CH45" s="1"/>
      <c r="CI45" s="1"/>
      <c r="CJ45" s="1"/>
      <c r="CK45" s="1"/>
      <c r="CL45" s="1"/>
      <c r="CM45" s="1"/>
      <c r="CN45" s="1"/>
      <c r="CO45" s="1"/>
      <c r="CP45" s="1"/>
      <c r="CQ45" s="1"/>
      <c r="CR45" s="1"/>
      <c r="CS45" s="1"/>
      <c r="CT45" s="1"/>
      <c r="CU45" s="1"/>
      <c r="CV45" s="1"/>
      <c r="CW45" s="1"/>
      <c r="CX45" s="1"/>
      <c r="CY45" s="1"/>
      <c r="CZ45" s="1"/>
      <c r="DA45" s="1"/>
      <c r="DB45" s="1"/>
      <c r="DC45" s="1"/>
      <c r="DD45" s="1"/>
      <c r="DE45" s="1"/>
      <c r="DF45" s="1"/>
      <c r="DG45" s="1"/>
      <c r="DH45" s="1" t="s">
        <v>399</v>
      </c>
      <c r="DI45" s="1"/>
      <c r="DJ45" s="1"/>
      <c r="DK45" s="1"/>
      <c r="DL45" s="1"/>
      <c r="DM45" s="1" t="n">
        <f aca="false">ROWS(B45:DL45)*COLUMNS(B45:DL45) - COUNTBLANK(B45:DL45)</f>
        <v>4</v>
      </c>
    </row>
    <row r="46" customFormat="false" ht="28.8" hidden="false" customHeight="false" outlineLevel="0" collapsed="false">
      <c r="A46" s="2" t="s">
        <v>433</v>
      </c>
      <c r="C46" s="0" t="s">
        <v>399</v>
      </c>
      <c r="D46" s="0" t="s">
        <v>399</v>
      </c>
      <c r="K46" s="0" t="s">
        <v>399</v>
      </c>
      <c r="BX46" s="1"/>
      <c r="BY46" s="1"/>
      <c r="BZ46" s="1"/>
      <c r="CA46" s="1"/>
      <c r="CB46" s="1"/>
      <c r="CC46" s="1"/>
      <c r="CD46" s="1"/>
      <c r="CE46" s="1"/>
      <c r="CF46" s="1"/>
      <c r="CG46" s="1"/>
      <c r="CH46" s="1"/>
      <c r="CI46" s="1"/>
      <c r="CJ46" s="1"/>
      <c r="CK46" s="1"/>
      <c r="CL46" s="1"/>
      <c r="CM46" s="1"/>
      <c r="CN46" s="1"/>
      <c r="CO46" s="1"/>
      <c r="CP46" s="1"/>
      <c r="CQ46" s="1"/>
      <c r="CR46" s="1"/>
      <c r="CS46" s="1"/>
      <c r="CT46" s="1"/>
      <c r="CU46" s="1"/>
      <c r="CV46" s="1"/>
      <c r="CW46" s="1"/>
      <c r="CX46" s="1"/>
      <c r="CY46" s="1"/>
      <c r="CZ46" s="1"/>
      <c r="DA46" s="1"/>
      <c r="DB46" s="1"/>
      <c r="DC46" s="1"/>
      <c r="DD46" s="1"/>
      <c r="DE46" s="1"/>
      <c r="DF46" s="1"/>
      <c r="DG46" s="1"/>
      <c r="DH46" s="1"/>
      <c r="DI46" s="1" t="s">
        <v>399</v>
      </c>
      <c r="DJ46" s="1" t="s">
        <v>399</v>
      </c>
      <c r="DK46" s="1"/>
      <c r="DL46" s="1"/>
      <c r="DM46" s="1" t="n">
        <f aca="false">ROWS(B46:DL46)*COLUMNS(B46:DL46) - COUNTBLANK(B46:DL46)</f>
        <v>5</v>
      </c>
    </row>
    <row r="47" customFormat="false" ht="14.4" hidden="false" customHeight="false" outlineLevel="0" collapsed="false">
      <c r="A47" s="2" t="s">
        <v>434</v>
      </c>
      <c r="R47" s="0" t="s">
        <v>399</v>
      </c>
      <c r="AI47" s="0" t="s">
        <v>399</v>
      </c>
      <c r="BN47" s="0" t="s">
        <v>399</v>
      </c>
      <c r="BX47" s="1"/>
      <c r="BY47" s="1"/>
      <c r="BZ47" s="1"/>
      <c r="CA47" s="1"/>
      <c r="CB47" s="1"/>
      <c r="CC47" s="1"/>
      <c r="CD47" s="1"/>
      <c r="CE47" s="1"/>
      <c r="CF47" s="1"/>
      <c r="CG47" s="1"/>
      <c r="CH47" s="1"/>
      <c r="CI47" s="1"/>
      <c r="CJ47" s="1"/>
      <c r="CK47" s="1"/>
      <c r="CL47" s="1"/>
      <c r="CM47" s="1"/>
      <c r="CN47" s="1"/>
      <c r="CO47" s="1"/>
      <c r="CP47" s="1"/>
      <c r="CQ47" s="1"/>
      <c r="CR47" s="1"/>
      <c r="CS47" s="1"/>
      <c r="CT47" s="1"/>
      <c r="CU47" s="1"/>
      <c r="CV47" s="1"/>
      <c r="CW47" s="1"/>
      <c r="CX47" s="1"/>
      <c r="CY47" s="1"/>
      <c r="CZ47" s="1"/>
      <c r="DA47" s="1"/>
      <c r="DB47" s="1"/>
      <c r="DC47" s="1"/>
      <c r="DD47" s="1"/>
      <c r="DE47" s="1"/>
      <c r="DF47" s="1"/>
      <c r="DG47" s="1"/>
      <c r="DH47" s="1"/>
      <c r="DI47" s="1"/>
      <c r="DJ47" s="1"/>
      <c r="DK47" s="1" t="s">
        <v>399</v>
      </c>
      <c r="DL47" s="1" t="s">
        <v>399</v>
      </c>
      <c r="DM47" s="1" t="n">
        <f aca="false">ROWS(B47:DL47)*COLUMNS(B47:DL47) - COUNTBLANK(B47:DL47)</f>
        <v>5</v>
      </c>
    </row>
    <row r="48" customFormat="false" ht="14.4" hidden="false" customHeight="false" outlineLevel="0" collapsed="false">
      <c r="A48" s="0" t="s">
        <v>456</v>
      </c>
    </row>
    <row r="49" customFormat="false" ht="14.4" hidden="false" customHeight="false" outlineLevel="0" collapsed="false">
      <c r="B49" s="0" t="n">
        <f aca="false">ROWS(B2:B47)*COLUMNS(B2:B47) - COUNTBLANK(B2:B47)</f>
        <v>25</v>
      </c>
      <c r="C49" s="0" t="n">
        <f aca="false">ROWS(C2:C47)*COLUMNS(C2:C47) - COUNTBLANK(C2:C47)</f>
        <v>17</v>
      </c>
      <c r="D49" s="0" t="n">
        <f aca="false">ROWS(D2:D47)*COLUMNS(D2:D47) - COUNTBLANK(D2:D47)</f>
        <v>14</v>
      </c>
      <c r="E49" s="0" t="n">
        <f aca="false">ROWS(E2:E47)*COLUMNS(E2:E47) - COUNTBLANK(E2:E47)</f>
        <v>8</v>
      </c>
      <c r="F49" s="0" t="n">
        <f aca="false">ROWS(F2:F47)*COLUMNS(F2:F47) - COUNTBLANK(F2:F47)</f>
        <v>6</v>
      </c>
      <c r="G49" s="0" t="n">
        <f aca="false">ROWS(G2:G47)*COLUMNS(G2:G47) - COUNTBLANK(G2:G47)</f>
        <v>6</v>
      </c>
      <c r="H49" s="0" t="n">
        <f aca="false">ROWS(H2:H47)*COLUMNS(H2:H47) - COUNTBLANK(H2:H47)</f>
        <v>5</v>
      </c>
      <c r="I49" s="0" t="n">
        <f aca="false">ROWS(I2:I47)*COLUMNS(I2:I47) - COUNTBLANK(I2:I47)</f>
        <v>2</v>
      </c>
      <c r="J49" s="0" t="n">
        <f aca="false">ROWS(J2:J47)*COLUMNS(J2:J47) - COUNTBLANK(J2:J47)</f>
        <v>4</v>
      </c>
      <c r="K49" s="0" t="n">
        <f aca="false">ROWS(K2:K47)*COLUMNS(K2:K47) - COUNTBLANK(K2:K47)</f>
        <v>4</v>
      </c>
      <c r="L49" s="0" t="n">
        <f aca="false">ROWS(L2:L47)*COLUMNS(L2:L47) - COUNTBLANK(L2:L47)</f>
        <v>1</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BW6"/>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6" activeCellId="0" sqref="C6"/>
    </sheetView>
  </sheetViews>
  <sheetFormatPr defaultRowHeight="14.4"/>
  <cols>
    <col collapsed="false" hidden="false" max="1025" min="1" style="0" width="8.36734693877551"/>
  </cols>
  <sheetData>
    <row r="1" customFormat="false" ht="14.4" hidden="false" customHeight="false" outlineLevel="0" collapsed="false">
      <c r="A1" s="1" t="s">
        <v>94</v>
      </c>
      <c r="B1" s="1" t="s">
        <v>95</v>
      </c>
      <c r="C1" s="1" t="s">
        <v>96</v>
      </c>
      <c r="D1" s="1" t="s">
        <v>97</v>
      </c>
      <c r="E1" s="1" t="s">
        <v>98</v>
      </c>
      <c r="F1" s="1" t="s">
        <v>99</v>
      </c>
      <c r="G1" s="1" t="s">
        <v>100</v>
      </c>
      <c r="H1" s="1" t="s">
        <v>101</v>
      </c>
      <c r="I1" s="1" t="s">
        <v>102</v>
      </c>
      <c r="J1" s="1" t="s">
        <v>103</v>
      </c>
      <c r="K1" s="1" t="s">
        <v>104</v>
      </c>
      <c r="L1" s="1" t="s">
        <v>105</v>
      </c>
      <c r="M1" s="1" t="s">
        <v>106</v>
      </c>
      <c r="N1" s="1" t="s">
        <v>107</v>
      </c>
      <c r="O1" s="1" t="s">
        <v>108</v>
      </c>
      <c r="P1" s="1" t="s">
        <v>109</v>
      </c>
      <c r="Q1" s="1" t="s">
        <v>110</v>
      </c>
      <c r="R1" s="1" t="s">
        <v>111</v>
      </c>
      <c r="S1" s="1" t="s">
        <v>112</v>
      </c>
      <c r="T1" s="1" t="s">
        <v>113</v>
      </c>
      <c r="U1" s="1" t="s">
        <v>114</v>
      </c>
      <c r="V1" s="1" t="s">
        <v>115</v>
      </c>
      <c r="W1" s="1" t="s">
        <v>116</v>
      </c>
      <c r="X1" s="1" t="s">
        <v>117</v>
      </c>
      <c r="Y1" s="1" t="s">
        <v>118</v>
      </c>
      <c r="Z1" s="1" t="s">
        <v>119</v>
      </c>
      <c r="AA1" s="1" t="s">
        <v>120</v>
      </c>
      <c r="AB1" s="1" t="s">
        <v>121</v>
      </c>
      <c r="AC1" s="1" t="s">
        <v>122</v>
      </c>
      <c r="AD1" s="1" t="s">
        <v>123</v>
      </c>
      <c r="AE1" s="1" t="s">
        <v>124</v>
      </c>
      <c r="AF1" s="1" t="s">
        <v>125</v>
      </c>
      <c r="AG1" s="1" t="s">
        <v>126</v>
      </c>
      <c r="AH1" s="1" t="s">
        <v>127</v>
      </c>
      <c r="AI1" s="1" t="s">
        <v>128</v>
      </c>
      <c r="AJ1" s="1" t="s">
        <v>129</v>
      </c>
      <c r="AK1" s="1" t="s">
        <v>130</v>
      </c>
      <c r="AL1" s="1" t="s">
        <v>131</v>
      </c>
      <c r="AM1" s="1" t="s">
        <v>132</v>
      </c>
      <c r="AN1" s="1" t="s">
        <v>133</v>
      </c>
      <c r="AO1" s="1" t="s">
        <v>134</v>
      </c>
      <c r="AP1" s="1" t="s">
        <v>135</v>
      </c>
      <c r="AQ1" s="1" t="s">
        <v>479</v>
      </c>
      <c r="AR1" s="1" t="s">
        <v>137</v>
      </c>
      <c r="AS1" s="1" t="s">
        <v>138</v>
      </c>
      <c r="AT1" s="1" t="s">
        <v>139</v>
      </c>
      <c r="AU1" s="1" t="s">
        <v>140</v>
      </c>
      <c r="AV1" s="1" t="s">
        <v>141</v>
      </c>
      <c r="AW1" s="1" t="s">
        <v>142</v>
      </c>
      <c r="AX1" s="1" t="s">
        <v>143</v>
      </c>
      <c r="AY1" s="1" t="s">
        <v>144</v>
      </c>
      <c r="AZ1" s="1" t="s">
        <v>145</v>
      </c>
      <c r="BA1" s="1" t="s">
        <v>146</v>
      </c>
      <c r="BB1" s="1" t="s">
        <v>147</v>
      </c>
      <c r="BC1" s="1" t="s">
        <v>148</v>
      </c>
      <c r="BD1" s="1" t="s">
        <v>149</v>
      </c>
      <c r="BE1" s="1" t="s">
        <v>150</v>
      </c>
      <c r="BF1" s="1" t="s">
        <v>151</v>
      </c>
      <c r="BG1" s="1" t="s">
        <v>152</v>
      </c>
      <c r="BH1" s="1" t="s">
        <v>153</v>
      </c>
      <c r="BI1" s="1" t="s">
        <v>154</v>
      </c>
      <c r="BJ1" s="1" t="s">
        <v>155</v>
      </c>
      <c r="BK1" s="1" t="s">
        <v>156</v>
      </c>
      <c r="BL1" s="1" t="s">
        <v>157</v>
      </c>
      <c r="BM1" s="1" t="s">
        <v>158</v>
      </c>
      <c r="BN1" s="1" t="s">
        <v>159</v>
      </c>
      <c r="BO1" s="1" t="s">
        <v>160</v>
      </c>
      <c r="BP1" s="1" t="s">
        <v>161</v>
      </c>
      <c r="BQ1" s="1" t="s">
        <v>162</v>
      </c>
      <c r="BR1" s="1" t="s">
        <v>163</v>
      </c>
      <c r="BS1" s="1" t="s">
        <v>164</v>
      </c>
      <c r="BT1" s="1" t="s">
        <v>165</v>
      </c>
      <c r="BU1" s="1" t="s">
        <v>166</v>
      </c>
      <c r="BV1" s="1" t="s">
        <v>167</v>
      </c>
      <c r="BW1" s="1" t="s">
        <v>168</v>
      </c>
    </row>
    <row r="2" customFormat="false" ht="14.4" hidden="false" customHeight="false" outlineLevel="0" collapsed="false">
      <c r="A2" s="3" t="s">
        <v>290</v>
      </c>
      <c r="B2" s="3" t="s">
        <v>240</v>
      </c>
      <c r="C2" s="3" t="s">
        <v>291</v>
      </c>
      <c r="D2" s="3"/>
      <c r="E2" s="3"/>
      <c r="F2" s="3"/>
      <c r="G2" s="3"/>
      <c r="H2" s="3"/>
      <c r="I2" s="3"/>
      <c r="J2" s="3"/>
      <c r="K2" s="3"/>
      <c r="L2" s="3"/>
      <c r="M2" s="3"/>
      <c r="N2" s="3"/>
      <c r="O2" s="3"/>
      <c r="P2" s="3"/>
      <c r="Q2" s="3"/>
      <c r="R2" s="3"/>
      <c r="S2" s="3"/>
      <c r="T2" s="3"/>
      <c r="U2" s="3"/>
      <c r="V2" s="3" t="s">
        <v>292</v>
      </c>
      <c r="W2" s="3"/>
      <c r="X2" s="3"/>
      <c r="Y2" s="3"/>
      <c r="Z2" s="3"/>
      <c r="AA2" s="3"/>
      <c r="AB2" s="3"/>
      <c r="AC2" s="3"/>
      <c r="AD2" s="3"/>
      <c r="AE2" s="3"/>
      <c r="AF2" s="3"/>
      <c r="AG2" s="3"/>
      <c r="AH2" s="3"/>
      <c r="AI2" s="3" t="s">
        <v>293</v>
      </c>
      <c r="AJ2" s="3"/>
      <c r="AK2" s="3"/>
      <c r="AL2" s="3"/>
      <c r="AM2" s="3"/>
      <c r="AN2" s="3" t="s">
        <v>240</v>
      </c>
      <c r="AO2" s="3"/>
      <c r="AP2" s="3"/>
      <c r="AQ2" s="3"/>
      <c r="AR2" s="3"/>
      <c r="AS2" s="3"/>
      <c r="AT2" s="3"/>
      <c r="AU2" s="3"/>
      <c r="AV2" s="3"/>
      <c r="AW2" s="3"/>
      <c r="AX2" s="3"/>
      <c r="AY2" s="3"/>
      <c r="AZ2" s="3"/>
      <c r="BA2" s="3"/>
      <c r="BB2" s="3"/>
      <c r="BC2" s="3"/>
      <c r="BD2" s="3"/>
      <c r="BE2" s="3"/>
      <c r="BF2" s="3"/>
      <c r="BG2" s="3"/>
      <c r="BH2" s="3"/>
      <c r="BI2" s="3"/>
      <c r="BJ2" s="3"/>
      <c r="BK2" s="3"/>
      <c r="BL2" s="3"/>
      <c r="BM2" s="3"/>
      <c r="BN2" s="3"/>
      <c r="BO2" s="3" t="s">
        <v>294</v>
      </c>
      <c r="BP2" s="3"/>
      <c r="BQ2" s="3"/>
      <c r="BR2" s="3"/>
      <c r="BS2" s="3"/>
      <c r="BT2" s="3"/>
      <c r="BU2" s="3"/>
      <c r="BV2" s="3"/>
      <c r="BW2" s="3"/>
    </row>
    <row r="3" customFormat="false" ht="14.4" hidden="false" customHeight="false" outlineLevel="0" collapsed="false">
      <c r="A3" s="3" t="s">
        <v>295</v>
      </c>
      <c r="B3" s="3" t="s">
        <v>236</v>
      </c>
      <c r="C3" s="3" t="s">
        <v>236</v>
      </c>
      <c r="D3" s="3" t="s">
        <v>236</v>
      </c>
      <c r="E3" s="3"/>
      <c r="F3" s="3"/>
      <c r="G3" s="3" t="s">
        <v>236</v>
      </c>
      <c r="H3" s="3"/>
      <c r="I3" s="3"/>
      <c r="J3" s="3"/>
      <c r="K3" s="3"/>
      <c r="L3" s="3"/>
      <c r="M3" s="3"/>
      <c r="N3" s="3"/>
      <c r="O3" s="3"/>
      <c r="P3" s="3"/>
      <c r="Q3" s="3"/>
      <c r="R3" s="3"/>
      <c r="S3" s="3"/>
      <c r="T3" s="3"/>
      <c r="U3" s="3"/>
      <c r="V3" s="3"/>
      <c r="W3" s="3"/>
      <c r="X3" s="3"/>
      <c r="Y3" s="3" t="s">
        <v>236</v>
      </c>
      <c r="Z3" s="3"/>
      <c r="AA3" s="3"/>
      <c r="AB3" s="3"/>
      <c r="AC3" s="3"/>
      <c r="AD3" s="3"/>
      <c r="AE3" s="3"/>
      <c r="AF3" s="3"/>
      <c r="AG3" s="3"/>
      <c r="AH3" s="3"/>
      <c r="AI3" s="3"/>
      <c r="AJ3" s="3"/>
      <c r="AK3" s="3"/>
      <c r="AL3" s="3"/>
      <c r="AM3" s="3"/>
      <c r="AN3" s="3"/>
      <c r="AO3" s="3" t="s">
        <v>236</v>
      </c>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row>
    <row r="4" customFormat="false" ht="14.4" hidden="false" customHeight="false" outlineLevel="0" collapsed="false">
      <c r="A4" s="3" t="s">
        <v>296</v>
      </c>
      <c r="B4" s="3" t="s">
        <v>297</v>
      </c>
      <c r="C4" s="3" t="s">
        <v>298</v>
      </c>
      <c r="D4" s="3" t="s">
        <v>297</v>
      </c>
      <c r="E4" s="3"/>
      <c r="F4" s="3"/>
      <c r="G4" s="3" t="s">
        <v>297</v>
      </c>
      <c r="H4" s="3"/>
      <c r="I4" s="3"/>
      <c r="J4" s="3"/>
      <c r="K4" s="3" t="s">
        <v>297</v>
      </c>
      <c r="L4" s="3"/>
      <c r="M4" s="3" t="s">
        <v>297</v>
      </c>
      <c r="N4" s="3"/>
      <c r="O4" s="3" t="s">
        <v>297</v>
      </c>
      <c r="P4" s="3"/>
      <c r="Q4" s="3"/>
      <c r="R4" s="3"/>
      <c r="S4" s="3"/>
      <c r="T4" s="3"/>
      <c r="U4" s="3" t="s">
        <v>297</v>
      </c>
      <c r="V4" s="3"/>
      <c r="W4" s="3"/>
      <c r="X4" s="3" t="s">
        <v>297</v>
      </c>
      <c r="Y4" s="3"/>
      <c r="Z4" s="3"/>
      <c r="AA4" s="3" t="s">
        <v>297</v>
      </c>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row>
    <row r="5" customFormat="false" ht="14.4" hidden="false" customHeight="false" outlineLevel="0" collapsed="false">
      <c r="A5" s="3" t="s">
        <v>299</v>
      </c>
      <c r="B5" s="3" t="s">
        <v>236</v>
      </c>
      <c r="C5" s="3" t="s">
        <v>300</v>
      </c>
      <c r="D5" s="3" t="s">
        <v>236</v>
      </c>
      <c r="E5" s="3"/>
      <c r="F5" s="3"/>
      <c r="G5" s="3" t="s">
        <v>236</v>
      </c>
      <c r="H5" s="3"/>
      <c r="I5" s="3"/>
      <c r="J5" s="3"/>
      <c r="K5" s="3"/>
      <c r="L5" s="3"/>
      <c r="M5" s="3" t="s">
        <v>236</v>
      </c>
      <c r="N5" s="3"/>
      <c r="O5" s="3" t="s">
        <v>236</v>
      </c>
      <c r="P5" s="3"/>
      <c r="Q5" s="3"/>
      <c r="R5" s="3"/>
      <c r="S5" s="3"/>
      <c r="T5" s="3"/>
      <c r="U5" s="3" t="s">
        <v>236</v>
      </c>
      <c r="V5" s="3"/>
      <c r="W5" s="3"/>
      <c r="X5" s="3" t="s">
        <v>236</v>
      </c>
      <c r="Y5" s="3"/>
      <c r="Z5" s="3"/>
      <c r="AA5" s="3" t="s">
        <v>236</v>
      </c>
      <c r="AB5" s="3"/>
      <c r="AC5" s="3"/>
      <c r="AD5" s="3"/>
      <c r="AE5" s="3"/>
      <c r="AF5" s="3"/>
      <c r="AG5" s="3"/>
      <c r="AH5" s="3"/>
      <c r="AI5" s="3"/>
      <c r="AJ5" s="3"/>
      <c r="AK5" s="3"/>
      <c r="AL5" s="3"/>
      <c r="AM5" s="3"/>
      <c r="AN5" s="3"/>
      <c r="AO5" s="3"/>
      <c r="AP5" s="3"/>
      <c r="AQ5" s="3"/>
      <c r="AR5" s="3"/>
      <c r="AS5" s="3"/>
      <c r="AT5" s="3"/>
      <c r="AU5" s="3"/>
      <c r="AV5" s="3"/>
      <c r="AW5" s="3"/>
      <c r="AX5" s="3"/>
      <c r="AY5" s="3"/>
      <c r="AZ5" s="3"/>
      <c r="BA5" s="3"/>
      <c r="BB5" s="3"/>
      <c r="BC5" s="3"/>
      <c r="BD5" s="3"/>
      <c r="BE5" s="3"/>
      <c r="BF5" s="3"/>
      <c r="BG5" s="3"/>
      <c r="BH5" s="3"/>
      <c r="BI5" s="3"/>
      <c r="BJ5" s="3"/>
      <c r="BK5" s="3"/>
      <c r="BL5" s="3"/>
      <c r="BM5" s="3"/>
      <c r="BN5" s="3"/>
      <c r="BO5" s="3"/>
      <c r="BP5" s="3"/>
      <c r="BQ5" s="3"/>
      <c r="BR5" s="3"/>
      <c r="BS5" s="3"/>
      <c r="BT5" s="3"/>
      <c r="BU5" s="3"/>
      <c r="BV5" s="3"/>
      <c r="BW5" s="3"/>
    </row>
    <row r="6" customFormat="false" ht="14.4" hidden="false" customHeight="false" outlineLevel="0" collapsed="false">
      <c r="A6" s="3" t="s">
        <v>301</v>
      </c>
      <c r="B6" s="3"/>
      <c r="C6" s="3"/>
      <c r="D6" s="3"/>
      <c r="E6" s="3"/>
      <c r="F6" s="3"/>
      <c r="G6" s="3"/>
      <c r="H6" s="3"/>
      <c r="I6" s="3" t="s">
        <v>302</v>
      </c>
      <c r="J6" s="3"/>
      <c r="K6" s="3"/>
      <c r="L6" s="3"/>
      <c r="M6" s="3"/>
      <c r="N6" s="3"/>
      <c r="O6" s="3"/>
      <c r="P6" s="3"/>
      <c r="Q6" s="3"/>
      <c r="R6" s="3"/>
      <c r="S6" s="3"/>
      <c r="T6" s="3"/>
      <c r="U6" s="3"/>
      <c r="V6" s="3"/>
      <c r="W6" s="3"/>
      <c r="X6" s="3"/>
      <c r="Y6" s="3"/>
      <c r="Z6" s="3"/>
      <c r="AA6" s="3"/>
      <c r="AB6" s="3"/>
      <c r="AC6" s="3"/>
      <c r="AD6" s="3"/>
      <c r="AE6" s="3"/>
      <c r="AF6" s="3"/>
      <c r="AG6" s="3"/>
      <c r="AH6" s="3"/>
      <c r="AI6" s="3"/>
      <c r="AJ6" s="3"/>
      <c r="AK6" s="3"/>
      <c r="AL6" s="3"/>
      <c r="AM6" s="3"/>
      <c r="AN6" s="3"/>
      <c r="AO6" s="3"/>
      <c r="AP6" s="3"/>
      <c r="AQ6" s="3" t="s">
        <v>303</v>
      </c>
      <c r="AR6" s="3"/>
      <c r="AS6" s="3"/>
      <c r="AT6" s="3" t="s">
        <v>303</v>
      </c>
      <c r="AU6" s="3"/>
      <c r="AV6" s="3"/>
      <c r="AW6" s="3"/>
      <c r="AX6" s="3"/>
      <c r="AY6" s="3"/>
      <c r="AZ6" s="3"/>
      <c r="BA6" s="3"/>
      <c r="BB6" s="3"/>
      <c r="BC6" s="3"/>
      <c r="BD6" s="3"/>
      <c r="BE6" s="3"/>
      <c r="BF6" s="3"/>
      <c r="BG6" s="3"/>
      <c r="BH6" s="3"/>
      <c r="BI6" s="3"/>
      <c r="BJ6" s="3"/>
      <c r="BK6" s="3"/>
      <c r="BL6" s="3"/>
      <c r="BM6" s="3"/>
      <c r="BN6" s="3"/>
      <c r="BO6" s="3"/>
      <c r="BP6" s="3"/>
      <c r="BQ6" s="3"/>
      <c r="BR6" s="3"/>
      <c r="BS6" s="3"/>
      <c r="BT6" s="3"/>
      <c r="BU6" s="3"/>
      <c r="BV6" s="3"/>
      <c r="BW6" s="3"/>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DM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9" activeCellId="0" sqref="B9"/>
    </sheetView>
  </sheetViews>
  <sheetFormatPr defaultRowHeight="14.4"/>
  <cols>
    <col collapsed="false" hidden="false" max="1025" min="1" style="0" width="8.36734693877551"/>
  </cols>
  <sheetData>
    <row r="1" customFormat="false" ht="14.4" hidden="false" customHeight="false" outlineLevel="0" collapsed="false">
      <c r="A1" s="3" t="s">
        <v>94</v>
      </c>
      <c r="B1" s="3" t="s">
        <v>95</v>
      </c>
      <c r="C1" s="3" t="s">
        <v>96</v>
      </c>
      <c r="D1" s="3" t="s">
        <v>97</v>
      </c>
      <c r="E1" s="3" t="s">
        <v>98</v>
      </c>
      <c r="F1" s="3" t="s">
        <v>99</v>
      </c>
      <c r="G1" s="3" t="s">
        <v>100</v>
      </c>
      <c r="H1" s="3" t="s">
        <v>101</v>
      </c>
      <c r="I1" s="3" t="s">
        <v>102</v>
      </c>
      <c r="J1" s="3" t="s">
        <v>103</v>
      </c>
      <c r="K1" s="3" t="s">
        <v>104</v>
      </c>
      <c r="L1" s="3" t="s">
        <v>105</v>
      </c>
      <c r="M1" s="3" t="s">
        <v>106</v>
      </c>
      <c r="N1" s="3" t="s">
        <v>107</v>
      </c>
      <c r="O1" s="3" t="s">
        <v>108</v>
      </c>
      <c r="P1" s="3" t="s">
        <v>109</v>
      </c>
      <c r="Q1" s="3" t="s">
        <v>110</v>
      </c>
      <c r="R1" s="3" t="s">
        <v>111</v>
      </c>
      <c r="S1" s="3" t="s">
        <v>112</v>
      </c>
      <c r="T1" s="3" t="s">
        <v>113</v>
      </c>
      <c r="U1" s="3" t="s">
        <v>114</v>
      </c>
      <c r="V1" s="3" t="s">
        <v>115</v>
      </c>
      <c r="W1" s="3" t="s">
        <v>116</v>
      </c>
      <c r="X1" s="3" t="s">
        <v>117</v>
      </c>
      <c r="Y1" s="3" t="s">
        <v>118</v>
      </c>
      <c r="Z1" s="3" t="s">
        <v>119</v>
      </c>
      <c r="AA1" s="3" t="s">
        <v>120</v>
      </c>
      <c r="AB1" s="3" t="s">
        <v>121</v>
      </c>
      <c r="AC1" s="3" t="s">
        <v>122</v>
      </c>
      <c r="AD1" s="3" t="s">
        <v>123</v>
      </c>
      <c r="AE1" s="3" t="s">
        <v>124</v>
      </c>
      <c r="AF1" s="3" t="s">
        <v>125</v>
      </c>
      <c r="AG1" s="3" t="s">
        <v>126</v>
      </c>
      <c r="AH1" s="3" t="s">
        <v>127</v>
      </c>
      <c r="AI1" s="3" t="s">
        <v>128</v>
      </c>
      <c r="AJ1" s="3" t="s">
        <v>129</v>
      </c>
      <c r="AK1" s="3" t="s">
        <v>130</v>
      </c>
      <c r="AL1" s="3" t="s">
        <v>131</v>
      </c>
      <c r="AM1" s="3" t="s">
        <v>132</v>
      </c>
      <c r="AN1" s="3" t="s">
        <v>133</v>
      </c>
      <c r="AO1" s="3" t="s">
        <v>134</v>
      </c>
      <c r="AP1" s="3" t="s">
        <v>135</v>
      </c>
      <c r="AQ1" s="3" t="s">
        <v>479</v>
      </c>
      <c r="AR1" s="3" t="s">
        <v>137</v>
      </c>
      <c r="AS1" s="3" t="s">
        <v>138</v>
      </c>
      <c r="AT1" s="3" t="s">
        <v>139</v>
      </c>
      <c r="AU1" s="3" t="s">
        <v>140</v>
      </c>
      <c r="AV1" s="3" t="s">
        <v>141</v>
      </c>
      <c r="AW1" s="3" t="s">
        <v>142</v>
      </c>
      <c r="AX1" s="3" t="s">
        <v>143</v>
      </c>
      <c r="AY1" s="3" t="s">
        <v>144</v>
      </c>
      <c r="AZ1" s="3" t="s">
        <v>145</v>
      </c>
      <c r="BA1" s="3" t="s">
        <v>146</v>
      </c>
      <c r="BB1" s="3" t="s">
        <v>147</v>
      </c>
      <c r="BC1" s="3" t="s">
        <v>148</v>
      </c>
      <c r="BD1" s="3" t="s">
        <v>149</v>
      </c>
      <c r="BE1" s="3" t="s">
        <v>150</v>
      </c>
      <c r="BF1" s="3" t="s">
        <v>151</v>
      </c>
      <c r="BG1" s="3" t="s">
        <v>152</v>
      </c>
      <c r="BH1" s="3" t="s">
        <v>153</v>
      </c>
      <c r="BI1" s="3" t="s">
        <v>154</v>
      </c>
      <c r="BJ1" s="3" t="s">
        <v>155</v>
      </c>
      <c r="BK1" s="3" t="s">
        <v>156</v>
      </c>
      <c r="BL1" s="3" t="s">
        <v>157</v>
      </c>
      <c r="BM1" s="3" t="s">
        <v>158</v>
      </c>
      <c r="BN1" s="3" t="s">
        <v>159</v>
      </c>
      <c r="BO1" s="3" t="s">
        <v>160</v>
      </c>
      <c r="BP1" s="3" t="s">
        <v>161</v>
      </c>
      <c r="BQ1" s="3" t="s">
        <v>162</v>
      </c>
      <c r="BR1" s="3" t="s">
        <v>163</v>
      </c>
      <c r="BS1" s="3" t="s">
        <v>164</v>
      </c>
      <c r="BT1" s="3" t="s">
        <v>165</v>
      </c>
      <c r="BU1" s="3" t="s">
        <v>166</v>
      </c>
      <c r="BV1" s="3" t="s">
        <v>167</v>
      </c>
      <c r="BW1" s="3" t="s">
        <v>168</v>
      </c>
    </row>
    <row r="2" customFormat="false" ht="14.4" hidden="false" customHeight="false" outlineLevel="0" collapsed="false">
      <c r="A2" s="3" t="s">
        <v>258</v>
      </c>
      <c r="B2" s="3" t="s">
        <v>259</v>
      </c>
      <c r="C2" s="3" t="s">
        <v>259</v>
      </c>
      <c r="D2" s="3"/>
      <c r="E2" s="3" t="s">
        <v>236</v>
      </c>
      <c r="F2" s="3"/>
      <c r="G2" s="3"/>
      <c r="H2" s="3"/>
      <c r="I2" s="3"/>
      <c r="J2" s="3" t="s">
        <v>236</v>
      </c>
      <c r="K2" s="3" t="s">
        <v>236</v>
      </c>
      <c r="L2" s="3"/>
      <c r="M2" s="3" t="s">
        <v>260</v>
      </c>
      <c r="N2" s="3"/>
      <c r="O2" s="3"/>
      <c r="P2" s="3"/>
      <c r="Q2" s="3"/>
      <c r="R2" s="3"/>
      <c r="S2" s="3"/>
      <c r="T2" s="3"/>
      <c r="U2" s="3"/>
      <c r="V2" s="3"/>
      <c r="W2" s="3" t="s">
        <v>236</v>
      </c>
      <c r="X2" s="3"/>
      <c r="Y2" s="3"/>
      <c r="Z2" s="3"/>
      <c r="AA2" s="3"/>
      <c r="AB2" s="3"/>
      <c r="AC2" s="3"/>
      <c r="AD2" s="3"/>
      <c r="AE2" s="3"/>
      <c r="AF2" s="3"/>
      <c r="AG2" s="3"/>
      <c r="AH2" s="3"/>
      <c r="AI2" s="3"/>
      <c r="AJ2" s="3" t="s">
        <v>236</v>
      </c>
      <c r="AK2" s="3"/>
      <c r="AL2" s="3"/>
      <c r="AM2" s="3"/>
      <c r="AN2" s="3"/>
      <c r="AO2" s="3"/>
      <c r="AP2" s="3"/>
      <c r="AQ2" s="3"/>
      <c r="AR2" s="3"/>
      <c r="AS2" s="3"/>
      <c r="AT2" s="3"/>
      <c r="AU2" s="3"/>
      <c r="AV2" s="3"/>
      <c r="AW2" s="3"/>
      <c r="AX2" s="3"/>
      <c r="AY2" s="3"/>
      <c r="AZ2" s="3"/>
      <c r="BA2" s="3"/>
      <c r="BB2" s="3"/>
      <c r="BC2" s="3"/>
      <c r="BD2" s="3"/>
      <c r="BE2" s="3"/>
      <c r="BF2" s="3"/>
      <c r="BG2" s="3"/>
      <c r="BH2" s="3"/>
      <c r="BI2" s="3"/>
      <c r="BJ2" s="3"/>
      <c r="BK2" s="3"/>
      <c r="BL2" s="3"/>
      <c r="BM2" s="3"/>
      <c r="BN2" s="3"/>
      <c r="BO2" s="3"/>
      <c r="BP2" s="3"/>
      <c r="BQ2" s="3"/>
      <c r="BR2" s="3"/>
      <c r="BS2" s="3"/>
      <c r="BT2" s="3"/>
      <c r="BU2" s="3"/>
      <c r="BV2" s="3"/>
      <c r="BW2" s="3"/>
    </row>
    <row r="3" customFormat="false" ht="14.4" hidden="false" customHeight="false" outlineLevel="0" collapsed="false">
      <c r="A3" s="3" t="s">
        <v>261</v>
      </c>
      <c r="B3" s="3" t="s">
        <v>236</v>
      </c>
      <c r="C3" s="3"/>
      <c r="D3" s="3"/>
      <c r="E3" s="3" t="s">
        <v>236</v>
      </c>
      <c r="F3" s="3" t="s">
        <v>262</v>
      </c>
      <c r="G3" s="3"/>
      <c r="H3" s="3"/>
      <c r="I3" s="3"/>
      <c r="J3" s="3"/>
      <c r="K3" s="3"/>
      <c r="L3" s="3"/>
      <c r="M3" s="3"/>
      <c r="N3" s="3"/>
      <c r="O3" s="3"/>
      <c r="P3" s="3"/>
      <c r="Q3" s="3"/>
      <c r="R3" s="3"/>
      <c r="S3" s="3"/>
      <c r="T3" s="3"/>
      <c r="U3" s="3"/>
      <c r="V3" s="3"/>
      <c r="W3" s="3"/>
      <c r="X3" s="3"/>
      <c r="Y3" s="3"/>
      <c r="Z3" s="3"/>
      <c r="AA3" s="3"/>
      <c r="AB3" s="3"/>
      <c r="AC3" s="3"/>
      <c r="AD3" s="3"/>
      <c r="AE3" s="3"/>
      <c r="AF3" s="3"/>
      <c r="AG3" s="3" t="s">
        <v>236</v>
      </c>
      <c r="AH3" s="3"/>
      <c r="AI3" s="3"/>
      <c r="AJ3" s="3"/>
      <c r="AK3" s="3"/>
      <c r="AL3" s="3"/>
      <c r="AM3" s="3"/>
      <c r="AN3" s="3"/>
      <c r="AO3" s="3"/>
      <c r="AP3" s="3"/>
      <c r="AQ3" s="3"/>
      <c r="AR3" s="3"/>
      <c r="AS3" s="3"/>
      <c r="AT3" s="3"/>
      <c r="AU3" s="3"/>
      <c r="AV3" s="3"/>
      <c r="AW3" s="3"/>
      <c r="AX3" s="3"/>
      <c r="AY3" s="3"/>
      <c r="AZ3" s="3"/>
      <c r="BA3" s="3"/>
      <c r="BB3" s="3"/>
      <c r="BC3" s="3"/>
      <c r="BD3" s="3"/>
      <c r="BE3" s="3"/>
      <c r="BF3" s="3"/>
      <c r="BG3" s="3"/>
      <c r="BH3" s="3"/>
      <c r="BI3" s="3"/>
      <c r="BJ3" s="3"/>
      <c r="BK3" s="3"/>
      <c r="BL3" s="3"/>
      <c r="BM3" s="3"/>
      <c r="BN3" s="3"/>
      <c r="BO3" s="3"/>
      <c r="BP3" s="3"/>
      <c r="BQ3" s="3"/>
      <c r="BR3" s="3"/>
      <c r="BS3" s="3"/>
      <c r="BT3" s="3"/>
      <c r="BU3" s="3"/>
      <c r="BV3" s="3"/>
      <c r="BW3" s="3"/>
    </row>
    <row r="4" customFormat="false" ht="14.4" hidden="false" customHeight="false" outlineLevel="0" collapsed="false">
      <c r="A4" s="3" t="s">
        <v>263</v>
      </c>
      <c r="B4" s="3" t="s">
        <v>264</v>
      </c>
      <c r="C4" s="3" t="s">
        <v>264</v>
      </c>
      <c r="D4" s="3"/>
      <c r="E4" s="3"/>
      <c r="F4" s="3" t="s">
        <v>265</v>
      </c>
      <c r="G4" s="3"/>
      <c r="H4" s="3"/>
      <c r="I4" s="3"/>
      <c r="J4" s="3"/>
      <c r="K4" s="3"/>
      <c r="L4" s="3"/>
      <c r="M4" s="3"/>
      <c r="N4" s="3"/>
      <c r="O4" s="3"/>
      <c r="P4" s="3"/>
      <c r="Q4" s="3"/>
      <c r="R4" s="3"/>
      <c r="S4" s="3"/>
      <c r="T4" s="3"/>
      <c r="U4" s="3"/>
      <c r="V4" s="3"/>
      <c r="W4" s="3"/>
      <c r="X4" s="3"/>
      <c r="Y4" s="3"/>
      <c r="Z4" s="3"/>
      <c r="AA4" s="3"/>
      <c r="AB4" s="3"/>
      <c r="AC4" s="3"/>
      <c r="AD4" s="3"/>
      <c r="AE4" s="3"/>
      <c r="AF4" s="3"/>
      <c r="AG4" s="3"/>
      <c r="AH4" s="3"/>
      <c r="AI4" s="3"/>
      <c r="AJ4" s="3"/>
      <c r="AK4" s="3"/>
      <c r="AL4" s="3"/>
      <c r="AM4" s="3"/>
      <c r="AN4" s="3"/>
      <c r="AO4" s="3"/>
      <c r="AP4" s="3"/>
      <c r="AQ4" s="3"/>
      <c r="AR4" s="3"/>
      <c r="AS4" s="3"/>
      <c r="AT4" s="3"/>
      <c r="AU4" s="3"/>
      <c r="AV4" s="3"/>
      <c r="AW4" s="3"/>
      <c r="AX4" s="3"/>
      <c r="AY4" s="3"/>
      <c r="AZ4" s="3"/>
      <c r="BA4" s="3"/>
      <c r="BB4" s="3"/>
      <c r="BC4" s="3"/>
      <c r="BD4" s="3"/>
      <c r="BE4" s="3"/>
      <c r="BF4" s="3"/>
      <c r="BG4" s="3"/>
      <c r="BH4" s="3"/>
      <c r="BI4" s="3"/>
      <c r="BJ4" s="3"/>
      <c r="BK4" s="3"/>
      <c r="BL4" s="3"/>
      <c r="BM4" s="3"/>
      <c r="BN4" s="3"/>
      <c r="BO4" s="3"/>
      <c r="BP4" s="3"/>
      <c r="BQ4" s="3"/>
      <c r="BR4" s="3"/>
      <c r="BS4" s="3"/>
      <c r="BT4" s="3"/>
      <c r="BU4" s="3"/>
      <c r="BV4" s="3"/>
      <c r="BW4" s="3"/>
    </row>
    <row r="5" customFormat="false" ht="14.4" hidden="false" customHeight="false" outlineLevel="0" collapsed="false">
      <c r="A5" s="2" t="s">
        <v>412</v>
      </c>
      <c r="C5" s="0" t="s">
        <v>399</v>
      </c>
      <c r="E5" s="0" t="s">
        <v>399</v>
      </c>
      <c r="AQ5" s="0" t="s">
        <v>399</v>
      </c>
      <c r="AT5" s="0" t="s">
        <v>399</v>
      </c>
      <c r="BX5" s="1"/>
      <c r="BY5" s="1"/>
      <c r="BZ5" s="1"/>
      <c r="CA5" s="1"/>
      <c r="CB5" s="1"/>
      <c r="CC5" s="1"/>
      <c r="CD5" s="1"/>
      <c r="CE5" s="1"/>
      <c r="CF5" s="1"/>
      <c r="CG5" s="1"/>
      <c r="CH5" s="1"/>
      <c r="CI5" s="1"/>
      <c r="CJ5" s="1"/>
      <c r="CK5" s="1"/>
      <c r="CL5" s="1"/>
      <c r="CM5" s="1"/>
      <c r="CN5" s="1"/>
      <c r="CO5" s="1"/>
      <c r="CP5" s="1"/>
      <c r="CQ5" s="1"/>
      <c r="CR5" s="1"/>
      <c r="CS5" s="1"/>
      <c r="CT5" s="1" t="s">
        <v>399</v>
      </c>
      <c r="CU5" s="1" t="s">
        <v>399</v>
      </c>
      <c r="CV5" s="1"/>
      <c r="CW5" s="1"/>
      <c r="CX5" s="1"/>
      <c r="CY5" s="1"/>
      <c r="CZ5" s="1"/>
      <c r="DA5" s="1"/>
      <c r="DB5" s="1"/>
      <c r="DC5" s="1"/>
      <c r="DD5" s="1"/>
      <c r="DE5" s="1"/>
      <c r="DF5" s="1"/>
      <c r="DG5" s="1"/>
      <c r="DH5" s="1"/>
      <c r="DI5" s="1"/>
      <c r="DJ5" s="1"/>
      <c r="DK5" s="1"/>
      <c r="DL5" s="1"/>
      <c r="DM5" s="1" t="n">
        <f aca="false">ROWS(B5:DL5)*COLUMNS(B5:DL5) - COUNTBLANK(B5:DL5)</f>
        <v>6</v>
      </c>
    </row>
    <row r="6" customFormat="false" ht="14.4" hidden="false" customHeight="false" outlineLevel="0" collapsed="false">
      <c r="A6" s="2" t="s">
        <v>413</v>
      </c>
      <c r="AQ6" s="0" t="s">
        <v>399</v>
      </c>
      <c r="BX6" s="1"/>
      <c r="BY6" s="1"/>
      <c r="BZ6" s="1"/>
      <c r="CA6" s="1"/>
      <c r="CB6" s="1"/>
      <c r="CC6" s="1"/>
      <c r="CD6" s="1"/>
      <c r="CE6" s="1"/>
      <c r="CF6" s="1"/>
      <c r="CG6" s="1"/>
      <c r="CH6" s="1"/>
      <c r="CI6" s="1"/>
      <c r="CJ6" s="1"/>
      <c r="CK6" s="1"/>
      <c r="CL6" s="1"/>
      <c r="CM6" s="1"/>
      <c r="CN6" s="1"/>
      <c r="CO6" s="1"/>
      <c r="CP6" s="1"/>
      <c r="CQ6" s="1"/>
      <c r="CR6" s="1"/>
      <c r="CS6" s="1"/>
      <c r="CT6" s="1" t="s">
        <v>399</v>
      </c>
      <c r="CU6" s="1"/>
      <c r="CV6" s="1"/>
      <c r="CW6" s="1"/>
      <c r="CX6" s="1"/>
      <c r="CY6" s="1"/>
      <c r="CZ6" s="1"/>
      <c r="DA6" s="1"/>
      <c r="DB6" s="1"/>
      <c r="DC6" s="1"/>
      <c r="DD6" s="1"/>
      <c r="DE6" s="1"/>
      <c r="DF6" s="1"/>
      <c r="DG6" s="1"/>
      <c r="DH6" s="1"/>
      <c r="DI6" s="1"/>
      <c r="DJ6" s="1"/>
      <c r="DK6" s="1"/>
      <c r="DL6" s="1"/>
      <c r="DM6" s="1" t="n">
        <f aca="false">ROWS(B6:DL6)*COLUMNS(B6:DL6) - COUNTBLANK(B6:DL6)</f>
        <v>2</v>
      </c>
    </row>
    <row r="7" customFormat="false" ht="14.4" hidden="false" customHeight="false" outlineLevel="0" collapsed="false">
      <c r="A7" s="2" t="s">
        <v>414</v>
      </c>
      <c r="B7" s="0" t="s">
        <v>399</v>
      </c>
      <c r="C7" s="0" t="s">
        <v>399</v>
      </c>
      <c r="D7" s="0" t="s">
        <v>399</v>
      </c>
      <c r="G7" s="0" t="s">
        <v>399</v>
      </c>
      <c r="AO7" s="0" t="s">
        <v>399</v>
      </c>
      <c r="BX7" s="1"/>
      <c r="BY7" s="1"/>
      <c r="BZ7" s="1"/>
      <c r="CA7" s="1"/>
      <c r="CB7" s="1"/>
      <c r="CC7" s="1"/>
      <c r="CD7" s="1"/>
      <c r="CE7" s="1"/>
      <c r="CF7" s="1"/>
      <c r="CG7" s="1"/>
      <c r="CH7" s="1"/>
      <c r="CI7" s="1"/>
      <c r="CJ7" s="1"/>
      <c r="CK7" s="1"/>
      <c r="CL7" s="1"/>
      <c r="CM7" s="1"/>
      <c r="CN7" s="1"/>
      <c r="CO7" s="1"/>
      <c r="CP7" s="1"/>
      <c r="CQ7" s="1"/>
      <c r="CR7" s="1"/>
      <c r="CS7" s="1"/>
      <c r="CT7" s="1"/>
      <c r="CU7" s="1"/>
      <c r="CV7" s="1"/>
      <c r="CW7" s="1"/>
      <c r="CX7" s="1"/>
      <c r="CY7" s="1"/>
      <c r="CZ7" s="1"/>
      <c r="DA7" s="1"/>
      <c r="DB7" s="1"/>
      <c r="DC7" s="1"/>
      <c r="DD7" s="1"/>
      <c r="DE7" s="1"/>
      <c r="DF7" s="1"/>
      <c r="DG7" s="1"/>
      <c r="DH7" s="1"/>
      <c r="DI7" s="1"/>
      <c r="DJ7" s="1"/>
      <c r="DK7" s="1"/>
      <c r="DL7" s="1"/>
      <c r="DM7" s="1" t="n">
        <f aca="false">ROWS(B7:DL7)*COLUMNS(B7:DL7) - COUNTBLANK(B7:DL7)</f>
        <v>5</v>
      </c>
    </row>
    <row r="8" customFormat="false" ht="14.4" hidden="false" customHeight="false" outlineLevel="0" collapsed="false">
      <c r="A8" s="2" t="s">
        <v>415</v>
      </c>
      <c r="V8" s="0" t="s">
        <v>399</v>
      </c>
      <c r="AK8" s="0" t="s">
        <v>399</v>
      </c>
      <c r="BX8" s="1"/>
      <c r="BY8" s="1"/>
      <c r="BZ8" s="1"/>
      <c r="CA8" s="1"/>
      <c r="CB8" s="1"/>
      <c r="CC8" s="1"/>
      <c r="CD8" s="1"/>
      <c r="CE8" s="1"/>
      <c r="CF8" s="1"/>
      <c r="CG8" s="1"/>
      <c r="CH8" s="1"/>
      <c r="CI8" s="1"/>
      <c r="CJ8" s="1"/>
      <c r="CK8" s="1"/>
      <c r="CL8" s="1"/>
      <c r="CM8" s="1"/>
      <c r="CN8" s="1"/>
      <c r="CO8" s="1"/>
      <c r="CP8" s="1"/>
      <c r="CQ8" s="1"/>
      <c r="CR8" s="1"/>
      <c r="CS8" s="1"/>
      <c r="CT8" s="1"/>
      <c r="CU8" s="1"/>
      <c r="CV8" s="1"/>
      <c r="CW8" s="1"/>
      <c r="CX8" s="1"/>
      <c r="CY8" s="1"/>
      <c r="CZ8" s="1"/>
      <c r="DA8" s="1"/>
      <c r="DB8" s="1"/>
      <c r="DC8" s="1"/>
      <c r="DD8" s="1"/>
      <c r="DE8" s="1"/>
      <c r="DF8" s="1"/>
      <c r="DG8" s="1"/>
      <c r="DH8" s="1"/>
      <c r="DI8" s="1"/>
      <c r="DJ8" s="1"/>
      <c r="DK8" s="1"/>
      <c r="DL8" s="1"/>
      <c r="DM8" s="1" t="n">
        <f aca="false">ROWS(B8:DL8)*COLUMNS(B8:DL8) - COUNTBLANK(B8:DL8)</f>
        <v>2</v>
      </c>
    </row>
    <row r="9" customFormat="false" ht="14.4" hidden="false" customHeight="false" outlineLevel="0" collapsed="false">
      <c r="A9" s="2" t="s">
        <v>416</v>
      </c>
      <c r="BI9" s="0" t="s">
        <v>399</v>
      </c>
      <c r="BX9" s="1"/>
      <c r="BY9" s="1"/>
      <c r="BZ9" s="1"/>
      <c r="CA9" s="1"/>
      <c r="CB9" s="1"/>
      <c r="CC9" s="1"/>
      <c r="CD9" s="1"/>
      <c r="CE9" s="1"/>
      <c r="CF9" s="1"/>
      <c r="CG9" s="1"/>
      <c r="CH9" s="1"/>
      <c r="CI9" s="1"/>
      <c r="CJ9" s="1"/>
      <c r="CK9" s="1"/>
      <c r="CL9" s="1"/>
      <c r="CM9" s="1"/>
      <c r="CN9" s="1"/>
      <c r="CO9" s="1"/>
      <c r="CP9" s="1"/>
      <c r="CQ9" s="1"/>
      <c r="CR9" s="1"/>
      <c r="CS9" s="1"/>
      <c r="CT9" s="1"/>
      <c r="CU9" s="1"/>
      <c r="CV9" s="1" t="s">
        <v>399</v>
      </c>
      <c r="CW9" s="1"/>
      <c r="CX9" s="1"/>
      <c r="CY9" s="1"/>
      <c r="CZ9" s="1"/>
      <c r="DA9" s="1"/>
      <c r="DB9" s="1"/>
      <c r="DC9" s="1"/>
      <c r="DD9" s="1"/>
      <c r="DE9" s="1"/>
      <c r="DF9" s="1"/>
      <c r="DG9" s="1"/>
      <c r="DH9" s="1"/>
      <c r="DI9" s="1"/>
      <c r="DJ9" s="1"/>
      <c r="DK9" s="1"/>
      <c r="DL9" s="1"/>
      <c r="DM9" s="1" t="n">
        <f aca="false">ROWS(B9:DL9)*COLUMNS(B9:DL9) - COUNTBLANK(B9:DL9)</f>
        <v>2</v>
      </c>
    </row>
  </sheetData>
  <printOptions headings="false" gridLines="false" gridLinesSet="true" horizontalCentered="false" verticalCentered="false"/>
  <pageMargins left="0.7" right="0.7" top="0.75" bottom="0.75" header="0.511805555555555" footer="0.511805555555555"/>
  <pageSetup paperSize="1"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156</TotalTime>
  <Application>LibreOffice/5.1.6.2$Linux_X86_64 LibreOffice_project/10m0$Build-2</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2019-03-22T18:35:07Z</dcterms:created>
  <dc:creator>vaastav anand</dc:creator>
  <dc:description/>
  <dc:language>en-CA</dc:language>
  <cp:lastModifiedBy/>
  <dcterms:modified xsi:type="dcterms:W3CDTF">2020-02-20T19:00:21Z</dcterms:modified>
  <cp:revision>13</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16.0300</vt:lpwstr>
  </property>
  <property fmtid="{D5CDD505-2E9C-101B-9397-08002B2CF9AE}" pid="3" name="DocSecurity">
    <vt:i4>0</vt:i4>
  </property>
  <property fmtid="{D5CDD505-2E9C-101B-9397-08002B2CF9AE}" pid="4" name="HyperlinksChanged">
    <vt:bool>0</vt:bool>
  </property>
  <property fmtid="{D5CDD505-2E9C-101B-9397-08002B2CF9AE}" pid="5" name="LinksUpToDate">
    <vt:bool>0</vt:bool>
  </property>
  <property fmtid="{D5CDD505-2E9C-101B-9397-08002B2CF9AE}" pid="6" name="ScaleCrop">
    <vt:bool>0</vt:bool>
  </property>
  <property fmtid="{D5CDD505-2E9C-101B-9397-08002B2CF9AE}" pid="7" name="ShareDoc">
    <vt:bool>0</vt:bool>
  </property>
</Properties>
</file>