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Тесты вероятности" sheetId="2" state="visible" r:id="rId3"/>
    <sheet name="Лист3" sheetId="3" state="visible" r:id="rId4"/>
    <sheet name="Обновленные вычисления" sheetId="4" state="visible" r:id="rId5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<sst xmlns="http://schemas.openxmlformats.org/spreadsheetml/2006/main" count="78" uniqueCount="40">
  <si>
    <t xml:space="preserve">тираж 1</t>
  </si>
  <si>
    <t xml:space="preserve">тираж 2</t>
  </si>
  <si>
    <t xml:space="preserve">ПФ</t>
  </si>
  <si>
    <t xml:space="preserve">Вероятность выпадения</t>
  </si>
  <si>
    <t xml:space="preserve">Выигрышей шт</t>
  </si>
  <si>
    <t xml:space="preserve">Сумма выигрышей</t>
  </si>
  <si>
    <t xml:space="preserve">Сумма 1 выигрыша</t>
  </si>
  <si>
    <t xml:space="preserve">4 + 4</t>
  </si>
  <si>
    <t xml:space="preserve">3 + 4 / 4 + 3</t>
  </si>
  <si>
    <t xml:space="preserve">2 + 4 / 4 + 2</t>
  </si>
  <si>
    <t xml:space="preserve">1 + 4 / 4 + 1</t>
  </si>
  <si>
    <t xml:space="preserve">0 + 4 / 4 + 0</t>
  </si>
  <si>
    <t xml:space="preserve">3 + 3</t>
  </si>
  <si>
    <t xml:space="preserve">2 + 3 / 3 + 2</t>
  </si>
  <si>
    <t xml:space="preserve">1 + 3 / 3 + 1</t>
  </si>
  <si>
    <t xml:space="preserve">0 + 3 / 3 + 0</t>
  </si>
  <si>
    <t xml:space="preserve">2 + 2</t>
  </si>
  <si>
    <t xml:space="preserve">1 + 2 / 2 + 1</t>
  </si>
  <si>
    <t xml:space="preserve">0 + 2 / 2 + 0</t>
  </si>
  <si>
    <t xml:space="preserve">СуперПриз на начало тиража</t>
  </si>
  <si>
    <t xml:space="preserve">Накопительная сумма СуперПриза</t>
  </si>
  <si>
    <t xml:space="preserve">CуперПриз на след тираж</t>
  </si>
  <si>
    <t xml:space="preserve">,</t>
  </si>
  <si>
    <t xml:space="preserve">1 миллиард</t>
  </si>
  <si>
    <t xml:space="preserve">100 итераций по 10 миллионов</t>
  </si>
  <si>
    <t xml:space="preserve">Выпало</t>
  </si>
  <si>
    <t xml:space="preserve">Процент вероятности</t>
  </si>
  <si>
    <t xml:space="preserve">4x4</t>
  </si>
  <si>
    <t xml:space="preserve">3x3</t>
  </si>
  <si>
    <t xml:space="preserve">2x2</t>
  </si>
  <si>
    <t xml:space="preserve">3x4</t>
  </si>
  <si>
    <t xml:space="preserve">2x4</t>
  </si>
  <si>
    <t xml:space="preserve">1x4</t>
  </si>
  <si>
    <t xml:space="preserve">4x0</t>
  </si>
  <si>
    <t xml:space="preserve">2x3</t>
  </si>
  <si>
    <t xml:space="preserve">1x3</t>
  </si>
  <si>
    <t xml:space="preserve">0x3</t>
  </si>
  <si>
    <t xml:space="preserve">1x2</t>
  </si>
  <si>
    <t xml:space="preserve">0x2</t>
  </si>
  <si>
    <t xml:space="preserve">x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</si>
</sst>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_-* #,##0.00_-;\-* #,##0.00_-;_-* \-??_-;_-@_-"/>
    <numFmt numFmtId="167" formatCode="_-* #,##0_-;\-* #,##0_-;_-* \-??_-;_-@_-"/>
    <numFmt numFmtId="168" formatCode="0.00%"/>
    <numFmt numFmtId="169" formatCode="0.000000%"/>
    <numFmt numFmtId="170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04"/>
    </font>
    <font>
      <sz val="11"/>
      <color rgb="FF999999"/>
      <name val="Arial"/>
      <family val="2"/>
      <charset val="204"/>
    </font>
    <font>
      <u val="single"/>
      <sz val="11"/>
      <color rgb="FF0563C1"/>
      <name val="Calibri"/>
      <family val="2"/>
      <charset val="1"/>
    </font>
    <font>
      <sz val="11"/>
      <color rgb="FF000000"/>
      <name val="Arial"/>
      <family val="2"/>
      <charset val="204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99999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999999"/>
      </top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7" fontId="7" fillId="0" borderId="2" xfId="23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2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7" fillId="2" borderId="2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2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4" fillId="0" borderId="0" xfId="21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1"/>
    <cellStyle name="Процентный 2" xfId="22"/>
    <cellStyle name="Финансовый 2" xfId="23"/>
    <cellStyle name="*unknown*" xfId="20" builtinId="8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toloto.ru/4x20/archive/3470" TargetMode="External"/><Relationship Id="rId2" Type="http://schemas.openxmlformats.org/officeDocument/2006/relationships/hyperlink" Target="https://www.stoloto.ru/4x20/archive/3470" TargetMode="External"/><Relationship Id="rId3" Type="http://schemas.openxmlformats.org/officeDocument/2006/relationships/hyperlink" Target="https://www.stoloto.ru/4x20/archive/3469" TargetMode="External"/><Relationship Id="rId4" Type="http://schemas.openxmlformats.org/officeDocument/2006/relationships/hyperlink" Target="https://www.stoloto.ru/4x20/archive/3469" TargetMode="External"/><Relationship Id="rId5" Type="http://schemas.openxmlformats.org/officeDocument/2006/relationships/hyperlink" Target="https://www.stoloto.ru/4x20/archive/3470" TargetMode="External"/><Relationship Id="rId6" Type="http://schemas.openxmlformats.org/officeDocument/2006/relationships/hyperlink" Target="https://www.stoloto.ru/4x20/archive/3470" TargetMode="External"/><Relationship Id="rId7" Type="http://schemas.openxmlformats.org/officeDocument/2006/relationships/hyperlink" Target="https://www.stoloto.ru/4x20/archive/3469" TargetMode="External"/><Relationship Id="rId8" Type="http://schemas.openxmlformats.org/officeDocument/2006/relationships/hyperlink" Target="https://www.stoloto.ru/4x20/archive/346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9.14453125" defaultRowHeight="15.7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1" width="13.57"/>
    <col collapsed="false" customWidth="true" hidden="false" outlineLevel="0" max="3" min="3" style="1" width="28"/>
    <col collapsed="false" customWidth="true" hidden="false" outlineLevel="0" max="4" min="4" style="1" width="15.71"/>
    <col collapsed="false" customWidth="true" hidden="false" outlineLevel="0" max="5" min="5" style="1" width="13.28"/>
    <col collapsed="false" customWidth="true" hidden="false" outlineLevel="0" max="6" min="6" style="1" width="20.14"/>
    <col collapsed="false" customWidth="true" hidden="false" outlineLevel="0" max="9" min="7" style="1" width="13.28"/>
    <col collapsed="false" customWidth="true" hidden="false" outlineLevel="0" max="10" min="10" style="1" width="21"/>
    <col collapsed="false" customWidth="true" hidden="false" outlineLevel="0" max="11" min="11" style="1" width="12.14"/>
    <col collapsed="false" customWidth="true" hidden="false" outlineLevel="0" max="12" min="12" style="1" width="7.7"/>
    <col collapsed="false" customWidth="true" hidden="false" outlineLevel="0" max="19" min="13" style="1" width="14"/>
    <col collapsed="false" customWidth="false" hidden="false" outlineLevel="0" max="1024" min="20" style="1" width="9.14"/>
  </cols>
  <sheetData>
    <row r="1" customFormat="false" ht="16.5" hidden="false" customHeight="false" outlineLevel="0" collapsed="false">
      <c r="A1" s="2"/>
      <c r="B1" s="2"/>
      <c r="C1" s="3"/>
      <c r="D1" s="4" t="n">
        <v>17832</v>
      </c>
      <c r="E1" s="4" t="n">
        <f aca="false">D1*250</f>
        <v>4458000</v>
      </c>
      <c r="F1" s="3"/>
      <c r="G1" s="4" t="n">
        <v>21394</v>
      </c>
      <c r="H1" s="4" t="n">
        <f aca="false">G1*250</f>
        <v>5348500</v>
      </c>
      <c r="K1" s="2"/>
      <c r="L1" s="2"/>
      <c r="M1" s="3"/>
      <c r="N1" s="4" t="n">
        <v>17832</v>
      </c>
      <c r="O1" s="4" t="n">
        <f aca="false">N1*250</f>
        <v>4458000</v>
      </c>
      <c r="P1" s="3"/>
      <c r="Q1" s="4" t="n">
        <v>21394</v>
      </c>
      <c r="R1" s="4" t="n">
        <f aca="false">Q1*250</f>
        <v>5348500</v>
      </c>
    </row>
    <row r="2" customFormat="false" ht="16.5" hidden="false" customHeight="false" outlineLevel="0" collapsed="false">
      <c r="A2" s="3"/>
      <c r="B2" s="3"/>
      <c r="C2" s="3"/>
      <c r="D2" s="5" t="s">
        <v>0</v>
      </c>
      <c r="E2" s="5"/>
      <c r="F2" s="5"/>
      <c r="G2" s="5" t="s">
        <v>1</v>
      </c>
      <c r="H2" s="5"/>
      <c r="I2" s="5"/>
      <c r="K2" s="3"/>
      <c r="L2" s="3"/>
      <c r="M2" s="3"/>
      <c r="N2" s="5" t="s">
        <v>0</v>
      </c>
      <c r="O2" s="5"/>
      <c r="P2" s="5"/>
      <c r="Q2" s="5" t="s">
        <v>1</v>
      </c>
      <c r="R2" s="5"/>
      <c r="S2" s="5"/>
    </row>
    <row r="3" customFormat="false" ht="31.5" hidden="false" customHeight="true" outlineLevel="0" collapsed="false">
      <c r="A3" s="6" t="s">
        <v>2</v>
      </c>
      <c r="B3" s="6"/>
      <c r="C3" s="7" t="s">
        <v>3</v>
      </c>
      <c r="D3" s="8" t="s">
        <v>4</v>
      </c>
      <c r="E3" s="8" t="s">
        <v>5</v>
      </c>
      <c r="F3" s="8" t="s">
        <v>6</v>
      </c>
      <c r="G3" s="8" t="s">
        <v>4</v>
      </c>
      <c r="H3" s="8" t="s">
        <v>5</v>
      </c>
      <c r="I3" s="8" t="s">
        <v>6</v>
      </c>
      <c r="K3" s="9" t="s">
        <v>2</v>
      </c>
      <c r="L3" s="9"/>
      <c r="M3" s="7" t="s">
        <v>3</v>
      </c>
      <c r="N3" s="8" t="s">
        <v>4</v>
      </c>
      <c r="O3" s="8" t="s">
        <v>5</v>
      </c>
      <c r="P3" s="8" t="s">
        <v>6</v>
      </c>
      <c r="Q3" s="8" t="s">
        <v>4</v>
      </c>
      <c r="R3" s="8" t="s">
        <v>5</v>
      </c>
      <c r="S3" s="8" t="s">
        <v>6</v>
      </c>
    </row>
    <row r="4" customFormat="false" ht="15.75" hidden="false" customHeight="false" outlineLevel="0" collapsed="false">
      <c r="A4" s="10" t="s">
        <v>7</v>
      </c>
      <c r="B4" s="11" t="n">
        <v>0.1</v>
      </c>
      <c r="C4" s="12" t="n">
        <v>4.26002783928193E-008</v>
      </c>
      <c r="D4" s="13" t="n">
        <v>0</v>
      </c>
      <c r="E4" s="13" t="n">
        <v>0</v>
      </c>
      <c r="F4" s="13" t="n">
        <v>0</v>
      </c>
      <c r="G4" s="13" t="n">
        <v>0</v>
      </c>
      <c r="H4" s="13" t="n">
        <v>0</v>
      </c>
      <c r="I4" s="14" t="n">
        <v>0</v>
      </c>
      <c r="J4" s="15"/>
      <c r="K4" s="10" t="s">
        <v>7</v>
      </c>
      <c r="L4" s="11" t="n">
        <v>0.124</v>
      </c>
      <c r="M4" s="12" t="n">
        <v>4.26002783928193E-008</v>
      </c>
      <c r="N4" s="13" t="n">
        <v>0</v>
      </c>
      <c r="O4" s="13" t="n">
        <v>0</v>
      </c>
      <c r="P4" s="13" t="n">
        <v>0</v>
      </c>
      <c r="Q4" s="13" t="n">
        <v>0</v>
      </c>
      <c r="R4" s="13" t="n">
        <v>0</v>
      </c>
      <c r="S4" s="14" t="n">
        <v>0</v>
      </c>
    </row>
    <row r="5" customFormat="false" ht="15.75" hidden="false" customHeight="false" outlineLevel="0" collapsed="false">
      <c r="A5" s="10" t="s">
        <v>8</v>
      </c>
      <c r="B5" s="11" t="n">
        <v>0.02</v>
      </c>
      <c r="C5" s="12" t="n">
        <v>2.72641514578142E-006</v>
      </c>
      <c r="D5" s="16" t="n">
        <v>1</v>
      </c>
      <c r="E5" s="16" t="n">
        <f aca="false">$B5*E$1</f>
        <v>89160</v>
      </c>
      <c r="F5" s="16" t="n">
        <f aca="false">E5/D5</f>
        <v>89160</v>
      </c>
      <c r="G5" s="16" t="n">
        <v>0</v>
      </c>
      <c r="H5" s="16" t="n">
        <v>0</v>
      </c>
      <c r="I5" s="16" t="n">
        <v>0</v>
      </c>
      <c r="K5" s="10" t="s">
        <v>8</v>
      </c>
      <c r="L5" s="11" t="n">
        <v>0.02</v>
      </c>
      <c r="M5" s="12" t="n">
        <v>2.72641514578142E-006</v>
      </c>
      <c r="N5" s="16" t="n">
        <v>1</v>
      </c>
      <c r="O5" s="16" t="n">
        <f aca="false">$L5*O$1</f>
        <v>89160</v>
      </c>
      <c r="P5" s="16" t="n">
        <f aca="false">O5/N5</f>
        <v>89160</v>
      </c>
      <c r="Q5" s="16" t="n">
        <v>0</v>
      </c>
      <c r="R5" s="16" t="n">
        <v>0</v>
      </c>
      <c r="S5" s="16" t="n">
        <v>0</v>
      </c>
    </row>
    <row r="6" customFormat="false" ht="15.75" hidden="false" customHeight="false" outlineLevel="0" collapsed="false">
      <c r="A6" s="10" t="s">
        <v>9</v>
      </c>
      <c r="B6" s="11" t="n">
        <v>0.005</v>
      </c>
      <c r="C6" s="12" t="n">
        <v>3.06720240468668E-005</v>
      </c>
      <c r="D6" s="16" t="n">
        <v>1</v>
      </c>
      <c r="E6" s="16" t="n">
        <f aca="false">$B6*E$1</f>
        <v>22290</v>
      </c>
      <c r="F6" s="16" t="n">
        <f aca="false">E6/D6</f>
        <v>22290</v>
      </c>
      <c r="G6" s="16" t="n">
        <v>2</v>
      </c>
      <c r="H6" s="16" t="n">
        <f aca="false">$B6*H$1</f>
        <v>26742.5</v>
      </c>
      <c r="I6" s="16" t="n">
        <f aca="false">H6/G6</f>
        <v>13371.25</v>
      </c>
      <c r="K6" s="10" t="s">
        <v>9</v>
      </c>
      <c r="L6" s="11" t="n">
        <v>0.006</v>
      </c>
      <c r="M6" s="12" t="n">
        <v>3.06720240468668E-005</v>
      </c>
      <c r="N6" s="16" t="n">
        <v>1</v>
      </c>
      <c r="O6" s="16" t="n">
        <f aca="false">$L6*O$1</f>
        <v>26748</v>
      </c>
      <c r="P6" s="16" t="n">
        <f aca="false">O6/N6</f>
        <v>26748</v>
      </c>
      <c r="Q6" s="16" t="n">
        <v>2</v>
      </c>
      <c r="R6" s="16" t="n">
        <f aca="false">$B6*R$1</f>
        <v>26742.5</v>
      </c>
      <c r="S6" s="16" t="n">
        <f aca="false">R6/Q6</f>
        <v>13371.25</v>
      </c>
    </row>
    <row r="7" customFormat="false" ht="15.75" hidden="false" customHeight="false" outlineLevel="0" collapsed="false">
      <c r="A7" s="10" t="s">
        <v>10</v>
      </c>
      <c r="B7" s="11" t="n">
        <v>0.01</v>
      </c>
      <c r="C7" s="12" t="n">
        <v>9.5428953144384E-005</v>
      </c>
      <c r="D7" s="16" t="n">
        <v>6</v>
      </c>
      <c r="E7" s="16" t="n">
        <f aca="false">$B7*E$1</f>
        <v>44580</v>
      </c>
      <c r="F7" s="16" t="n">
        <f aca="false">E7/D7</f>
        <v>7430</v>
      </c>
      <c r="G7" s="16" t="n">
        <v>11</v>
      </c>
      <c r="H7" s="16" t="n">
        <f aca="false">$B7*H$1</f>
        <v>53485</v>
      </c>
      <c r="I7" s="16" t="n">
        <f aca="false">H7/G7</f>
        <v>4862.27272727273</v>
      </c>
      <c r="K7" s="10" t="s">
        <v>10</v>
      </c>
      <c r="L7" s="11" t="n">
        <v>0.01</v>
      </c>
      <c r="M7" s="12" t="n">
        <v>9.5428953144384E-005</v>
      </c>
      <c r="N7" s="16" t="n">
        <v>6</v>
      </c>
      <c r="O7" s="16" t="n">
        <f aca="false">$L7*O$1</f>
        <v>44580</v>
      </c>
      <c r="P7" s="16" t="n">
        <f aca="false">O7/N7</f>
        <v>7430</v>
      </c>
      <c r="Q7" s="16" t="n">
        <v>11</v>
      </c>
      <c r="R7" s="16" t="n">
        <f aca="false">$B7*R$1</f>
        <v>53485</v>
      </c>
      <c r="S7" s="16" t="n">
        <f aca="false">R7/Q7</f>
        <v>4862.27272727273</v>
      </c>
    </row>
    <row r="8" customFormat="false" ht="15.75" hidden="false" customHeight="false" outlineLevel="0" collapsed="false">
      <c r="A8" s="10" t="s">
        <v>11</v>
      </c>
      <c r="B8" s="11" t="n">
        <v>0.01</v>
      </c>
      <c r="C8" s="12" t="n">
        <v>7.75314002170879E-005</v>
      </c>
      <c r="D8" s="16" t="n">
        <v>6</v>
      </c>
      <c r="E8" s="16" t="n">
        <f aca="false">$B8*E$1</f>
        <v>44580</v>
      </c>
      <c r="F8" s="16" t="n">
        <f aca="false">E8/D8</f>
        <v>7430</v>
      </c>
      <c r="G8" s="16" t="n">
        <v>9</v>
      </c>
      <c r="H8" s="16" t="n">
        <f aca="false">$B8*H$1</f>
        <v>53485</v>
      </c>
      <c r="I8" s="16" t="n">
        <f aca="false">H8/G8</f>
        <v>5942.77777777778</v>
      </c>
      <c r="K8" s="10" t="s">
        <v>11</v>
      </c>
      <c r="L8" s="11" t="n">
        <v>0.01</v>
      </c>
      <c r="M8" s="12" t="n">
        <v>7.75314002170879E-005</v>
      </c>
      <c r="N8" s="16" t="n">
        <v>6</v>
      </c>
      <c r="O8" s="16" t="n">
        <f aca="false">$L8*O$1</f>
        <v>44580</v>
      </c>
      <c r="P8" s="16" t="n">
        <f aca="false">O8/N8</f>
        <v>7430</v>
      </c>
      <c r="Q8" s="16" t="n">
        <v>9</v>
      </c>
      <c r="R8" s="16" t="n">
        <f aca="false">$B8*R$1</f>
        <v>53485</v>
      </c>
      <c r="S8" s="16" t="n">
        <f aca="false">R8/Q8</f>
        <v>5942.77777777778</v>
      </c>
    </row>
    <row r="9" customFormat="false" ht="15.75" hidden="false" customHeight="false" outlineLevel="0" collapsed="false">
      <c r="A9" s="10" t="s">
        <v>12</v>
      </c>
      <c r="B9" s="11" t="n">
        <v>0.005</v>
      </c>
      <c r="C9" s="12" t="n">
        <v>0.000174520069808028</v>
      </c>
      <c r="D9" s="16" t="n">
        <v>1</v>
      </c>
      <c r="E9" s="16" t="n">
        <f aca="false">$B9*E$1</f>
        <v>22290</v>
      </c>
      <c r="F9" s="16" t="n">
        <f aca="false">E9/D9</f>
        <v>22290</v>
      </c>
      <c r="G9" s="16" t="n">
        <v>0</v>
      </c>
      <c r="H9" s="16" t="n">
        <v>0</v>
      </c>
      <c r="I9" s="16" t="n">
        <v>0</v>
      </c>
      <c r="J9" s="15"/>
      <c r="K9" s="10" t="s">
        <v>12</v>
      </c>
      <c r="L9" s="11" t="n">
        <v>0.005</v>
      </c>
      <c r="M9" s="12" t="n">
        <v>0.000174520069808028</v>
      </c>
      <c r="N9" s="16" t="n">
        <v>1</v>
      </c>
      <c r="O9" s="16" t="n">
        <f aca="false">$L9*O$1</f>
        <v>22290</v>
      </c>
      <c r="P9" s="16" t="n">
        <f aca="false">O9/N9</f>
        <v>22290</v>
      </c>
      <c r="Q9" s="16" t="n">
        <v>0</v>
      </c>
      <c r="R9" s="16" t="n">
        <v>0</v>
      </c>
      <c r="S9" s="16" t="n">
        <v>0</v>
      </c>
    </row>
    <row r="10" customFormat="false" ht="15.75" hidden="false" customHeight="false" outlineLevel="0" collapsed="false">
      <c r="A10" s="10" t="s">
        <v>13</v>
      </c>
      <c r="B10" s="11" t="n">
        <v>0.02</v>
      </c>
      <c r="C10" s="12" t="n">
        <v>0.00196463654223969</v>
      </c>
      <c r="D10" s="16" t="n">
        <v>79</v>
      </c>
      <c r="E10" s="16" t="n">
        <f aca="false">$B10*E$1</f>
        <v>89160</v>
      </c>
      <c r="F10" s="16" t="n">
        <f aca="false">E10/D10</f>
        <v>1128.60759493671</v>
      </c>
      <c r="G10" s="16" t="n">
        <v>91</v>
      </c>
      <c r="H10" s="16" t="n">
        <f aca="false">$B10*H$1</f>
        <v>106970</v>
      </c>
      <c r="I10" s="16" t="n">
        <f aca="false">H10/G10</f>
        <v>1175.49450549451</v>
      </c>
      <c r="K10" s="10" t="s">
        <v>13</v>
      </c>
      <c r="L10" s="11" t="n">
        <v>0.04</v>
      </c>
      <c r="M10" s="12" t="n">
        <v>0.00196463654223969</v>
      </c>
      <c r="N10" s="16" t="n">
        <v>79</v>
      </c>
      <c r="O10" s="16" t="n">
        <f aca="false">$L10*O$1</f>
        <v>178320</v>
      </c>
      <c r="P10" s="16" t="n">
        <f aca="false">O10/N10</f>
        <v>2257.21518987342</v>
      </c>
      <c r="Q10" s="16" t="n">
        <v>91</v>
      </c>
      <c r="R10" s="16" t="n">
        <f aca="false">$B10*R$1</f>
        <v>106970</v>
      </c>
      <c r="S10" s="16" t="n">
        <f aca="false">R10/Q10</f>
        <v>1175.49450549451</v>
      </c>
    </row>
    <row r="11" customFormat="false" ht="15.75" hidden="false" customHeight="false" outlineLevel="0" collapsed="false">
      <c r="A11" s="10" t="s">
        <v>14</v>
      </c>
      <c r="B11" s="11" t="n">
        <v>0.03</v>
      </c>
      <c r="C11" s="12" t="n">
        <v>0.00609756097560976</v>
      </c>
      <c r="D11" s="16" t="n">
        <v>221</v>
      </c>
      <c r="E11" s="16" t="n">
        <f aca="false">$B11*E$1</f>
        <v>133740</v>
      </c>
      <c r="F11" s="16" t="n">
        <f aca="false">E11/D11</f>
        <v>605.158371040724</v>
      </c>
      <c r="G11" s="16" t="n">
        <v>321</v>
      </c>
      <c r="H11" s="16" t="n">
        <f aca="false">$B11*H$1</f>
        <v>160455</v>
      </c>
      <c r="I11" s="16" t="n">
        <f aca="false">H11/G11</f>
        <v>499.859813084112</v>
      </c>
      <c r="K11" s="10" t="s">
        <v>14</v>
      </c>
      <c r="L11" s="11" t="n">
        <v>0.05</v>
      </c>
      <c r="M11" s="12" t="n">
        <v>0.00609756097560976</v>
      </c>
      <c r="N11" s="16" t="n">
        <v>221</v>
      </c>
      <c r="O11" s="16" t="n">
        <f aca="false">$L11*O$1</f>
        <v>222900</v>
      </c>
      <c r="P11" s="16" t="n">
        <f aca="false">O11/N11</f>
        <v>1008.59728506787</v>
      </c>
      <c r="Q11" s="16" t="n">
        <v>321</v>
      </c>
      <c r="R11" s="16" t="n">
        <f aca="false">$B11*R$1</f>
        <v>160455</v>
      </c>
      <c r="S11" s="16" t="n">
        <f aca="false">R11/Q11</f>
        <v>499.859813084112</v>
      </c>
    </row>
    <row r="12" customFormat="false" ht="15.75" hidden="false" customHeight="false" outlineLevel="0" collapsed="false">
      <c r="A12" s="10" t="s">
        <v>15</v>
      </c>
      <c r="B12" s="11" t="n">
        <v>0.03</v>
      </c>
      <c r="C12" s="12" t="n">
        <v>0.00497512437810945</v>
      </c>
      <c r="D12" s="16" t="n">
        <v>209</v>
      </c>
      <c r="E12" s="16" t="n">
        <f aca="false">$B12*E$1</f>
        <v>133740</v>
      </c>
      <c r="F12" s="16" t="n">
        <f aca="false">E12/D12</f>
        <v>639.904306220096</v>
      </c>
      <c r="G12" s="16" t="n">
        <v>239</v>
      </c>
      <c r="H12" s="16" t="n">
        <f aca="false">$B12*H$1</f>
        <v>160455</v>
      </c>
      <c r="I12" s="16" t="n">
        <f aca="false">H12/G12</f>
        <v>671.359832635983</v>
      </c>
      <c r="K12" s="10" t="s">
        <v>15</v>
      </c>
      <c r="L12" s="11" t="n">
        <v>0.05</v>
      </c>
      <c r="M12" s="12" t="n">
        <v>0.00497512437810945</v>
      </c>
      <c r="N12" s="16" t="n">
        <v>209</v>
      </c>
      <c r="O12" s="16" t="n">
        <f aca="false">$L12*O$1</f>
        <v>222900</v>
      </c>
      <c r="P12" s="16" t="n">
        <f aca="false">O12/N12</f>
        <v>1066.50717703349</v>
      </c>
      <c r="Q12" s="16" t="n">
        <v>239</v>
      </c>
      <c r="R12" s="16" t="n">
        <f aca="false">$B12*R$1</f>
        <v>160455</v>
      </c>
      <c r="S12" s="16" t="n">
        <f aca="false">R12/Q12</f>
        <v>671.359832635983</v>
      </c>
    </row>
    <row r="13" customFormat="false" ht="15.75" hidden="false" customHeight="false" outlineLevel="0" collapsed="false">
      <c r="A13" s="10" t="s">
        <v>16</v>
      </c>
      <c r="B13" s="11" t="n">
        <v>0.05</v>
      </c>
      <c r="C13" s="12" t="n">
        <v>0.0222222222222222</v>
      </c>
      <c r="D13" s="16" t="n">
        <v>431</v>
      </c>
      <c r="E13" s="16" t="n">
        <f aca="false">$B13*E$1</f>
        <v>222900</v>
      </c>
      <c r="F13" s="16" t="n">
        <f aca="false">E13/D13</f>
        <v>517.169373549884</v>
      </c>
      <c r="G13" s="16" t="n">
        <v>468</v>
      </c>
      <c r="H13" s="16" t="n">
        <f aca="false">$B13*H$1</f>
        <v>267425</v>
      </c>
      <c r="I13" s="16" t="n">
        <f aca="false">H13/G13</f>
        <v>571.42094017094</v>
      </c>
      <c r="J13" s="15"/>
      <c r="K13" s="10" t="s">
        <v>16</v>
      </c>
      <c r="L13" s="11" t="n">
        <v>0.07</v>
      </c>
      <c r="M13" s="12" t="n">
        <v>0.0222222222222222</v>
      </c>
      <c r="N13" s="16" t="n">
        <v>431</v>
      </c>
      <c r="O13" s="16" t="n">
        <f aca="false">$L13*O$1</f>
        <v>312060</v>
      </c>
      <c r="P13" s="16" t="n">
        <f aca="false">O13/N13</f>
        <v>724.037122969838</v>
      </c>
      <c r="Q13" s="16" t="n">
        <v>468</v>
      </c>
      <c r="R13" s="16" t="n">
        <f aca="false">$B13*R$1</f>
        <v>267425</v>
      </c>
      <c r="S13" s="16" t="n">
        <f aca="false">R13/Q13</f>
        <v>571.42094017094</v>
      </c>
    </row>
    <row r="14" customFormat="false" ht="15.75" hidden="false" customHeight="false" outlineLevel="0" collapsed="false">
      <c r="A14" s="10" t="s">
        <v>17</v>
      </c>
      <c r="B14" s="11" t="n">
        <v>0.1425</v>
      </c>
      <c r="C14" s="12" t="n">
        <v>0.0714285714285714</v>
      </c>
      <c r="D14" s="17" t="n">
        <v>2536</v>
      </c>
      <c r="E14" s="16" t="n">
        <f aca="false">250*D14</f>
        <v>634000</v>
      </c>
      <c r="F14" s="16" t="n">
        <f aca="false">E14/D14</f>
        <v>250</v>
      </c>
      <c r="G14" s="17" t="n">
        <v>3305</v>
      </c>
      <c r="H14" s="16" t="n">
        <f aca="false">250*G14</f>
        <v>826250</v>
      </c>
      <c r="I14" s="16" t="n">
        <f aca="false">H14/G14</f>
        <v>250</v>
      </c>
      <c r="K14" s="10" t="s">
        <v>17</v>
      </c>
      <c r="L14" s="11" t="n">
        <v>0.1425</v>
      </c>
      <c r="M14" s="12" t="n">
        <v>0.0714285714285714</v>
      </c>
      <c r="N14" s="17" t="n">
        <v>2536</v>
      </c>
      <c r="O14" s="16" t="n">
        <f aca="false">P14*N14</f>
        <v>634000</v>
      </c>
      <c r="P14" s="16" t="n">
        <v>250</v>
      </c>
      <c r="Q14" s="17" t="n">
        <v>3305</v>
      </c>
      <c r="R14" s="16" t="n">
        <f aca="false">Q14*S14</f>
        <v>826250</v>
      </c>
      <c r="S14" s="16" t="n">
        <v>250</v>
      </c>
    </row>
    <row r="15" customFormat="false" ht="15.75" hidden="false" customHeight="false" outlineLevel="0" collapsed="false">
      <c r="A15" s="10" t="s">
        <v>18</v>
      </c>
      <c r="B15" s="11" t="n">
        <v>0.1</v>
      </c>
      <c r="C15" s="12" t="n">
        <v>0.0555555555555556</v>
      </c>
      <c r="D15" s="17" t="n">
        <v>1988</v>
      </c>
      <c r="E15" s="16" t="n">
        <f aca="false">$B15*E$1</f>
        <v>445800</v>
      </c>
      <c r="F15" s="16" t="n">
        <f aca="false">E15/D15</f>
        <v>224.245472837022</v>
      </c>
      <c r="G15" s="17" t="n">
        <v>2431</v>
      </c>
      <c r="H15" s="16" t="n">
        <f aca="false">$B15*H$1</f>
        <v>534850</v>
      </c>
      <c r="I15" s="16" t="n">
        <f aca="false">H15/G15</f>
        <v>220.012340600576</v>
      </c>
      <c r="K15" s="10" t="s">
        <v>18</v>
      </c>
      <c r="L15" s="11" t="n">
        <v>0.1425</v>
      </c>
      <c r="M15" s="12" t="n">
        <v>0.0555555555555556</v>
      </c>
      <c r="N15" s="17" t="n">
        <v>1988</v>
      </c>
      <c r="O15" s="16" t="n">
        <f aca="false">$L15*O$1</f>
        <v>635265</v>
      </c>
      <c r="P15" s="16" t="n">
        <f aca="false">O15/N15</f>
        <v>319.549798792757</v>
      </c>
      <c r="Q15" s="17" t="n">
        <v>2431</v>
      </c>
      <c r="R15" s="16" t="n">
        <f aca="false">$B15*R$1</f>
        <v>534850</v>
      </c>
      <c r="S15" s="16" t="n">
        <f aca="false">R15/Q15</f>
        <v>220.012340600576</v>
      </c>
    </row>
    <row r="16" customFormat="false" ht="15.75" hidden="false" customHeight="false" outlineLevel="0" collapsed="false">
      <c r="B16" s="15" t="n">
        <f aca="false">SUM(B4:B15)</f>
        <v>0.5225</v>
      </c>
      <c r="C16" s="18" t="n">
        <f aca="false">SUM(C5:C8)*2+SUM(C10:C12)*2+SUM(C14:C15)*2+C13+C9+C4</f>
        <v>0.302852400237589</v>
      </c>
      <c r="D16" s="19"/>
      <c r="E16" s="20"/>
      <c r="L16" s="15" t="n">
        <f aca="false">SUM(L4:L15)</f>
        <v>0.67</v>
      </c>
    </row>
    <row r="17" customFormat="false" ht="15.75" hidden="false" customHeight="false" outlineLevel="0" collapsed="false">
      <c r="A17" s="21" t="s">
        <v>19</v>
      </c>
      <c r="B17" s="21"/>
      <c r="C17" s="21"/>
      <c r="D17" s="22" t="n">
        <v>4000000</v>
      </c>
      <c r="E17" s="22"/>
      <c r="F17" s="22"/>
      <c r="G17" s="23" t="n">
        <f aca="false">D19</f>
        <v>4445800</v>
      </c>
      <c r="H17" s="23"/>
      <c r="I17" s="23"/>
    </row>
    <row r="18" customFormat="false" ht="15.75" hidden="false" customHeight="true" outlineLevel="0" collapsed="false">
      <c r="A18" s="24" t="s">
        <v>20</v>
      </c>
      <c r="B18" s="24"/>
      <c r="C18" s="24"/>
      <c r="D18" s="22" t="n">
        <f aca="false">B4*E1</f>
        <v>445800</v>
      </c>
      <c r="E18" s="22"/>
      <c r="F18" s="22"/>
      <c r="G18" s="22" t="n">
        <f aca="false">B9*H1+B5*H1+B4*H1</f>
        <v>668562.5</v>
      </c>
      <c r="H18" s="22"/>
      <c r="I18" s="22"/>
    </row>
    <row r="19" customFormat="false" ht="15.75" hidden="false" customHeight="false" outlineLevel="0" collapsed="false">
      <c r="A19" s="25" t="s">
        <v>21</v>
      </c>
      <c r="B19" s="25"/>
      <c r="C19" s="25"/>
      <c r="D19" s="23" t="n">
        <f aca="false">D17+D18</f>
        <v>4445800</v>
      </c>
      <c r="E19" s="23"/>
      <c r="F19" s="23"/>
      <c r="G19" s="23" t="n">
        <f aca="false">G17+G18</f>
        <v>5114362.5</v>
      </c>
      <c r="H19" s="23"/>
      <c r="I19" s="23"/>
    </row>
    <row r="20" customFormat="false" ht="15.75" hidden="false" customHeight="false" outlineLevel="0" collapsed="false">
      <c r="N20" s="26" t="s">
        <v>22</v>
      </c>
    </row>
  </sheetData>
  <mergeCells count="15">
    <mergeCell ref="D2:F2"/>
    <mergeCell ref="G2:I2"/>
    <mergeCell ref="N2:P2"/>
    <mergeCell ref="Q2:S2"/>
    <mergeCell ref="A3:B3"/>
    <mergeCell ref="K3:L3"/>
    <mergeCell ref="A17:C17"/>
    <mergeCell ref="D17:F17"/>
    <mergeCell ref="G17:I17"/>
    <mergeCell ref="A18:C18"/>
    <mergeCell ref="D18:F18"/>
    <mergeCell ref="G18:I18"/>
    <mergeCell ref="A19:C19"/>
    <mergeCell ref="D19:F19"/>
    <mergeCell ref="G19:I19"/>
  </mergeCells>
  <hyperlinks>
    <hyperlink ref="D1" r:id="rId1" display="https://www.stoloto.ru/4x20/archive/3470"/>
    <hyperlink ref="E1" r:id="rId2" display="https://www.stoloto.ru/4x20/archive/3470"/>
    <hyperlink ref="G1" r:id="rId3" display="https://www.stoloto.ru/4x20/archive/3469"/>
    <hyperlink ref="H1" r:id="rId4" display="https://www.stoloto.ru/4x20/archive/3469"/>
    <hyperlink ref="N1" r:id="rId5" display="https://www.stoloto.ru/4x20/archive/3470"/>
    <hyperlink ref="O1" r:id="rId6" display="https://www.stoloto.ru/4x20/archive/3470"/>
    <hyperlink ref="Q1" r:id="rId7" display="https://www.stoloto.ru/4x20/archive/3469"/>
    <hyperlink ref="R1" r:id="rId8" display="https://www.stoloto.ru/4x20/archive/346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20.76"/>
    <col collapsed="false" customWidth="true" hidden="false" outlineLevel="0" max="3" min="3" style="0" width="13.34"/>
    <col collapsed="false" customWidth="true" hidden="false" outlineLevel="0" max="4" min="4" style="0" width="17.09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A4" s="0" t="n">
        <f aca="false">100*10000000</f>
        <v>1000000000</v>
      </c>
      <c r="B4" s="0" t="s">
        <v>23</v>
      </c>
      <c r="C4" s="0" t="s">
        <v>24</v>
      </c>
    </row>
    <row r="6" customFormat="false" ht="13.8" hidden="false" customHeight="false" outlineLevel="0" collapsed="false">
      <c r="C6" s="27" t="s">
        <v>25</v>
      </c>
      <c r="D6" s="27" t="s">
        <v>26</v>
      </c>
    </row>
    <row r="7" customFormat="false" ht="13.8" hidden="false" customHeight="false" outlineLevel="0" collapsed="false">
      <c r="B7" s="10" t="s">
        <v>7</v>
      </c>
      <c r="C7" s="28" t="n">
        <v>26</v>
      </c>
      <c r="D7" s="28" t="n">
        <f aca="false">C7*100/A4</f>
        <v>2.6E-006</v>
      </c>
    </row>
    <row r="8" customFormat="false" ht="13.8" hidden="false" customHeight="false" outlineLevel="0" collapsed="false">
      <c r="B8" s="10" t="s">
        <v>8</v>
      </c>
      <c r="C8" s="29" t="n">
        <v>3902</v>
      </c>
      <c r="D8" s="28" t="n">
        <f aca="false">C8*100/A4</f>
        <v>0.0003902</v>
      </c>
    </row>
    <row r="9" customFormat="false" ht="13.8" hidden="false" customHeight="false" outlineLevel="0" collapsed="false">
      <c r="B9" s="10" t="s">
        <v>9</v>
      </c>
      <c r="C9" s="28" t="n">
        <v>44301</v>
      </c>
      <c r="D9" s="28" t="n">
        <f aca="false">C9*100/A4</f>
        <v>0.0044301</v>
      </c>
    </row>
    <row r="10" customFormat="false" ht="13.8" hidden="false" customHeight="false" outlineLevel="0" collapsed="false">
      <c r="B10" s="10" t="s">
        <v>10</v>
      </c>
      <c r="C10" s="28" t="n">
        <v>138706</v>
      </c>
      <c r="D10" s="28" t="n">
        <f aca="false">C10*100/A4</f>
        <v>0.0138706</v>
      </c>
    </row>
    <row r="11" customFormat="false" ht="13.8" hidden="false" customHeight="false" outlineLevel="0" collapsed="false">
      <c r="B11" s="10" t="s">
        <v>11</v>
      </c>
      <c r="C11" s="28" t="n">
        <v>169468</v>
      </c>
      <c r="D11" s="28" t="n">
        <f aca="false">C11*100/A4</f>
        <v>0.0169468</v>
      </c>
    </row>
    <row r="12" customFormat="false" ht="13.8" hidden="false" customHeight="false" outlineLevel="0" collapsed="false">
      <c r="B12" s="10" t="s">
        <v>12</v>
      </c>
      <c r="C12" s="29" t="n">
        <v>126859</v>
      </c>
      <c r="D12" s="28" t="n">
        <f aca="false">C12*100/A4</f>
        <v>0.0126859</v>
      </c>
    </row>
    <row r="13" customFormat="false" ht="13.8" hidden="false" customHeight="false" outlineLevel="0" collapsed="false">
      <c r="B13" s="10" t="s">
        <v>13</v>
      </c>
      <c r="C13" s="28" t="n">
        <v>2853797</v>
      </c>
      <c r="D13" s="28" t="n">
        <f aca="false">C13*100/A4</f>
        <v>0.2853797</v>
      </c>
    </row>
    <row r="14" customFormat="false" ht="13.8" hidden="false" customHeight="false" outlineLevel="0" collapsed="false">
      <c r="B14" s="10" t="s">
        <v>14</v>
      </c>
      <c r="C14" s="28" t="n">
        <v>8875599</v>
      </c>
      <c r="D14" s="28" t="n">
        <f aca="false">C14*100/A4</f>
        <v>0.8875599</v>
      </c>
    </row>
    <row r="15" customFormat="false" ht="13.8" hidden="false" customHeight="false" outlineLevel="0" collapsed="false">
      <c r="B15" s="10" t="s">
        <v>15</v>
      </c>
      <c r="C15" s="28" t="n">
        <v>10827954</v>
      </c>
      <c r="D15" s="28" t="n">
        <f aca="false">C15*100/A4</f>
        <v>1.0827954</v>
      </c>
    </row>
    <row r="16" customFormat="false" ht="13.8" hidden="false" customHeight="false" outlineLevel="0" collapsed="false">
      <c r="B16" s="10" t="s">
        <v>16</v>
      </c>
      <c r="C16" s="28" t="n">
        <v>16052720</v>
      </c>
      <c r="D16" s="28" t="n">
        <f aca="false">C16*100/A4</f>
        <v>1.605272</v>
      </c>
    </row>
    <row r="17" customFormat="false" ht="13.8" hidden="false" customHeight="false" outlineLevel="0" collapsed="false">
      <c r="B17" s="10" t="s">
        <v>17</v>
      </c>
      <c r="C17" s="28" t="n">
        <v>99849583</v>
      </c>
      <c r="D17" s="28" t="n">
        <f aca="false">C17*100/A4</f>
        <v>9.9849583</v>
      </c>
    </row>
    <row r="18" customFormat="false" ht="13.8" hidden="false" customHeight="false" outlineLevel="0" collapsed="false">
      <c r="B18" s="10" t="s">
        <v>18</v>
      </c>
      <c r="C18" s="28" t="n">
        <v>121746467</v>
      </c>
      <c r="D18" s="28" t="n">
        <f aca="false">C18*100/A4</f>
        <v>12.1746467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E101" activeCellId="0" sqref="E10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16.32"/>
    <col collapsed="false" customWidth="true" hidden="false" outlineLevel="0" max="5" min="5" style="0" width="14.55"/>
  </cols>
  <sheetData>
    <row r="1" customFormat="false" ht="13.8" hidden="false" customHeight="false" outlineLevel="0" collapsed="false">
      <c r="A1" s="0" t="n">
        <v>28581</v>
      </c>
      <c r="B1" s="0" t="n">
        <v>89067</v>
      </c>
      <c r="C1" s="0" t="n">
        <v>107843</v>
      </c>
      <c r="D1" s="0" t="n">
        <v>998439</v>
      </c>
      <c r="E1" s="0" t="n">
        <v>1217227</v>
      </c>
    </row>
    <row r="2" customFormat="false" ht="13.8" hidden="false" customHeight="false" outlineLevel="0" collapsed="false">
      <c r="A2" s="0" t="n">
        <v>28398</v>
      </c>
      <c r="B2" s="0" t="n">
        <v>88279</v>
      </c>
      <c r="C2" s="0" t="n">
        <v>108764</v>
      </c>
      <c r="D2" s="0" t="n">
        <v>999127</v>
      </c>
      <c r="E2" s="0" t="n">
        <v>1217391</v>
      </c>
    </row>
    <row r="3" customFormat="false" ht="13.8" hidden="false" customHeight="false" outlineLevel="0" collapsed="false">
      <c r="A3" s="0" t="n">
        <v>28766</v>
      </c>
      <c r="B3" s="0" t="n">
        <v>88374</v>
      </c>
      <c r="C3" s="0" t="n">
        <v>107892</v>
      </c>
      <c r="D3" s="0" t="n">
        <v>998423</v>
      </c>
      <c r="E3" s="0" t="n">
        <v>1218262</v>
      </c>
    </row>
    <row r="4" customFormat="false" ht="13.8" hidden="false" customHeight="false" outlineLevel="0" collapsed="false">
      <c r="A4" s="0" t="n">
        <v>28511</v>
      </c>
      <c r="B4" s="0" t="n">
        <v>88564</v>
      </c>
      <c r="C4" s="0" t="n">
        <v>108426</v>
      </c>
      <c r="D4" s="0" t="n">
        <v>999433</v>
      </c>
      <c r="E4" s="0" t="n">
        <v>1218768</v>
      </c>
    </row>
    <row r="5" customFormat="false" ht="13.8" hidden="false" customHeight="false" outlineLevel="0" collapsed="false">
      <c r="A5" s="0" t="n">
        <v>28542</v>
      </c>
      <c r="B5" s="0" t="n">
        <v>88514</v>
      </c>
      <c r="C5" s="0" t="n">
        <v>108278</v>
      </c>
      <c r="D5" s="0" t="n">
        <v>998949</v>
      </c>
      <c r="E5" s="0" t="n">
        <v>1217563</v>
      </c>
    </row>
    <row r="6" customFormat="false" ht="13.8" hidden="false" customHeight="false" outlineLevel="0" collapsed="false">
      <c r="A6" s="0" t="n">
        <v>28391</v>
      </c>
      <c r="B6" s="0" t="n">
        <v>88676</v>
      </c>
      <c r="C6" s="0" t="n">
        <v>108765</v>
      </c>
      <c r="D6" s="0" t="n">
        <v>999308</v>
      </c>
      <c r="E6" s="0" t="n">
        <v>1216217</v>
      </c>
    </row>
    <row r="7" customFormat="false" ht="13.8" hidden="false" customHeight="false" outlineLevel="0" collapsed="false">
      <c r="A7" s="0" t="n">
        <v>28576</v>
      </c>
      <c r="B7" s="0" t="n">
        <v>89016</v>
      </c>
      <c r="C7" s="0" t="n">
        <v>108534</v>
      </c>
      <c r="D7" s="0" t="n">
        <v>997622</v>
      </c>
      <c r="E7" s="0" t="n">
        <v>1217587</v>
      </c>
    </row>
    <row r="8" customFormat="false" ht="13.8" hidden="false" customHeight="false" outlineLevel="0" collapsed="false">
      <c r="A8" s="0" t="n">
        <v>28583</v>
      </c>
      <c r="B8" s="0" t="n">
        <v>89021</v>
      </c>
      <c r="C8" s="0" t="n">
        <v>108153</v>
      </c>
      <c r="D8" s="0" t="n">
        <v>999222</v>
      </c>
      <c r="E8" s="0" t="n">
        <v>1217012</v>
      </c>
    </row>
    <row r="9" customFormat="false" ht="13.8" hidden="false" customHeight="false" outlineLevel="0" collapsed="false">
      <c r="A9" s="0" t="n">
        <v>28778</v>
      </c>
      <c r="B9" s="0" t="n">
        <v>88601</v>
      </c>
      <c r="C9" s="0" t="n">
        <v>107658</v>
      </c>
      <c r="D9" s="0" t="n">
        <v>1000013</v>
      </c>
      <c r="E9" s="0" t="n">
        <v>1219032</v>
      </c>
    </row>
    <row r="10" customFormat="false" ht="13.8" hidden="false" customHeight="false" outlineLevel="0" collapsed="false">
      <c r="A10" s="0" t="n">
        <v>28750</v>
      </c>
      <c r="B10" s="0" t="n">
        <v>88746</v>
      </c>
      <c r="C10" s="0" t="n">
        <v>108431</v>
      </c>
      <c r="D10" s="0" t="n">
        <v>997082</v>
      </c>
      <c r="E10" s="0" t="n">
        <v>1218490</v>
      </c>
    </row>
    <row r="11" customFormat="false" ht="13.8" hidden="false" customHeight="false" outlineLevel="0" collapsed="false">
      <c r="A11" s="0" t="n">
        <v>28444</v>
      </c>
      <c r="B11" s="0" t="n">
        <v>88495</v>
      </c>
      <c r="C11" s="0" t="n">
        <v>108555</v>
      </c>
      <c r="D11" s="0" t="n">
        <v>998110</v>
      </c>
      <c r="E11" s="0" t="n">
        <v>1218504</v>
      </c>
    </row>
    <row r="12" customFormat="false" ht="13.8" hidden="false" customHeight="false" outlineLevel="0" collapsed="false">
      <c r="A12" s="0" t="n">
        <v>28424</v>
      </c>
      <c r="B12" s="0" t="n">
        <v>88800</v>
      </c>
      <c r="C12" s="0" t="n">
        <v>108648</v>
      </c>
      <c r="D12" s="0" t="n">
        <v>998727</v>
      </c>
      <c r="E12" s="0" t="n">
        <v>1217298</v>
      </c>
    </row>
    <row r="13" customFormat="false" ht="13.8" hidden="false" customHeight="false" outlineLevel="0" collapsed="false">
      <c r="A13" s="0" t="n">
        <v>28498</v>
      </c>
      <c r="B13" s="0" t="n">
        <v>88488</v>
      </c>
      <c r="C13" s="0" t="n">
        <v>108876</v>
      </c>
      <c r="D13" s="0" t="n">
        <v>1000345</v>
      </c>
      <c r="E13" s="0" t="n">
        <v>1217210</v>
      </c>
    </row>
    <row r="14" customFormat="false" ht="13.8" hidden="false" customHeight="false" outlineLevel="0" collapsed="false">
      <c r="A14" s="0" t="n">
        <v>28623</v>
      </c>
      <c r="B14" s="0" t="n">
        <v>89095</v>
      </c>
      <c r="C14" s="0" t="n">
        <v>108587</v>
      </c>
      <c r="D14" s="0" t="n">
        <v>998752</v>
      </c>
      <c r="E14" s="0" t="n">
        <v>1215934</v>
      </c>
    </row>
    <row r="15" customFormat="false" ht="13.8" hidden="false" customHeight="false" outlineLevel="0" collapsed="false">
      <c r="A15" s="0" t="n">
        <v>28661</v>
      </c>
      <c r="B15" s="0" t="n">
        <v>88607</v>
      </c>
      <c r="C15" s="0" t="n">
        <v>107774</v>
      </c>
      <c r="D15" s="0" t="n">
        <v>997263</v>
      </c>
      <c r="E15" s="0" t="n">
        <v>1219070</v>
      </c>
    </row>
    <row r="16" customFormat="false" ht="13.8" hidden="false" customHeight="false" outlineLevel="0" collapsed="false">
      <c r="A16" s="0" t="n">
        <v>28619</v>
      </c>
      <c r="B16" s="0" t="n">
        <v>88587</v>
      </c>
      <c r="C16" s="0" t="n">
        <v>108233</v>
      </c>
      <c r="D16" s="0" t="n">
        <v>1000254</v>
      </c>
      <c r="E16" s="0" t="n">
        <v>1217644</v>
      </c>
    </row>
    <row r="17" customFormat="false" ht="13.8" hidden="false" customHeight="false" outlineLevel="0" collapsed="false">
      <c r="A17" s="0" t="n">
        <v>28606</v>
      </c>
      <c r="B17" s="0" t="n">
        <v>88506</v>
      </c>
      <c r="C17" s="0" t="n">
        <v>108734</v>
      </c>
      <c r="D17" s="0" t="n">
        <v>998874</v>
      </c>
      <c r="E17" s="0" t="n">
        <v>1216645</v>
      </c>
    </row>
    <row r="18" customFormat="false" ht="13.8" hidden="false" customHeight="false" outlineLevel="0" collapsed="false">
      <c r="A18" s="0" t="n">
        <v>28669</v>
      </c>
      <c r="B18" s="0" t="n">
        <v>89101</v>
      </c>
      <c r="C18" s="0" t="n">
        <v>108092</v>
      </c>
      <c r="D18" s="0" t="n">
        <v>1000322</v>
      </c>
      <c r="E18" s="0" t="n">
        <v>1218720</v>
      </c>
    </row>
    <row r="19" customFormat="false" ht="13.8" hidden="false" customHeight="false" outlineLevel="0" collapsed="false">
      <c r="A19" s="0" t="n">
        <v>28646</v>
      </c>
      <c r="B19" s="0" t="n">
        <v>89540</v>
      </c>
      <c r="C19" s="0" t="n">
        <v>107777</v>
      </c>
      <c r="D19" s="0" t="n">
        <v>997785</v>
      </c>
      <c r="E19" s="0" t="n">
        <v>1218752</v>
      </c>
    </row>
    <row r="20" customFormat="false" ht="13.8" hidden="false" customHeight="false" outlineLevel="0" collapsed="false">
      <c r="A20" s="0" t="n">
        <v>28697</v>
      </c>
      <c r="B20" s="0" t="n">
        <v>89018</v>
      </c>
      <c r="C20" s="0" t="n">
        <v>108043</v>
      </c>
      <c r="D20" s="0" t="n">
        <v>997625</v>
      </c>
      <c r="E20" s="0" t="n">
        <v>1218889</v>
      </c>
    </row>
    <row r="21" customFormat="false" ht="13.8" hidden="false" customHeight="false" outlineLevel="0" collapsed="false">
      <c r="A21" s="0" t="n">
        <v>28677</v>
      </c>
      <c r="B21" s="0" t="n">
        <v>89258</v>
      </c>
      <c r="C21" s="0" t="n">
        <v>107439</v>
      </c>
      <c r="D21" s="0" t="n">
        <v>1000391</v>
      </c>
      <c r="E21" s="0" t="n">
        <v>1217700</v>
      </c>
    </row>
    <row r="22" customFormat="false" ht="13.8" hidden="false" customHeight="false" outlineLevel="0" collapsed="false">
      <c r="A22" s="0" t="n">
        <v>28501</v>
      </c>
      <c r="B22" s="0" t="n">
        <v>88825</v>
      </c>
      <c r="C22" s="0" t="n">
        <v>108413</v>
      </c>
      <c r="D22" s="0" t="n">
        <v>996668</v>
      </c>
      <c r="E22" s="0" t="n">
        <v>1218898</v>
      </c>
    </row>
    <row r="23" customFormat="false" ht="13.8" hidden="false" customHeight="false" outlineLevel="0" collapsed="false">
      <c r="A23" s="0" t="n">
        <v>28555</v>
      </c>
      <c r="B23" s="0" t="n">
        <v>89521</v>
      </c>
      <c r="C23" s="0" t="n">
        <v>108322</v>
      </c>
      <c r="D23" s="0" t="n">
        <v>999150</v>
      </c>
      <c r="E23" s="0" t="n">
        <v>1217581</v>
      </c>
    </row>
    <row r="24" customFormat="false" ht="13.8" hidden="false" customHeight="false" outlineLevel="0" collapsed="false">
      <c r="A24" s="0" t="n">
        <v>28642</v>
      </c>
      <c r="B24" s="0" t="n">
        <v>88654</v>
      </c>
      <c r="C24" s="0" t="n">
        <v>108916</v>
      </c>
      <c r="D24" s="0" t="n">
        <v>997568</v>
      </c>
      <c r="E24" s="0" t="n">
        <v>1216891</v>
      </c>
    </row>
    <row r="25" customFormat="false" ht="13.8" hidden="false" customHeight="false" outlineLevel="0" collapsed="false">
      <c r="A25" s="0" t="n">
        <v>28590</v>
      </c>
      <c r="B25" s="0" t="n">
        <v>89257</v>
      </c>
      <c r="C25" s="0" t="n">
        <v>108422</v>
      </c>
      <c r="D25" s="0" t="n">
        <v>998620</v>
      </c>
      <c r="E25" s="0" t="n">
        <v>1217582</v>
      </c>
    </row>
    <row r="26" customFormat="false" ht="13.8" hidden="false" customHeight="false" outlineLevel="0" collapsed="false">
      <c r="A26" s="0" t="n">
        <v>28493</v>
      </c>
      <c r="B26" s="0" t="n">
        <v>88787</v>
      </c>
      <c r="C26" s="0" t="n">
        <v>107993</v>
      </c>
      <c r="D26" s="0" t="n">
        <v>997960</v>
      </c>
      <c r="E26" s="0" t="n">
        <v>1215818</v>
      </c>
    </row>
    <row r="27" customFormat="false" ht="13.8" hidden="false" customHeight="false" outlineLevel="0" collapsed="false">
      <c r="A27" s="0" t="n">
        <v>28786</v>
      </c>
      <c r="B27" s="0" t="n">
        <v>88663</v>
      </c>
      <c r="C27" s="0" t="n">
        <v>108354</v>
      </c>
      <c r="D27" s="0" t="n">
        <v>998788</v>
      </c>
      <c r="E27" s="0" t="n">
        <v>1215638</v>
      </c>
    </row>
    <row r="28" customFormat="false" ht="13.8" hidden="false" customHeight="false" outlineLevel="0" collapsed="false">
      <c r="A28" s="0" t="n">
        <v>28451</v>
      </c>
      <c r="B28" s="0" t="n">
        <v>88510</v>
      </c>
      <c r="C28" s="0" t="n">
        <v>108274</v>
      </c>
      <c r="D28" s="0" t="n">
        <v>997284</v>
      </c>
      <c r="E28" s="0" t="n">
        <v>1217527</v>
      </c>
    </row>
    <row r="29" customFormat="false" ht="13.8" hidden="false" customHeight="false" outlineLevel="0" collapsed="false">
      <c r="A29" s="0" t="n">
        <v>28596</v>
      </c>
      <c r="B29" s="0" t="n">
        <v>88653</v>
      </c>
      <c r="C29" s="0" t="n">
        <v>107905</v>
      </c>
      <c r="D29" s="0" t="n">
        <v>998241</v>
      </c>
      <c r="E29" s="0" t="n">
        <v>1217826</v>
      </c>
    </row>
    <row r="30" customFormat="false" ht="13.8" hidden="false" customHeight="false" outlineLevel="0" collapsed="false">
      <c r="A30" s="0" t="n">
        <v>28395</v>
      </c>
      <c r="B30" s="0" t="n">
        <v>88638</v>
      </c>
      <c r="C30" s="0" t="n">
        <v>108406</v>
      </c>
      <c r="D30" s="0" t="n">
        <v>998010</v>
      </c>
      <c r="E30" s="0" t="n">
        <v>1215874</v>
      </c>
    </row>
    <row r="31" customFormat="false" ht="13.8" hidden="false" customHeight="false" outlineLevel="0" collapsed="false">
      <c r="A31" s="0" t="n">
        <v>28459</v>
      </c>
      <c r="B31" s="0" t="n">
        <v>89174</v>
      </c>
      <c r="C31" s="0" t="n">
        <v>108423</v>
      </c>
      <c r="D31" s="0" t="n">
        <v>998086</v>
      </c>
      <c r="E31" s="0" t="n">
        <v>1217507</v>
      </c>
    </row>
    <row r="32" customFormat="false" ht="13.8" hidden="false" customHeight="false" outlineLevel="0" collapsed="false">
      <c r="A32" s="0" t="n">
        <v>28442</v>
      </c>
      <c r="B32" s="0" t="n">
        <v>88188</v>
      </c>
      <c r="C32" s="0" t="n">
        <v>108826</v>
      </c>
      <c r="D32" s="0" t="n">
        <v>999305</v>
      </c>
      <c r="E32" s="0" t="n">
        <v>1217718</v>
      </c>
    </row>
    <row r="33" customFormat="false" ht="13.8" hidden="false" customHeight="false" outlineLevel="0" collapsed="false">
      <c r="A33" s="0" t="n">
        <v>28550</v>
      </c>
      <c r="B33" s="0" t="n">
        <v>88609</v>
      </c>
      <c r="C33" s="0" t="n">
        <v>108724</v>
      </c>
      <c r="D33" s="0" t="n">
        <v>997678</v>
      </c>
      <c r="E33" s="0" t="n">
        <v>1218086</v>
      </c>
    </row>
    <row r="34" customFormat="false" ht="13.8" hidden="false" customHeight="false" outlineLevel="0" collapsed="false">
      <c r="A34" s="0" t="n">
        <v>28346</v>
      </c>
      <c r="B34" s="0" t="n">
        <v>88792</v>
      </c>
      <c r="C34" s="0" t="n">
        <v>108059</v>
      </c>
      <c r="D34" s="0" t="n">
        <v>997266</v>
      </c>
      <c r="E34" s="0" t="n">
        <v>1218147</v>
      </c>
    </row>
    <row r="35" customFormat="false" ht="13.8" hidden="false" customHeight="false" outlineLevel="0" collapsed="false">
      <c r="A35" s="0" t="n">
        <v>28633</v>
      </c>
      <c r="B35" s="0" t="n">
        <v>88786</v>
      </c>
      <c r="C35" s="0" t="n">
        <v>108484</v>
      </c>
      <c r="D35" s="0" t="n">
        <v>998255</v>
      </c>
      <c r="E35" s="0" t="n">
        <v>1217573</v>
      </c>
    </row>
    <row r="36" customFormat="false" ht="13.8" hidden="false" customHeight="false" outlineLevel="0" collapsed="false">
      <c r="A36" s="0" t="n">
        <v>28584</v>
      </c>
      <c r="B36" s="0" t="n">
        <v>88709</v>
      </c>
      <c r="C36" s="0" t="n">
        <v>108986</v>
      </c>
      <c r="D36" s="0" t="n">
        <v>998171</v>
      </c>
      <c r="E36" s="0" t="n">
        <v>1216413</v>
      </c>
    </row>
    <row r="37" customFormat="false" ht="13.8" hidden="false" customHeight="false" outlineLevel="0" collapsed="false">
      <c r="A37" s="0" t="n">
        <v>28890</v>
      </c>
      <c r="B37" s="0" t="n">
        <v>88838</v>
      </c>
      <c r="C37" s="0" t="n">
        <v>108260</v>
      </c>
      <c r="D37" s="0" t="n">
        <v>997712</v>
      </c>
      <c r="E37" s="0" t="n">
        <v>1217947</v>
      </c>
    </row>
    <row r="38" customFormat="false" ht="13.8" hidden="false" customHeight="false" outlineLevel="0" collapsed="false">
      <c r="A38" s="0" t="n">
        <v>28384</v>
      </c>
      <c r="B38" s="0" t="n">
        <v>88621</v>
      </c>
      <c r="C38" s="0" t="n">
        <v>108286</v>
      </c>
      <c r="D38" s="0" t="n">
        <v>1000233</v>
      </c>
      <c r="E38" s="0" t="n">
        <v>1217177</v>
      </c>
    </row>
    <row r="39" customFormat="false" ht="13.8" hidden="false" customHeight="false" outlineLevel="0" collapsed="false">
      <c r="A39" s="0" t="n">
        <v>28420</v>
      </c>
      <c r="B39" s="0" t="n">
        <v>88892</v>
      </c>
      <c r="C39" s="0" t="n">
        <v>108606</v>
      </c>
      <c r="D39" s="0" t="n">
        <v>997570</v>
      </c>
      <c r="E39" s="0" t="n">
        <v>1217303</v>
      </c>
    </row>
    <row r="40" customFormat="false" ht="13.8" hidden="false" customHeight="false" outlineLevel="0" collapsed="false">
      <c r="A40" s="0" t="n">
        <v>28458</v>
      </c>
      <c r="B40" s="0" t="n">
        <v>88461</v>
      </c>
      <c r="C40" s="0" t="n">
        <v>108015</v>
      </c>
      <c r="D40" s="0" t="n">
        <v>998815</v>
      </c>
      <c r="E40" s="0" t="n">
        <v>1219169</v>
      </c>
    </row>
    <row r="41" customFormat="false" ht="13.8" hidden="false" customHeight="false" outlineLevel="0" collapsed="false">
      <c r="A41" s="0" t="n">
        <v>28557</v>
      </c>
      <c r="B41" s="0" t="n">
        <v>89106</v>
      </c>
      <c r="C41" s="0" t="n">
        <v>108027</v>
      </c>
      <c r="D41" s="0" t="n">
        <v>997824</v>
      </c>
      <c r="E41" s="0" t="n">
        <v>1217656</v>
      </c>
    </row>
    <row r="42" customFormat="false" ht="13.8" hidden="false" customHeight="false" outlineLevel="0" collapsed="false">
      <c r="A42" s="0" t="n">
        <v>28521</v>
      </c>
      <c r="B42" s="0" t="n">
        <v>89004</v>
      </c>
      <c r="C42" s="0" t="n">
        <v>108847</v>
      </c>
      <c r="D42" s="0" t="n">
        <v>999430</v>
      </c>
      <c r="E42" s="0" t="n">
        <v>1218886</v>
      </c>
    </row>
    <row r="43" customFormat="false" ht="13.8" hidden="false" customHeight="false" outlineLevel="0" collapsed="false">
      <c r="A43" s="0" t="n">
        <v>28356</v>
      </c>
      <c r="B43" s="0" t="n">
        <v>89095</v>
      </c>
      <c r="C43" s="0" t="n">
        <v>108000</v>
      </c>
      <c r="D43" s="0" t="n">
        <v>997976</v>
      </c>
      <c r="E43" s="0" t="n">
        <v>1217545</v>
      </c>
    </row>
    <row r="44" customFormat="false" ht="13.8" hidden="false" customHeight="false" outlineLevel="0" collapsed="false">
      <c r="A44" s="0" t="n">
        <v>28382</v>
      </c>
      <c r="B44" s="0" t="n">
        <v>88974</v>
      </c>
      <c r="C44" s="0" t="n">
        <v>108911</v>
      </c>
      <c r="D44" s="0" t="n">
        <v>998931</v>
      </c>
      <c r="E44" s="0" t="n">
        <v>1216112</v>
      </c>
    </row>
    <row r="45" customFormat="false" ht="13.8" hidden="false" customHeight="false" outlineLevel="0" collapsed="false">
      <c r="A45" s="0" t="n">
        <v>28729</v>
      </c>
      <c r="B45" s="0" t="n">
        <v>88380</v>
      </c>
      <c r="C45" s="0" t="n">
        <v>108035</v>
      </c>
      <c r="D45" s="0" t="n">
        <v>996893</v>
      </c>
      <c r="E45" s="0" t="n">
        <v>1218581</v>
      </c>
    </row>
    <row r="46" customFormat="false" ht="13.8" hidden="false" customHeight="false" outlineLevel="0" collapsed="false">
      <c r="A46" s="0" t="n">
        <v>28612</v>
      </c>
      <c r="B46" s="0" t="n">
        <v>88469</v>
      </c>
      <c r="C46" s="0" t="n">
        <v>108061</v>
      </c>
      <c r="D46" s="0" t="n">
        <v>998758</v>
      </c>
      <c r="E46" s="0" t="n">
        <v>1218182</v>
      </c>
    </row>
    <row r="47" customFormat="false" ht="13.8" hidden="false" customHeight="false" outlineLevel="0" collapsed="false">
      <c r="A47" s="0" t="n">
        <v>28374</v>
      </c>
      <c r="B47" s="0" t="n">
        <v>88731</v>
      </c>
      <c r="C47" s="0" t="n">
        <v>108384</v>
      </c>
      <c r="D47" s="0" t="n">
        <v>999297</v>
      </c>
      <c r="E47" s="0" t="n">
        <v>1219396</v>
      </c>
    </row>
    <row r="48" customFormat="false" ht="13.8" hidden="false" customHeight="false" outlineLevel="0" collapsed="false">
      <c r="A48" s="0" t="n">
        <v>28350</v>
      </c>
      <c r="B48" s="0" t="n">
        <v>88761</v>
      </c>
      <c r="C48" s="0" t="n">
        <v>108395</v>
      </c>
      <c r="D48" s="0" t="n">
        <v>998472</v>
      </c>
      <c r="E48" s="0" t="n">
        <v>1217358</v>
      </c>
    </row>
    <row r="49" customFormat="false" ht="13.8" hidden="false" customHeight="false" outlineLevel="0" collapsed="false">
      <c r="A49" s="0" t="n">
        <v>28533</v>
      </c>
      <c r="B49" s="0" t="n">
        <v>88558</v>
      </c>
      <c r="C49" s="0" t="n">
        <v>108135</v>
      </c>
      <c r="D49" s="0" t="n">
        <v>1000697</v>
      </c>
      <c r="E49" s="0" t="n">
        <v>1217579</v>
      </c>
    </row>
    <row r="50" customFormat="false" ht="13.8" hidden="false" customHeight="false" outlineLevel="0" collapsed="false">
      <c r="A50" s="0" t="n">
        <v>28426</v>
      </c>
      <c r="B50" s="0" t="n">
        <v>89087</v>
      </c>
      <c r="C50" s="0" t="n">
        <v>108311</v>
      </c>
      <c r="D50" s="0" t="n">
        <v>996601</v>
      </c>
      <c r="E50" s="0" t="n">
        <v>1217285</v>
      </c>
    </row>
    <row r="51" customFormat="false" ht="13.8" hidden="false" customHeight="false" outlineLevel="0" collapsed="false">
      <c r="A51" s="0" t="n">
        <v>28713</v>
      </c>
      <c r="B51" s="0" t="n">
        <v>88352</v>
      </c>
      <c r="C51" s="0" t="n">
        <v>108758</v>
      </c>
      <c r="D51" s="0" t="n">
        <v>998126</v>
      </c>
      <c r="E51" s="0" t="n">
        <v>1216561</v>
      </c>
    </row>
    <row r="52" customFormat="false" ht="13.8" hidden="false" customHeight="false" outlineLevel="0" collapsed="false">
      <c r="A52" s="0" t="n">
        <v>28581</v>
      </c>
      <c r="B52" s="0" t="n">
        <v>89039</v>
      </c>
      <c r="C52" s="0" t="n">
        <v>108319</v>
      </c>
      <c r="D52" s="0" t="n">
        <v>999104</v>
      </c>
      <c r="E52" s="0" t="n">
        <v>1215772</v>
      </c>
    </row>
    <row r="53" customFormat="false" ht="13.8" hidden="false" customHeight="false" outlineLevel="0" collapsed="false">
      <c r="A53" s="0" t="n">
        <v>28800</v>
      </c>
      <c r="B53" s="0" t="n">
        <v>88962</v>
      </c>
      <c r="C53" s="0" t="n">
        <v>107829</v>
      </c>
      <c r="D53" s="0" t="n">
        <v>997546</v>
      </c>
      <c r="E53" s="0" t="n">
        <v>1217919</v>
      </c>
    </row>
    <row r="54" customFormat="false" ht="13.8" hidden="false" customHeight="false" outlineLevel="0" collapsed="false">
      <c r="A54" s="0" t="n">
        <v>28391</v>
      </c>
      <c r="B54" s="0" t="n">
        <v>88969</v>
      </c>
      <c r="C54" s="0" t="n">
        <v>108223</v>
      </c>
      <c r="D54" s="0" t="n">
        <v>1000019</v>
      </c>
      <c r="E54" s="0" t="n">
        <v>1217330</v>
      </c>
    </row>
    <row r="55" customFormat="false" ht="13.8" hidden="false" customHeight="false" outlineLevel="0" collapsed="false">
      <c r="A55" s="0" t="n">
        <v>28873</v>
      </c>
      <c r="B55" s="0" t="n">
        <v>88467</v>
      </c>
      <c r="C55" s="0" t="n">
        <v>107943</v>
      </c>
      <c r="D55" s="0" t="n">
        <v>998364</v>
      </c>
      <c r="E55" s="0" t="n">
        <v>1215391</v>
      </c>
    </row>
    <row r="56" customFormat="false" ht="13.8" hidden="false" customHeight="false" outlineLevel="0" collapsed="false">
      <c r="A56" s="0" t="n">
        <v>28580</v>
      </c>
      <c r="B56" s="0" t="n">
        <v>88518</v>
      </c>
      <c r="C56" s="0" t="n">
        <v>108715</v>
      </c>
      <c r="D56" s="0" t="n">
        <v>999310</v>
      </c>
      <c r="E56" s="0" t="n">
        <v>1216629</v>
      </c>
    </row>
    <row r="57" customFormat="false" ht="13.8" hidden="false" customHeight="false" outlineLevel="0" collapsed="false">
      <c r="A57" s="0" t="n">
        <v>28500</v>
      </c>
      <c r="B57" s="0" t="n">
        <v>88519</v>
      </c>
      <c r="C57" s="0" t="n">
        <v>108546</v>
      </c>
      <c r="D57" s="0" t="n">
        <v>999396</v>
      </c>
      <c r="E57" s="0" t="n">
        <v>1217085</v>
      </c>
    </row>
    <row r="58" customFormat="false" ht="13.8" hidden="false" customHeight="false" outlineLevel="0" collapsed="false">
      <c r="A58" s="0" t="n">
        <v>28644</v>
      </c>
      <c r="B58" s="0" t="n">
        <v>89169</v>
      </c>
      <c r="C58" s="0" t="n">
        <v>107529</v>
      </c>
      <c r="D58" s="0" t="n">
        <v>999150</v>
      </c>
      <c r="E58" s="0" t="n">
        <v>1216192</v>
      </c>
    </row>
    <row r="59" customFormat="false" ht="13.8" hidden="false" customHeight="false" outlineLevel="0" collapsed="false">
      <c r="A59" s="0" t="n">
        <v>28160</v>
      </c>
      <c r="B59" s="0" t="n">
        <v>88060</v>
      </c>
      <c r="C59" s="0" t="n">
        <v>108306</v>
      </c>
      <c r="D59" s="0" t="n">
        <v>997592</v>
      </c>
      <c r="E59" s="0" t="n">
        <v>1218146</v>
      </c>
    </row>
    <row r="60" customFormat="false" ht="13.8" hidden="false" customHeight="false" outlineLevel="0" collapsed="false">
      <c r="A60" s="0" t="n">
        <v>28460</v>
      </c>
      <c r="B60" s="0" t="n">
        <v>89200</v>
      </c>
      <c r="C60" s="0" t="n">
        <v>108322</v>
      </c>
      <c r="D60" s="0" t="n">
        <v>997959</v>
      </c>
      <c r="E60" s="0" t="n">
        <v>1217209</v>
      </c>
    </row>
    <row r="61" customFormat="false" ht="13.8" hidden="false" customHeight="false" outlineLevel="0" collapsed="false">
      <c r="A61" s="0" t="n">
        <v>28375</v>
      </c>
      <c r="B61" s="0" t="n">
        <v>88429</v>
      </c>
      <c r="C61" s="0" t="n">
        <v>108641</v>
      </c>
      <c r="D61" s="0" t="n">
        <v>997960</v>
      </c>
      <c r="E61" s="0" t="n">
        <v>1217356</v>
      </c>
    </row>
    <row r="62" customFormat="false" ht="13.8" hidden="false" customHeight="false" outlineLevel="0" collapsed="false">
      <c r="A62" s="0" t="n">
        <v>28474</v>
      </c>
      <c r="B62" s="0" t="n">
        <v>88083</v>
      </c>
      <c r="C62" s="0" t="n">
        <v>108938</v>
      </c>
      <c r="D62" s="0" t="n">
        <v>998531</v>
      </c>
      <c r="E62" s="0" t="n">
        <v>1216655</v>
      </c>
    </row>
    <row r="63" customFormat="false" ht="13.8" hidden="false" customHeight="false" outlineLevel="0" collapsed="false">
      <c r="A63" s="0" t="n">
        <v>28522</v>
      </c>
      <c r="B63" s="0" t="n">
        <v>88825</v>
      </c>
      <c r="C63" s="0" t="n">
        <v>107928</v>
      </c>
      <c r="D63" s="0" t="n">
        <v>996377</v>
      </c>
      <c r="E63" s="0" t="n">
        <v>1216577</v>
      </c>
    </row>
    <row r="64" customFormat="false" ht="13.8" hidden="false" customHeight="false" outlineLevel="0" collapsed="false">
      <c r="A64" s="0" t="n">
        <v>28310</v>
      </c>
      <c r="B64" s="0" t="n">
        <v>88499</v>
      </c>
      <c r="C64" s="0" t="n">
        <v>108584</v>
      </c>
      <c r="D64" s="0" t="n">
        <v>998050</v>
      </c>
      <c r="E64" s="0" t="n">
        <v>1217992</v>
      </c>
    </row>
    <row r="65" customFormat="false" ht="13.8" hidden="false" customHeight="false" outlineLevel="0" collapsed="false">
      <c r="A65" s="0" t="n">
        <v>28611</v>
      </c>
      <c r="B65" s="0" t="n">
        <v>88829</v>
      </c>
      <c r="C65" s="0" t="n">
        <v>108381</v>
      </c>
      <c r="D65" s="0" t="n">
        <v>997665</v>
      </c>
      <c r="E65" s="0" t="n">
        <v>1217955</v>
      </c>
    </row>
    <row r="66" customFormat="false" ht="13.8" hidden="false" customHeight="false" outlineLevel="0" collapsed="false">
      <c r="A66" s="0" t="n">
        <v>28516</v>
      </c>
      <c r="B66" s="0" t="n">
        <v>88234</v>
      </c>
      <c r="C66" s="0" t="n">
        <v>108353</v>
      </c>
      <c r="D66" s="0" t="n">
        <v>998198</v>
      </c>
      <c r="E66" s="0" t="n">
        <v>1217384</v>
      </c>
    </row>
    <row r="67" customFormat="false" ht="13.8" hidden="false" customHeight="false" outlineLevel="0" collapsed="false">
      <c r="A67" s="0" t="n">
        <v>28497</v>
      </c>
      <c r="B67" s="0" t="n">
        <v>88838</v>
      </c>
      <c r="C67" s="0" t="n">
        <v>108179</v>
      </c>
      <c r="D67" s="0" t="n">
        <v>999044</v>
      </c>
      <c r="E67" s="0" t="n">
        <v>1217577</v>
      </c>
    </row>
    <row r="68" customFormat="false" ht="13.8" hidden="false" customHeight="false" outlineLevel="0" collapsed="false">
      <c r="A68" s="0" t="n">
        <v>28465</v>
      </c>
      <c r="B68" s="0" t="n">
        <v>88606</v>
      </c>
      <c r="C68" s="0" t="n">
        <v>108185</v>
      </c>
      <c r="D68" s="0" t="n">
        <v>999227</v>
      </c>
      <c r="E68" s="0" t="n">
        <v>1216653</v>
      </c>
    </row>
    <row r="69" customFormat="false" ht="13.8" hidden="false" customHeight="false" outlineLevel="0" collapsed="false">
      <c r="A69" s="0" t="n">
        <v>28640</v>
      </c>
      <c r="B69" s="0" t="n">
        <v>88705</v>
      </c>
      <c r="C69" s="0" t="n">
        <v>108577</v>
      </c>
      <c r="D69" s="0" t="n">
        <v>999588</v>
      </c>
      <c r="E69" s="0" t="n">
        <v>1216524</v>
      </c>
    </row>
    <row r="70" customFormat="false" ht="13.8" hidden="false" customHeight="false" outlineLevel="0" collapsed="false">
      <c r="A70" s="0" t="n">
        <v>28425</v>
      </c>
      <c r="B70" s="0" t="n">
        <v>88591</v>
      </c>
      <c r="C70" s="0" t="n">
        <v>108476</v>
      </c>
      <c r="D70" s="0" t="n">
        <v>999477</v>
      </c>
      <c r="E70" s="0" t="n">
        <v>1217702</v>
      </c>
    </row>
    <row r="71" customFormat="false" ht="13.8" hidden="false" customHeight="false" outlineLevel="0" collapsed="false">
      <c r="A71" s="0" t="n">
        <v>28615</v>
      </c>
      <c r="B71" s="0" t="n">
        <v>88641</v>
      </c>
      <c r="C71" s="0" t="n">
        <v>108254</v>
      </c>
      <c r="D71" s="0" t="n">
        <v>998784</v>
      </c>
      <c r="E71" s="0" t="n">
        <v>1217794</v>
      </c>
    </row>
    <row r="72" customFormat="false" ht="13.8" hidden="false" customHeight="false" outlineLevel="0" collapsed="false">
      <c r="A72" s="0" t="n">
        <v>28306</v>
      </c>
      <c r="B72" s="0" t="n">
        <v>88792</v>
      </c>
      <c r="C72" s="0" t="n">
        <v>108351</v>
      </c>
      <c r="D72" s="0" t="n">
        <v>998295</v>
      </c>
      <c r="E72" s="0" t="n">
        <v>1216395</v>
      </c>
    </row>
    <row r="73" customFormat="false" ht="13.8" hidden="false" customHeight="false" outlineLevel="0" collapsed="false">
      <c r="A73" s="0" t="n">
        <v>28948</v>
      </c>
      <c r="B73" s="0" t="n">
        <v>88400</v>
      </c>
      <c r="C73" s="0" t="n">
        <v>107806</v>
      </c>
      <c r="D73" s="0" t="n">
        <v>996838</v>
      </c>
      <c r="E73" s="0" t="n">
        <v>1217237</v>
      </c>
    </row>
    <row r="74" customFormat="false" ht="13.8" hidden="false" customHeight="false" outlineLevel="0" collapsed="false">
      <c r="A74" s="0" t="n">
        <v>28455</v>
      </c>
      <c r="B74" s="0" t="n">
        <v>88839</v>
      </c>
      <c r="C74" s="0" t="n">
        <v>107914</v>
      </c>
      <c r="D74" s="0" t="n">
        <v>999424</v>
      </c>
      <c r="E74" s="0" t="n">
        <v>1216262</v>
      </c>
    </row>
    <row r="75" customFormat="false" ht="13.8" hidden="false" customHeight="false" outlineLevel="0" collapsed="false">
      <c r="A75" s="0" t="n">
        <v>28702</v>
      </c>
      <c r="B75" s="0" t="n">
        <v>88960</v>
      </c>
      <c r="C75" s="0" t="n">
        <v>108056</v>
      </c>
      <c r="D75" s="0" t="n">
        <v>998844</v>
      </c>
      <c r="E75" s="0" t="n">
        <v>1217417</v>
      </c>
    </row>
    <row r="76" customFormat="false" ht="13.8" hidden="false" customHeight="false" outlineLevel="0" collapsed="false">
      <c r="A76" s="0" t="n">
        <v>28334</v>
      </c>
      <c r="B76" s="0" t="n">
        <v>88669</v>
      </c>
      <c r="C76" s="0" t="n">
        <v>108545</v>
      </c>
      <c r="D76" s="0" t="n">
        <v>998717</v>
      </c>
      <c r="E76" s="0" t="n">
        <v>1216798</v>
      </c>
    </row>
    <row r="77" customFormat="false" ht="13.8" hidden="false" customHeight="false" outlineLevel="0" collapsed="false">
      <c r="A77" s="0" t="n">
        <v>28526</v>
      </c>
      <c r="B77" s="0" t="n">
        <v>89151</v>
      </c>
      <c r="C77" s="0" t="n">
        <v>108033</v>
      </c>
      <c r="D77" s="0" t="n">
        <v>998195</v>
      </c>
      <c r="E77" s="0" t="n">
        <v>1216665</v>
      </c>
    </row>
    <row r="78" customFormat="false" ht="13.8" hidden="false" customHeight="false" outlineLevel="0" collapsed="false">
      <c r="A78" s="0" t="n">
        <v>28269</v>
      </c>
      <c r="B78" s="0" t="n">
        <v>88552</v>
      </c>
      <c r="C78" s="0" t="n">
        <v>108123</v>
      </c>
      <c r="D78" s="0" t="n">
        <v>1000324</v>
      </c>
      <c r="E78" s="0" t="n">
        <v>1219006</v>
      </c>
    </row>
    <row r="79" customFormat="false" ht="13.8" hidden="false" customHeight="false" outlineLevel="0" collapsed="false">
      <c r="A79" s="0" t="n">
        <v>28654</v>
      </c>
      <c r="B79" s="0" t="n">
        <v>89262</v>
      </c>
      <c r="C79" s="0" t="n">
        <v>108417</v>
      </c>
      <c r="D79" s="0" t="n">
        <v>998476</v>
      </c>
      <c r="E79" s="0" t="n">
        <v>1217314</v>
      </c>
    </row>
    <row r="80" customFormat="false" ht="13.8" hidden="false" customHeight="false" outlineLevel="0" collapsed="false">
      <c r="A80" s="0" t="n">
        <v>28542</v>
      </c>
      <c r="B80" s="0" t="n">
        <v>88852</v>
      </c>
      <c r="C80" s="0" t="n">
        <v>108519</v>
      </c>
      <c r="D80" s="0" t="n">
        <v>997399</v>
      </c>
      <c r="E80" s="0" t="n">
        <v>1217014</v>
      </c>
    </row>
    <row r="81" customFormat="false" ht="13.8" hidden="false" customHeight="false" outlineLevel="0" collapsed="false">
      <c r="A81" s="0" t="n">
        <v>28298</v>
      </c>
      <c r="B81" s="0" t="n">
        <v>88767</v>
      </c>
      <c r="C81" s="0" t="n">
        <v>108564</v>
      </c>
      <c r="D81" s="0" t="n">
        <v>998729</v>
      </c>
      <c r="E81" s="0" t="n">
        <v>1218048</v>
      </c>
    </row>
    <row r="82" customFormat="false" ht="13.8" hidden="false" customHeight="false" outlineLevel="0" collapsed="false">
      <c r="A82" s="0" t="n">
        <v>28545</v>
      </c>
      <c r="B82" s="0" t="n">
        <v>89024</v>
      </c>
      <c r="C82" s="0" t="n">
        <v>107915</v>
      </c>
      <c r="D82" s="0" t="n">
        <v>998123</v>
      </c>
      <c r="E82" s="0" t="n">
        <v>1217607</v>
      </c>
    </row>
    <row r="83" customFormat="false" ht="13.8" hidden="false" customHeight="false" outlineLevel="0" collapsed="false">
      <c r="A83" s="0" t="n">
        <v>28466</v>
      </c>
      <c r="B83" s="0" t="n">
        <v>88868</v>
      </c>
      <c r="C83" s="0" t="n">
        <v>107656</v>
      </c>
      <c r="D83" s="0" t="n">
        <v>997613</v>
      </c>
      <c r="E83" s="0" t="n">
        <v>1216688</v>
      </c>
    </row>
    <row r="84" customFormat="false" ht="13.8" hidden="false" customHeight="false" outlineLevel="0" collapsed="false">
      <c r="A84" s="0" t="n">
        <v>28600</v>
      </c>
      <c r="B84" s="0" t="n">
        <v>88702</v>
      </c>
      <c r="C84" s="0" t="n">
        <v>108168</v>
      </c>
      <c r="D84" s="0" t="n">
        <v>998629</v>
      </c>
      <c r="E84" s="0" t="n">
        <v>1216324</v>
      </c>
    </row>
    <row r="85" customFormat="false" ht="13.8" hidden="false" customHeight="false" outlineLevel="0" collapsed="false">
      <c r="A85" s="0" t="n">
        <v>28529</v>
      </c>
      <c r="B85" s="0" t="n">
        <v>88476</v>
      </c>
      <c r="C85" s="0" t="n">
        <v>107872</v>
      </c>
      <c r="D85" s="0" t="n">
        <v>998212</v>
      </c>
      <c r="E85" s="0" t="n">
        <v>1218943</v>
      </c>
    </row>
    <row r="86" customFormat="false" ht="13.8" hidden="false" customHeight="false" outlineLevel="0" collapsed="false">
      <c r="A86" s="0" t="n">
        <v>28792</v>
      </c>
      <c r="B86" s="0" t="n">
        <v>88406</v>
      </c>
      <c r="C86" s="0" t="n">
        <v>107927</v>
      </c>
      <c r="D86" s="0" t="n">
        <v>998825</v>
      </c>
      <c r="E86" s="0" t="n">
        <v>1218486</v>
      </c>
    </row>
    <row r="87" customFormat="false" ht="13.8" hidden="false" customHeight="false" outlineLevel="0" collapsed="false">
      <c r="A87" s="0" t="n">
        <v>28412</v>
      </c>
      <c r="B87" s="0" t="n">
        <v>88486</v>
      </c>
      <c r="C87" s="0" t="n">
        <v>107895</v>
      </c>
      <c r="D87" s="0" t="n">
        <v>997406</v>
      </c>
      <c r="E87" s="0" t="n">
        <v>1218169</v>
      </c>
    </row>
    <row r="88" customFormat="false" ht="13.8" hidden="false" customHeight="false" outlineLevel="0" collapsed="false">
      <c r="A88" s="0" t="n">
        <v>28431</v>
      </c>
      <c r="B88" s="0" t="n">
        <v>88350</v>
      </c>
      <c r="C88" s="0" t="n">
        <v>108018</v>
      </c>
      <c r="D88" s="0" t="n">
        <v>1000173</v>
      </c>
      <c r="E88" s="0" t="n">
        <v>1218427</v>
      </c>
    </row>
    <row r="89" customFormat="false" ht="13.8" hidden="false" customHeight="false" outlineLevel="0" collapsed="false">
      <c r="A89" s="0" t="n">
        <v>28477</v>
      </c>
      <c r="B89" s="0" t="n">
        <v>88616</v>
      </c>
      <c r="C89" s="0" t="n">
        <v>108458</v>
      </c>
      <c r="D89" s="0" t="n">
        <v>997998</v>
      </c>
      <c r="E89" s="0" t="n">
        <v>1217992</v>
      </c>
    </row>
    <row r="90" customFormat="false" ht="13.8" hidden="false" customHeight="false" outlineLevel="0" collapsed="false">
      <c r="A90" s="0" t="n">
        <v>28797</v>
      </c>
      <c r="B90" s="0" t="n">
        <v>88704</v>
      </c>
      <c r="C90" s="0" t="n">
        <v>108363</v>
      </c>
      <c r="D90" s="0" t="n">
        <v>997934</v>
      </c>
      <c r="E90" s="0" t="n">
        <v>1217664</v>
      </c>
    </row>
    <row r="91" customFormat="false" ht="13.8" hidden="false" customHeight="false" outlineLevel="0" collapsed="false">
      <c r="A91" s="0" t="n">
        <v>28529</v>
      </c>
      <c r="B91" s="0" t="n">
        <v>89082</v>
      </c>
      <c r="C91" s="0" t="n">
        <v>108231</v>
      </c>
      <c r="D91" s="0" t="n">
        <v>998064</v>
      </c>
      <c r="E91" s="0" t="n">
        <v>1215491</v>
      </c>
    </row>
    <row r="92" customFormat="false" ht="13.8" hidden="false" customHeight="false" outlineLevel="0" collapsed="false">
      <c r="A92" s="0" t="n">
        <v>28495</v>
      </c>
      <c r="B92" s="0" t="n">
        <v>88886</v>
      </c>
      <c r="C92" s="0" t="n">
        <v>108139</v>
      </c>
      <c r="D92" s="0" t="n">
        <v>998578</v>
      </c>
      <c r="E92" s="0" t="n">
        <v>1217243</v>
      </c>
    </row>
    <row r="93" customFormat="false" ht="13.8" hidden="false" customHeight="false" outlineLevel="0" collapsed="false">
      <c r="A93" s="0" t="n">
        <v>28309</v>
      </c>
      <c r="B93" s="0" t="n">
        <v>88958</v>
      </c>
      <c r="C93" s="0" t="n">
        <v>108220</v>
      </c>
      <c r="D93" s="0" t="n">
        <v>998420</v>
      </c>
      <c r="E93" s="0" t="n">
        <v>1218182</v>
      </c>
    </row>
    <row r="94" customFormat="false" ht="13.8" hidden="false" customHeight="false" outlineLevel="0" collapsed="false">
      <c r="A94" s="0" t="n">
        <v>28547</v>
      </c>
      <c r="B94" s="0" t="n">
        <v>88764</v>
      </c>
      <c r="C94" s="0" t="n">
        <v>108251</v>
      </c>
      <c r="D94" s="0" t="n">
        <v>999345</v>
      </c>
      <c r="E94" s="0" t="n">
        <v>1217242</v>
      </c>
    </row>
    <row r="95" customFormat="false" ht="13.8" hidden="false" customHeight="false" outlineLevel="0" collapsed="false">
      <c r="A95" s="0" t="n">
        <v>28727</v>
      </c>
      <c r="B95" s="0" t="n">
        <v>88932</v>
      </c>
      <c r="C95" s="0" t="n">
        <v>107844</v>
      </c>
      <c r="D95" s="0" t="n">
        <v>998279</v>
      </c>
      <c r="E95" s="0" t="n">
        <v>1217040</v>
      </c>
    </row>
    <row r="96" customFormat="false" ht="13.8" hidden="false" customHeight="false" outlineLevel="0" collapsed="false">
      <c r="A96" s="0" t="n">
        <v>28413</v>
      </c>
      <c r="B96" s="0" t="n">
        <v>88994</v>
      </c>
      <c r="C96" s="0" t="n">
        <v>108211</v>
      </c>
      <c r="D96" s="0" t="n">
        <v>998488</v>
      </c>
      <c r="E96" s="0" t="n">
        <v>1217420</v>
      </c>
    </row>
    <row r="97" customFormat="false" ht="13.8" hidden="false" customHeight="false" outlineLevel="0" collapsed="false">
      <c r="A97" s="0" t="n">
        <v>28477</v>
      </c>
      <c r="B97" s="0" t="n">
        <v>88903</v>
      </c>
      <c r="C97" s="0" t="n">
        <v>108044</v>
      </c>
      <c r="D97" s="0" t="n">
        <v>996075</v>
      </c>
      <c r="E97" s="0" t="n">
        <v>1218610</v>
      </c>
    </row>
    <row r="98" customFormat="false" ht="13.8" hidden="false" customHeight="false" outlineLevel="0" collapsed="false">
      <c r="A98" s="0" t="n">
        <v>28570</v>
      </c>
      <c r="B98" s="0" t="n">
        <v>88758</v>
      </c>
      <c r="C98" s="0" t="n">
        <v>108332</v>
      </c>
      <c r="D98" s="0" t="n">
        <v>998508</v>
      </c>
      <c r="E98" s="0" t="n">
        <v>1215600</v>
      </c>
    </row>
    <row r="99" customFormat="false" ht="13.8" hidden="false" customHeight="false" outlineLevel="0" collapsed="false">
      <c r="A99" s="0" t="n">
        <v>28291</v>
      </c>
      <c r="B99" s="0" t="n">
        <v>89209</v>
      </c>
      <c r="C99" s="0" t="n">
        <v>108094</v>
      </c>
      <c r="D99" s="0" t="n">
        <v>999284</v>
      </c>
      <c r="E99" s="0" t="n">
        <v>1218035</v>
      </c>
    </row>
    <row r="100" customFormat="false" ht="13.8" hidden="false" customHeight="false" outlineLevel="0" collapsed="false">
      <c r="A100" s="0" t="n">
        <v>28749</v>
      </c>
      <c r="B100" s="0" t="n">
        <v>88606</v>
      </c>
      <c r="C100" s="0" t="n">
        <v>108720</v>
      </c>
      <c r="D100" s="0" t="n">
        <v>998596</v>
      </c>
      <c r="E100" s="0" t="n">
        <v>1217575</v>
      </c>
    </row>
    <row r="101" customFormat="false" ht="13.8" hidden="false" customHeight="false" outlineLevel="0" collapsed="false">
      <c r="A101" s="0" t="n">
        <f aca="false">SUM(A1:A100)</f>
        <v>2853797</v>
      </c>
      <c r="B101" s="0" t="n">
        <f aca="false">SUM(B1:B100)</f>
        <v>8875599</v>
      </c>
      <c r="C101" s="0" t="n">
        <f aca="false">SUM(C1:C100)</f>
        <v>10827954</v>
      </c>
      <c r="D101" s="0" t="n">
        <f aca="false">SUM(D1:D100)</f>
        <v>99849583</v>
      </c>
      <c r="E101" s="0" t="n">
        <f aca="false">SUM(E1:E100)</f>
        <v>121746467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O7" activeCellId="0" sqref="O7"/>
    </sheetView>
  </sheetViews>
  <sheetFormatPr defaultColWidth="9.14453125" defaultRowHeight="12.8" zeroHeight="false" outlineLevelRow="0" outlineLevelCol="0"/>
  <cols>
    <col collapsed="false" customWidth="true" hidden="false" outlineLevel="0" max="14" min="14" style="0" width="17.78"/>
  </cols>
  <sheetData>
    <row r="1" customFormat="false" ht="13.8" hidden="false" customHeight="false" outlineLevel="0" collapsed="false">
      <c r="A1" s="27" t="s">
        <v>27</v>
      </c>
      <c r="B1" s="27" t="s">
        <v>28</v>
      </c>
      <c r="C1" s="27" t="s">
        <v>29</v>
      </c>
      <c r="D1" s="27" t="s">
        <v>30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customFormat="false" ht="13.8" hidden="false" customHeight="false" outlineLevel="0" collapsed="false">
      <c r="A2" s="0" t="n">
        <v>1</v>
      </c>
      <c r="B2" s="0" t="n">
        <v>1726</v>
      </c>
      <c r="C2" s="0" t="n">
        <v>221129</v>
      </c>
      <c r="D2" s="0" t="n">
        <v>51</v>
      </c>
      <c r="E2" s="0" t="n">
        <v>600</v>
      </c>
      <c r="F2" s="0" t="n">
        <v>1889</v>
      </c>
      <c r="G2" s="0" t="n">
        <v>1478</v>
      </c>
      <c r="H2" s="0" t="n">
        <v>39478</v>
      </c>
      <c r="I2" s="0" t="n">
        <v>121584</v>
      </c>
      <c r="J2" s="0" t="n">
        <v>99107</v>
      </c>
      <c r="K2" s="0" t="n">
        <v>1376470</v>
      </c>
      <c r="L2" s="0" t="n">
        <v>1117956</v>
      </c>
      <c r="N2" s="0" t="n">
        <v>1000000000</v>
      </c>
      <c r="O2" s="0" t="n">
        <v>100</v>
      </c>
    </row>
    <row r="3" customFormat="false" ht="13.8" hidden="false" customHeight="false" outlineLevel="0" collapsed="false">
      <c r="A3" s="0" t="n">
        <v>1</v>
      </c>
      <c r="B3" s="0" t="n">
        <v>1717</v>
      </c>
      <c r="C3" s="0" t="n">
        <v>220185</v>
      </c>
      <c r="D3" s="0" t="n">
        <v>57</v>
      </c>
      <c r="E3" s="0" t="n">
        <v>590</v>
      </c>
      <c r="F3" s="0" t="n">
        <v>1915</v>
      </c>
      <c r="G3" s="0" t="n">
        <v>1536</v>
      </c>
      <c r="H3" s="0" t="n">
        <v>39607</v>
      </c>
      <c r="I3" s="0" t="n">
        <v>122277</v>
      </c>
      <c r="J3" s="0" t="n">
        <v>99501</v>
      </c>
      <c r="K3" s="0" t="n">
        <v>1373127</v>
      </c>
      <c r="L3" s="0" t="n">
        <v>1115994</v>
      </c>
      <c r="N3" s="0" t="n">
        <v>174709</v>
      </c>
      <c r="O3" s="0" t="s">
        <v>39</v>
      </c>
    </row>
    <row r="4" customFormat="false" ht="12.8" hidden="false" customHeight="false" outlineLevel="0" collapsed="false">
      <c r="A4" s="0" t="n">
        <v>0</v>
      </c>
      <c r="B4" s="0" t="n">
        <v>1749</v>
      </c>
      <c r="C4" s="0" t="n">
        <v>220756</v>
      </c>
      <c r="D4" s="0" t="n">
        <v>54</v>
      </c>
      <c r="E4" s="0" t="n">
        <v>630</v>
      </c>
      <c r="F4" s="0" t="n">
        <v>1889</v>
      </c>
      <c r="G4" s="0" t="n">
        <v>1592</v>
      </c>
      <c r="H4" s="0" t="n">
        <v>39316</v>
      </c>
      <c r="I4" s="0" t="n">
        <v>122576</v>
      </c>
      <c r="J4" s="0" t="n">
        <v>99625</v>
      </c>
      <c r="K4" s="0" t="n">
        <v>1372480</v>
      </c>
      <c r="L4" s="0" t="n">
        <v>1116070</v>
      </c>
    </row>
    <row r="5" customFormat="false" ht="12.8" hidden="false" customHeight="false" outlineLevel="0" collapsed="false">
      <c r="A5" s="0" t="n">
        <v>0</v>
      </c>
      <c r="B5" s="0" t="n">
        <v>1826</v>
      </c>
      <c r="C5" s="0" t="n">
        <v>220926</v>
      </c>
      <c r="D5" s="0" t="n">
        <v>56</v>
      </c>
      <c r="E5" s="0" t="n">
        <v>575</v>
      </c>
      <c r="F5" s="0" t="n">
        <v>1935</v>
      </c>
      <c r="G5" s="0" t="n">
        <v>1630</v>
      </c>
      <c r="H5" s="0" t="n">
        <v>39228</v>
      </c>
      <c r="I5" s="0" t="n">
        <v>122050</v>
      </c>
      <c r="J5" s="0" t="n">
        <v>99267</v>
      </c>
      <c r="K5" s="0" t="n">
        <v>1375115</v>
      </c>
      <c r="L5" s="0" t="n">
        <v>1115725</v>
      </c>
    </row>
    <row r="6" customFormat="false" ht="12.8" hidden="false" customHeight="false" outlineLevel="0" collapsed="false">
      <c r="A6" s="0" t="n">
        <v>0</v>
      </c>
      <c r="B6" s="0" t="n">
        <v>1728</v>
      </c>
      <c r="C6" s="0" t="n">
        <v>220589</v>
      </c>
      <c r="D6" s="0" t="n">
        <v>46</v>
      </c>
      <c r="E6" s="0" t="n">
        <v>603</v>
      </c>
      <c r="F6" s="0" t="n">
        <v>1830</v>
      </c>
      <c r="G6" s="0" t="n">
        <v>1633</v>
      </c>
      <c r="H6" s="0" t="n">
        <v>39170</v>
      </c>
      <c r="I6" s="0" t="n">
        <v>122857</v>
      </c>
      <c r="J6" s="0" t="n">
        <v>99061</v>
      </c>
      <c r="K6" s="0" t="n">
        <v>1373575</v>
      </c>
      <c r="L6" s="0" t="n">
        <v>1115413</v>
      </c>
      <c r="N6" s="0" t="s">
        <v>39</v>
      </c>
      <c r="O6" s="0" t="n">
        <f aca="false">N3*O2/N2</f>
        <v>0.0174709</v>
      </c>
    </row>
    <row r="7" customFormat="false" ht="12.8" hidden="false" customHeight="false" outlineLevel="0" collapsed="false">
      <c r="A7" s="0" t="n">
        <v>1</v>
      </c>
      <c r="B7" s="0" t="n">
        <v>1739</v>
      </c>
      <c r="C7" s="0" t="n">
        <v>221287</v>
      </c>
      <c r="D7" s="0" t="n">
        <v>54</v>
      </c>
      <c r="E7" s="0" t="n">
        <v>634</v>
      </c>
      <c r="F7" s="0" t="n">
        <v>1934</v>
      </c>
      <c r="G7" s="0" t="n">
        <v>1562</v>
      </c>
      <c r="H7" s="0" t="n">
        <v>39524</v>
      </c>
      <c r="I7" s="0" t="n">
        <v>122200</v>
      </c>
      <c r="J7" s="0" t="n">
        <v>99637</v>
      </c>
      <c r="K7" s="0" t="n">
        <v>1372883</v>
      </c>
      <c r="L7" s="0" t="n">
        <v>1117305</v>
      </c>
    </row>
    <row r="8" customFormat="false" ht="12.8" hidden="false" customHeight="false" outlineLevel="0" collapsed="false">
      <c r="A8" s="0" t="n">
        <v>0</v>
      </c>
      <c r="B8" s="0" t="n">
        <v>1736</v>
      </c>
      <c r="C8" s="0" t="n">
        <v>220545</v>
      </c>
      <c r="D8" s="0" t="n">
        <v>64</v>
      </c>
      <c r="E8" s="0" t="n">
        <v>647</v>
      </c>
      <c r="F8" s="0" t="n">
        <v>1929</v>
      </c>
      <c r="G8" s="0" t="n">
        <v>1530</v>
      </c>
      <c r="H8" s="0" t="n">
        <v>39510</v>
      </c>
      <c r="I8" s="0" t="n">
        <v>122276</v>
      </c>
      <c r="J8" s="0" t="n">
        <v>99357</v>
      </c>
      <c r="K8" s="0" t="n">
        <v>1372819</v>
      </c>
      <c r="L8" s="0" t="n">
        <v>1117986</v>
      </c>
    </row>
    <row r="9" customFormat="false" ht="12.8" hidden="false" customHeight="false" outlineLevel="0" collapsed="false">
      <c r="A9" s="0" t="n">
        <v>1</v>
      </c>
      <c r="B9" s="0" t="n">
        <v>1679</v>
      </c>
      <c r="C9" s="0" t="n">
        <v>220204</v>
      </c>
      <c r="D9" s="0" t="n">
        <v>51</v>
      </c>
      <c r="E9" s="0" t="n">
        <v>639</v>
      </c>
      <c r="F9" s="0" t="n">
        <v>1879</v>
      </c>
      <c r="G9" s="0" t="n">
        <v>1487</v>
      </c>
      <c r="H9" s="0" t="n">
        <v>39210</v>
      </c>
      <c r="I9" s="0" t="n">
        <v>121960</v>
      </c>
      <c r="J9" s="0" t="n">
        <v>99351</v>
      </c>
      <c r="K9" s="0" t="n">
        <v>1375693</v>
      </c>
      <c r="L9" s="0" t="n">
        <v>1116751</v>
      </c>
    </row>
    <row r="10" customFormat="false" ht="12.8" hidden="false" customHeight="false" outlineLevel="0" collapsed="false">
      <c r="A10" s="0" t="n">
        <v>0</v>
      </c>
      <c r="B10" s="0" t="n">
        <v>1740</v>
      </c>
      <c r="C10" s="0" t="n">
        <v>220903</v>
      </c>
      <c r="D10" s="0" t="n">
        <v>40</v>
      </c>
      <c r="E10" s="0" t="n">
        <v>604</v>
      </c>
      <c r="F10" s="0" t="n">
        <v>1934</v>
      </c>
      <c r="G10" s="0" t="n">
        <v>1572</v>
      </c>
      <c r="H10" s="0" t="n">
        <v>39395</v>
      </c>
      <c r="I10" s="0" t="n">
        <v>122292</v>
      </c>
      <c r="J10" s="0" t="n">
        <v>99362</v>
      </c>
      <c r="K10" s="0" t="n">
        <v>1373039</v>
      </c>
      <c r="L10" s="0" t="n">
        <v>1116649</v>
      </c>
    </row>
    <row r="11" customFormat="false" ht="12.8" hidden="false" customHeight="false" outlineLevel="0" collapsed="false">
      <c r="A11" s="0" t="n">
        <v>1</v>
      </c>
      <c r="B11" s="0" t="n">
        <v>1784</v>
      </c>
      <c r="C11" s="0" t="n">
        <v>219542</v>
      </c>
      <c r="D11" s="0" t="n">
        <v>56</v>
      </c>
      <c r="E11" s="0" t="n">
        <v>649</v>
      </c>
      <c r="F11" s="0" t="n">
        <v>1985</v>
      </c>
      <c r="G11" s="0" t="n">
        <v>1582</v>
      </c>
      <c r="H11" s="0" t="n">
        <v>39201</v>
      </c>
      <c r="I11" s="0" t="n">
        <v>122049</v>
      </c>
      <c r="J11" s="0" t="n">
        <v>99378</v>
      </c>
      <c r="K11" s="0" t="n">
        <v>1374151</v>
      </c>
      <c r="L11" s="0" t="n">
        <v>1116221</v>
      </c>
    </row>
    <row r="12" customFormat="false" ht="12.8" hidden="false" customHeight="false" outlineLevel="0" collapsed="false">
      <c r="A12" s="0" t="n">
        <v>0</v>
      </c>
      <c r="B12" s="0" t="n">
        <v>1772</v>
      </c>
      <c r="C12" s="0" t="n">
        <v>220142</v>
      </c>
      <c r="D12" s="0" t="n">
        <v>53</v>
      </c>
      <c r="E12" s="0" t="n">
        <v>607</v>
      </c>
      <c r="F12" s="0" t="n">
        <v>1929</v>
      </c>
      <c r="G12" s="0" t="n">
        <v>1558</v>
      </c>
      <c r="H12" s="0" t="n">
        <v>39352</v>
      </c>
      <c r="I12" s="0" t="n">
        <v>122070</v>
      </c>
      <c r="J12" s="0" t="n">
        <v>99683</v>
      </c>
      <c r="K12" s="0" t="n">
        <v>1374059</v>
      </c>
      <c r="L12" s="0" t="n">
        <v>1116703</v>
      </c>
    </row>
    <row r="13" customFormat="false" ht="12.8" hidden="false" customHeight="false" outlineLevel="0" collapsed="false">
      <c r="A13" s="0" t="n">
        <v>0</v>
      </c>
      <c r="B13" s="0" t="n">
        <v>1692</v>
      </c>
      <c r="C13" s="0" t="n">
        <v>220064</v>
      </c>
      <c r="D13" s="0" t="n">
        <v>60</v>
      </c>
      <c r="E13" s="0" t="n">
        <v>635</v>
      </c>
      <c r="F13" s="0" t="n">
        <v>1893</v>
      </c>
      <c r="G13" s="0" t="n">
        <v>1533</v>
      </c>
      <c r="H13" s="0" t="n">
        <v>39227</v>
      </c>
      <c r="I13" s="0" t="n">
        <v>122395</v>
      </c>
      <c r="J13" s="0" t="n">
        <v>98797</v>
      </c>
      <c r="K13" s="0" t="n">
        <v>1375243</v>
      </c>
      <c r="L13" s="0" t="n">
        <v>1114731</v>
      </c>
    </row>
    <row r="14" customFormat="false" ht="12.8" hidden="false" customHeight="false" outlineLevel="0" collapsed="false">
      <c r="A14" s="0" t="n">
        <v>0</v>
      </c>
      <c r="B14" s="0" t="n">
        <v>1764</v>
      </c>
      <c r="C14" s="0" t="n">
        <v>220395</v>
      </c>
      <c r="D14" s="0" t="n">
        <v>52</v>
      </c>
      <c r="E14" s="0" t="n">
        <v>595</v>
      </c>
      <c r="F14" s="0" t="n">
        <v>1819</v>
      </c>
      <c r="G14" s="0" t="n">
        <v>1555</v>
      </c>
      <c r="H14" s="0" t="n">
        <v>39087</v>
      </c>
      <c r="I14" s="0" t="n">
        <v>122451</v>
      </c>
      <c r="J14" s="0" t="n">
        <v>99243</v>
      </c>
      <c r="K14" s="0" t="n">
        <v>1377819</v>
      </c>
      <c r="L14" s="0" t="n">
        <v>1116535</v>
      </c>
    </row>
    <row r="15" customFormat="false" ht="12.8" hidden="false" customHeight="false" outlineLevel="0" collapsed="false">
      <c r="A15" s="0" t="n">
        <v>0</v>
      </c>
      <c r="B15" s="0" t="n">
        <v>1722</v>
      </c>
      <c r="C15" s="0" t="n">
        <v>220532</v>
      </c>
      <c r="D15" s="0" t="n">
        <v>52</v>
      </c>
      <c r="E15" s="0" t="n">
        <v>593</v>
      </c>
      <c r="F15" s="0" t="n">
        <v>1920</v>
      </c>
      <c r="G15" s="0" t="n">
        <v>1549</v>
      </c>
      <c r="H15" s="0" t="n">
        <v>39697</v>
      </c>
      <c r="I15" s="0" t="n">
        <v>121841</v>
      </c>
      <c r="J15" s="0" t="n">
        <v>99133</v>
      </c>
      <c r="K15" s="0" t="n">
        <v>1373619</v>
      </c>
      <c r="L15" s="0" t="n">
        <v>1118443</v>
      </c>
    </row>
    <row r="16" customFormat="false" ht="12.8" hidden="false" customHeight="false" outlineLevel="0" collapsed="false">
      <c r="A16" s="0" t="n">
        <v>2</v>
      </c>
      <c r="B16" s="0" t="n">
        <v>1764</v>
      </c>
      <c r="C16" s="0" t="n">
        <v>220358</v>
      </c>
      <c r="D16" s="0" t="n">
        <v>65</v>
      </c>
      <c r="E16" s="0" t="n">
        <v>636</v>
      </c>
      <c r="F16" s="0" t="n">
        <v>1890</v>
      </c>
      <c r="G16" s="0" t="n">
        <v>1533</v>
      </c>
      <c r="H16" s="0" t="n">
        <v>39109</v>
      </c>
      <c r="I16" s="0" t="n">
        <v>121557</v>
      </c>
      <c r="J16" s="0" t="n">
        <v>99342</v>
      </c>
      <c r="K16" s="0" t="n">
        <v>1375302</v>
      </c>
      <c r="L16" s="0" t="n">
        <v>1118071</v>
      </c>
    </row>
    <row r="17" customFormat="false" ht="12.8" hidden="false" customHeight="false" outlineLevel="0" collapsed="false">
      <c r="A17" s="0" t="n">
        <v>0</v>
      </c>
      <c r="B17" s="0" t="n">
        <v>1757</v>
      </c>
      <c r="C17" s="0" t="n">
        <v>220999</v>
      </c>
      <c r="D17" s="0" t="n">
        <v>63</v>
      </c>
      <c r="E17" s="0" t="n">
        <v>588</v>
      </c>
      <c r="F17" s="0" t="n">
        <v>1900</v>
      </c>
      <c r="G17" s="0" t="n">
        <v>1521</v>
      </c>
      <c r="H17" s="0" t="n">
        <v>39150</v>
      </c>
      <c r="I17" s="0" t="n">
        <v>122842</v>
      </c>
      <c r="J17" s="0" t="n">
        <v>98792</v>
      </c>
      <c r="K17" s="0" t="n">
        <v>1374256</v>
      </c>
      <c r="L17" s="0" t="n">
        <v>1115950</v>
      </c>
    </row>
    <row r="18" customFormat="false" ht="12.8" hidden="false" customHeight="false" outlineLevel="0" collapsed="false">
      <c r="A18" s="0" t="n">
        <v>1</v>
      </c>
      <c r="B18" s="0" t="n">
        <v>1786</v>
      </c>
      <c r="C18" s="0" t="n">
        <v>221570</v>
      </c>
      <c r="D18" s="0" t="n">
        <v>48</v>
      </c>
      <c r="E18" s="0" t="n">
        <v>637</v>
      </c>
      <c r="F18" s="0" t="n">
        <v>1947</v>
      </c>
      <c r="G18" s="0" t="n">
        <v>1534</v>
      </c>
      <c r="H18" s="0" t="n">
        <v>39362</v>
      </c>
      <c r="I18" s="0" t="n">
        <v>122177</v>
      </c>
      <c r="J18" s="0" t="n">
        <v>99006</v>
      </c>
      <c r="K18" s="0" t="n">
        <v>1372776</v>
      </c>
      <c r="L18" s="0" t="n">
        <v>1117085</v>
      </c>
    </row>
    <row r="19" customFormat="false" ht="12.8" hidden="false" customHeight="false" outlineLevel="0" collapsed="false">
      <c r="A19" s="0" t="n">
        <v>0</v>
      </c>
      <c r="B19" s="0" t="n">
        <v>1763</v>
      </c>
      <c r="C19" s="0" t="n">
        <v>220260</v>
      </c>
      <c r="D19" s="0" t="n">
        <v>64</v>
      </c>
      <c r="E19" s="0" t="n">
        <v>595</v>
      </c>
      <c r="F19" s="0" t="n">
        <v>1908</v>
      </c>
      <c r="G19" s="0" t="n">
        <v>1475</v>
      </c>
      <c r="H19" s="0" t="n">
        <v>39365</v>
      </c>
      <c r="I19" s="0" t="n">
        <v>121976</v>
      </c>
      <c r="J19" s="0" t="n">
        <v>99173</v>
      </c>
      <c r="K19" s="0" t="n">
        <v>1374268</v>
      </c>
      <c r="L19" s="0" t="n">
        <v>1116059</v>
      </c>
    </row>
    <row r="20" customFormat="false" ht="12.8" hidden="false" customHeight="false" outlineLevel="0" collapsed="false">
      <c r="A20" s="0" t="n">
        <v>0</v>
      </c>
      <c r="B20" s="0" t="n">
        <v>1797</v>
      </c>
      <c r="C20" s="0" t="n">
        <v>221425</v>
      </c>
      <c r="D20" s="0" t="n">
        <v>55</v>
      </c>
      <c r="E20" s="0" t="n">
        <v>603</v>
      </c>
      <c r="F20" s="0" t="n">
        <v>1901</v>
      </c>
      <c r="G20" s="0" t="n">
        <v>1567</v>
      </c>
      <c r="H20" s="0" t="n">
        <v>39162</v>
      </c>
      <c r="I20" s="0" t="n">
        <v>122299</v>
      </c>
      <c r="J20" s="0" t="n">
        <v>99041</v>
      </c>
      <c r="K20" s="0" t="n">
        <v>1374394</v>
      </c>
      <c r="L20" s="0" t="n">
        <v>1116153</v>
      </c>
    </row>
    <row r="21" customFormat="false" ht="12.8" hidden="false" customHeight="false" outlineLevel="0" collapsed="false">
      <c r="A21" s="0" t="n">
        <v>0</v>
      </c>
      <c r="B21" s="0" t="n">
        <v>1757</v>
      </c>
      <c r="C21" s="0" t="n">
        <v>221266</v>
      </c>
      <c r="D21" s="0" t="n">
        <v>61</v>
      </c>
      <c r="E21" s="0" t="n">
        <v>595</v>
      </c>
      <c r="F21" s="0" t="n">
        <v>1854</v>
      </c>
      <c r="G21" s="0" t="n">
        <v>1588</v>
      </c>
      <c r="H21" s="0" t="n">
        <v>39247</v>
      </c>
      <c r="I21" s="0" t="n">
        <v>122085</v>
      </c>
      <c r="J21" s="0" t="n">
        <v>98958</v>
      </c>
      <c r="K21" s="0" t="n">
        <v>1375020</v>
      </c>
      <c r="L21" s="0" t="n">
        <v>1117171</v>
      </c>
    </row>
    <row r="22" customFormat="false" ht="12.8" hidden="false" customHeight="false" outlineLevel="0" collapsed="false">
      <c r="A22" s="0" t="n">
        <v>0</v>
      </c>
      <c r="B22" s="0" t="n">
        <v>1726</v>
      </c>
      <c r="C22" s="0" t="n">
        <v>220539</v>
      </c>
      <c r="D22" s="0" t="n">
        <v>66</v>
      </c>
      <c r="E22" s="0" t="n">
        <v>600</v>
      </c>
      <c r="F22" s="0" t="n">
        <v>1923</v>
      </c>
      <c r="G22" s="0" t="n">
        <v>1509</v>
      </c>
      <c r="H22" s="0" t="n">
        <v>39737</v>
      </c>
      <c r="I22" s="0" t="n">
        <v>122180</v>
      </c>
      <c r="J22" s="0" t="n">
        <v>99184</v>
      </c>
      <c r="K22" s="0" t="n">
        <v>1372576</v>
      </c>
      <c r="L22" s="0" t="n">
        <v>1116012</v>
      </c>
    </row>
    <row r="23" customFormat="false" ht="12.8" hidden="false" customHeight="false" outlineLevel="0" collapsed="false">
      <c r="A23" s="0" t="n">
        <v>0</v>
      </c>
      <c r="B23" s="0" t="n">
        <v>1732</v>
      </c>
      <c r="C23" s="0" t="n">
        <v>220512</v>
      </c>
      <c r="D23" s="0" t="n">
        <v>52</v>
      </c>
      <c r="E23" s="0" t="n">
        <v>619</v>
      </c>
      <c r="F23" s="0" t="n">
        <v>1842</v>
      </c>
      <c r="G23" s="0" t="n">
        <v>1589</v>
      </c>
      <c r="H23" s="0" t="n">
        <v>38919</v>
      </c>
      <c r="I23" s="0" t="n">
        <v>123164</v>
      </c>
      <c r="J23" s="0" t="n">
        <v>99072</v>
      </c>
      <c r="K23" s="0" t="n">
        <v>1375559</v>
      </c>
      <c r="L23" s="0" t="n">
        <v>1115243</v>
      </c>
    </row>
    <row r="24" customFormat="false" ht="12.8" hidden="false" customHeight="false" outlineLevel="0" collapsed="false">
      <c r="A24" s="0" t="n">
        <v>1</v>
      </c>
      <c r="B24" s="0" t="n">
        <v>1727</v>
      </c>
      <c r="C24" s="0" t="n">
        <v>221274</v>
      </c>
      <c r="D24" s="0" t="n">
        <v>59</v>
      </c>
      <c r="E24" s="0" t="n">
        <v>641</v>
      </c>
      <c r="F24" s="0" t="n">
        <v>1892</v>
      </c>
      <c r="G24" s="0" t="n">
        <v>1515</v>
      </c>
      <c r="H24" s="0" t="n">
        <v>39533</v>
      </c>
      <c r="I24" s="0" t="n">
        <v>121803</v>
      </c>
      <c r="J24" s="0" t="n">
        <v>99009</v>
      </c>
      <c r="K24" s="0" t="n">
        <v>1373214</v>
      </c>
      <c r="L24" s="0" t="n">
        <v>1118102</v>
      </c>
    </row>
    <row r="25" customFormat="false" ht="12.8" hidden="false" customHeight="false" outlineLevel="0" collapsed="false">
      <c r="A25" s="0" t="n">
        <v>1</v>
      </c>
      <c r="B25" s="0" t="n">
        <v>1726</v>
      </c>
      <c r="C25" s="0" t="n">
        <v>221119</v>
      </c>
      <c r="D25" s="0" t="n">
        <v>64</v>
      </c>
      <c r="E25" s="0" t="n">
        <v>570</v>
      </c>
      <c r="F25" s="0" t="n">
        <v>1861</v>
      </c>
      <c r="G25" s="0" t="n">
        <v>1483</v>
      </c>
      <c r="H25" s="0" t="n">
        <v>39119</v>
      </c>
      <c r="I25" s="0" t="n">
        <v>122702</v>
      </c>
      <c r="J25" s="0" t="n">
        <v>99142</v>
      </c>
      <c r="K25" s="0" t="n">
        <v>1372763</v>
      </c>
      <c r="L25" s="0" t="n">
        <v>1115288</v>
      </c>
    </row>
    <row r="26" customFormat="false" ht="12.8" hidden="false" customHeight="false" outlineLevel="0" collapsed="false">
      <c r="A26" s="0" t="n">
        <v>0</v>
      </c>
      <c r="B26" s="0" t="n">
        <v>1726</v>
      </c>
      <c r="C26" s="0" t="n">
        <v>220478</v>
      </c>
      <c r="D26" s="0" t="n">
        <v>53</v>
      </c>
      <c r="E26" s="0" t="n">
        <v>597</v>
      </c>
      <c r="F26" s="0" t="n">
        <v>1834</v>
      </c>
      <c r="G26" s="0" t="n">
        <v>1603</v>
      </c>
      <c r="H26" s="0" t="n">
        <v>39319</v>
      </c>
      <c r="I26" s="0" t="n">
        <v>122666</v>
      </c>
      <c r="J26" s="0" t="n">
        <v>99706</v>
      </c>
      <c r="K26" s="0" t="n">
        <v>1376994</v>
      </c>
      <c r="L26" s="0" t="n">
        <v>1116348</v>
      </c>
    </row>
    <row r="27" customFormat="false" ht="12.8" hidden="false" customHeight="false" outlineLevel="0" collapsed="false">
      <c r="A27" s="0" t="n">
        <v>1</v>
      </c>
      <c r="B27" s="0" t="n">
        <v>1757</v>
      </c>
      <c r="C27" s="0" t="n">
        <v>221403</v>
      </c>
      <c r="D27" s="0" t="n">
        <v>57</v>
      </c>
      <c r="E27" s="0" t="n">
        <v>570</v>
      </c>
      <c r="F27" s="0" t="n">
        <v>2035</v>
      </c>
      <c r="G27" s="0" t="n">
        <v>1537</v>
      </c>
      <c r="H27" s="0" t="n">
        <v>39078</v>
      </c>
      <c r="I27" s="0" t="n">
        <v>122132</v>
      </c>
      <c r="J27" s="0" t="n">
        <v>99223</v>
      </c>
      <c r="K27" s="0" t="n">
        <v>1374289</v>
      </c>
      <c r="L27" s="0" t="n">
        <v>1116788</v>
      </c>
    </row>
    <row r="28" customFormat="false" ht="12.8" hidden="false" customHeight="false" outlineLevel="0" collapsed="false">
      <c r="A28" s="0" t="n">
        <v>0</v>
      </c>
      <c r="B28" s="0" t="n">
        <v>1706</v>
      </c>
      <c r="C28" s="0" t="n">
        <v>220892</v>
      </c>
      <c r="D28" s="0" t="n">
        <v>54</v>
      </c>
      <c r="E28" s="0" t="n">
        <v>596</v>
      </c>
      <c r="F28" s="0" t="n">
        <v>1992</v>
      </c>
      <c r="G28" s="0" t="n">
        <v>1618</v>
      </c>
      <c r="H28" s="0" t="n">
        <v>39233</v>
      </c>
      <c r="I28" s="0" t="n">
        <v>122233</v>
      </c>
      <c r="J28" s="0" t="n">
        <v>99104</v>
      </c>
      <c r="K28" s="0" t="n">
        <v>1375643</v>
      </c>
      <c r="L28" s="0" t="n">
        <v>1116815</v>
      </c>
    </row>
    <row r="29" customFormat="false" ht="12.8" hidden="false" customHeight="false" outlineLevel="0" collapsed="false">
      <c r="A29" s="0" t="n">
        <v>0</v>
      </c>
      <c r="B29" s="0" t="n">
        <v>1679</v>
      </c>
      <c r="C29" s="0" t="n">
        <v>220895</v>
      </c>
      <c r="D29" s="0" t="n">
        <v>46</v>
      </c>
      <c r="E29" s="0" t="n">
        <v>578</v>
      </c>
      <c r="F29" s="0" t="n">
        <v>1823</v>
      </c>
      <c r="G29" s="0" t="n">
        <v>1559</v>
      </c>
      <c r="H29" s="0" t="n">
        <v>39202</v>
      </c>
      <c r="I29" s="0" t="n">
        <v>121935</v>
      </c>
      <c r="J29" s="0" t="n">
        <v>99134</v>
      </c>
      <c r="K29" s="0" t="n">
        <v>1372860</v>
      </c>
      <c r="L29" s="0" t="n">
        <v>1116247</v>
      </c>
    </row>
    <row r="30" customFormat="false" ht="12.8" hidden="false" customHeight="false" outlineLevel="0" collapsed="false">
      <c r="A30" s="0" t="n">
        <v>1</v>
      </c>
      <c r="B30" s="0" t="n">
        <v>1711</v>
      </c>
      <c r="C30" s="0" t="n">
        <v>220562</v>
      </c>
      <c r="D30" s="0" t="n">
        <v>67</v>
      </c>
      <c r="E30" s="0" t="n">
        <v>584</v>
      </c>
      <c r="F30" s="0" t="n">
        <v>1904</v>
      </c>
      <c r="G30" s="0" t="n">
        <v>1492</v>
      </c>
      <c r="H30" s="0" t="n">
        <v>38984</v>
      </c>
      <c r="I30" s="0" t="n">
        <v>121526</v>
      </c>
      <c r="J30" s="0" t="n">
        <v>99434</v>
      </c>
      <c r="K30" s="0" t="n">
        <v>1375080</v>
      </c>
      <c r="L30" s="0" t="n">
        <v>1114588</v>
      </c>
    </row>
    <row r="31" customFormat="false" ht="12.8" hidden="false" customHeight="false" outlineLevel="0" collapsed="false">
      <c r="A31" s="0" t="n">
        <v>0</v>
      </c>
      <c r="B31" s="0" t="n">
        <v>1679</v>
      </c>
      <c r="C31" s="0" t="n">
        <v>220823</v>
      </c>
      <c r="D31" s="0" t="n">
        <v>69</v>
      </c>
      <c r="E31" s="0" t="n">
        <v>544</v>
      </c>
      <c r="F31" s="0" t="n">
        <v>1975</v>
      </c>
      <c r="G31" s="0" t="n">
        <v>1520</v>
      </c>
      <c r="H31" s="0" t="n">
        <v>39304</v>
      </c>
      <c r="I31" s="0" t="n">
        <v>121857</v>
      </c>
      <c r="J31" s="0" t="n">
        <v>99478</v>
      </c>
      <c r="K31" s="0" t="n">
        <v>1373191</v>
      </c>
      <c r="L31" s="0" t="n">
        <v>1115956</v>
      </c>
    </row>
    <row r="32" customFormat="false" ht="12.8" hidden="false" customHeight="false" outlineLevel="0" collapsed="false">
      <c r="A32" s="0" t="n">
        <v>1</v>
      </c>
      <c r="B32" s="0" t="n">
        <v>1790</v>
      </c>
      <c r="C32" s="0" t="n">
        <v>220656</v>
      </c>
      <c r="D32" s="0" t="n">
        <v>53</v>
      </c>
      <c r="E32" s="0" t="n">
        <v>600</v>
      </c>
      <c r="F32" s="0" t="n">
        <v>1960</v>
      </c>
      <c r="G32" s="0" t="n">
        <v>1625</v>
      </c>
      <c r="H32" s="0" t="n">
        <v>39197</v>
      </c>
      <c r="I32" s="0" t="n">
        <v>122062</v>
      </c>
      <c r="J32" s="0" t="n">
        <v>99067</v>
      </c>
      <c r="K32" s="0" t="n">
        <v>1371681</v>
      </c>
      <c r="L32" s="0" t="n">
        <v>1115102</v>
      </c>
    </row>
    <row r="33" customFormat="false" ht="12.8" hidden="false" customHeight="false" outlineLevel="0" collapsed="false">
      <c r="A33" s="0" t="n">
        <v>0</v>
      </c>
      <c r="B33" s="0" t="n">
        <v>1829</v>
      </c>
      <c r="C33" s="0" t="n">
        <v>220351</v>
      </c>
      <c r="D33" s="0" t="n">
        <v>56</v>
      </c>
      <c r="E33" s="0" t="n">
        <v>644</v>
      </c>
      <c r="F33" s="0" t="n">
        <v>1920</v>
      </c>
      <c r="G33" s="0" t="n">
        <v>1600</v>
      </c>
      <c r="H33" s="0" t="n">
        <v>39319</v>
      </c>
      <c r="I33" s="0" t="n">
        <v>123142</v>
      </c>
      <c r="J33" s="0" t="n">
        <v>98927</v>
      </c>
      <c r="K33" s="0" t="n">
        <v>1374302</v>
      </c>
      <c r="L33" s="0" t="n">
        <v>1118680</v>
      </c>
    </row>
    <row r="34" customFormat="false" ht="12.8" hidden="false" customHeight="false" outlineLevel="0" collapsed="false">
      <c r="A34" s="0" t="n">
        <v>0</v>
      </c>
      <c r="B34" s="0" t="n">
        <v>1741</v>
      </c>
      <c r="C34" s="0" t="n">
        <v>220045</v>
      </c>
      <c r="D34" s="0" t="n">
        <v>61</v>
      </c>
      <c r="E34" s="0" t="n">
        <v>647</v>
      </c>
      <c r="F34" s="0" t="n">
        <v>1935</v>
      </c>
      <c r="G34" s="0" t="n">
        <v>1564</v>
      </c>
      <c r="H34" s="0" t="n">
        <v>39593</v>
      </c>
      <c r="I34" s="0" t="n">
        <v>122313</v>
      </c>
      <c r="J34" s="0" t="n">
        <v>99702</v>
      </c>
      <c r="K34" s="0" t="n">
        <v>1372644</v>
      </c>
      <c r="L34" s="0" t="n">
        <v>1117266</v>
      </c>
    </row>
    <row r="35" customFormat="false" ht="12.8" hidden="false" customHeight="false" outlineLevel="0" collapsed="false">
      <c r="A35" s="0" t="n">
        <v>0</v>
      </c>
      <c r="B35" s="0" t="n">
        <v>1764</v>
      </c>
      <c r="C35" s="0" t="n">
        <v>220863</v>
      </c>
      <c r="D35" s="0" t="n">
        <v>68</v>
      </c>
      <c r="E35" s="0" t="n">
        <v>610</v>
      </c>
      <c r="F35" s="0" t="n">
        <v>1819</v>
      </c>
      <c r="G35" s="0" t="n">
        <v>1636</v>
      </c>
      <c r="H35" s="0" t="n">
        <v>39000</v>
      </c>
      <c r="I35" s="0" t="n">
        <v>122471</v>
      </c>
      <c r="J35" s="0" t="n">
        <v>99387</v>
      </c>
      <c r="K35" s="0" t="n">
        <v>1374350</v>
      </c>
      <c r="L35" s="0" t="n">
        <v>1117517</v>
      </c>
    </row>
    <row r="36" customFormat="false" ht="12.8" hidden="false" customHeight="false" outlineLevel="0" collapsed="false">
      <c r="A36" s="0" t="n">
        <v>0</v>
      </c>
      <c r="B36" s="0" t="n">
        <v>1718</v>
      </c>
      <c r="C36" s="0" t="n">
        <v>222234</v>
      </c>
      <c r="D36" s="0" t="n">
        <v>56</v>
      </c>
      <c r="E36" s="0" t="n">
        <v>635</v>
      </c>
      <c r="F36" s="0" t="n">
        <v>1907</v>
      </c>
      <c r="G36" s="0" t="n">
        <v>1563</v>
      </c>
      <c r="H36" s="0" t="n">
        <v>39211</v>
      </c>
      <c r="I36" s="0" t="n">
        <v>122292</v>
      </c>
      <c r="J36" s="0" t="n">
        <v>98586</v>
      </c>
      <c r="K36" s="0" t="n">
        <v>1371981</v>
      </c>
      <c r="L36" s="0" t="n">
        <v>1117614</v>
      </c>
    </row>
    <row r="37" customFormat="false" ht="12.8" hidden="false" customHeight="false" outlineLevel="0" collapsed="false">
      <c r="A37" s="0" t="n">
        <v>0</v>
      </c>
      <c r="B37" s="0" t="n">
        <v>1769</v>
      </c>
      <c r="C37" s="0" t="n">
        <v>220967</v>
      </c>
      <c r="D37" s="0" t="n">
        <v>63</v>
      </c>
      <c r="E37" s="0" t="n">
        <v>640</v>
      </c>
      <c r="F37" s="0" t="n">
        <v>1848</v>
      </c>
      <c r="G37" s="0" t="n">
        <v>1534</v>
      </c>
      <c r="H37" s="0" t="n">
        <v>39202</v>
      </c>
      <c r="I37" s="0" t="n">
        <v>121569</v>
      </c>
      <c r="J37" s="0" t="n">
        <v>99382</v>
      </c>
      <c r="K37" s="0" t="n">
        <v>1374201</v>
      </c>
      <c r="L37" s="0" t="n">
        <v>1117492</v>
      </c>
    </row>
    <row r="38" customFormat="false" ht="12.8" hidden="false" customHeight="false" outlineLevel="0" collapsed="false">
      <c r="A38" s="0" t="n">
        <v>0</v>
      </c>
      <c r="B38" s="0" t="n">
        <v>1717</v>
      </c>
      <c r="C38" s="0" t="n">
        <v>220024</v>
      </c>
      <c r="D38" s="0" t="n">
        <v>67</v>
      </c>
      <c r="E38" s="0" t="n">
        <v>592</v>
      </c>
      <c r="F38" s="0" t="n">
        <v>1874</v>
      </c>
      <c r="G38" s="0" t="n">
        <v>1508</v>
      </c>
      <c r="H38" s="0" t="n">
        <v>39231</v>
      </c>
      <c r="I38" s="0" t="n">
        <v>121601</v>
      </c>
      <c r="J38" s="0" t="n">
        <v>98846</v>
      </c>
      <c r="K38" s="0" t="n">
        <v>1374762</v>
      </c>
      <c r="L38" s="0" t="n">
        <v>1116302</v>
      </c>
    </row>
    <row r="39" customFormat="false" ht="12.8" hidden="false" customHeight="false" outlineLevel="0" collapsed="false">
      <c r="A39" s="0" t="n">
        <v>0</v>
      </c>
      <c r="B39" s="0" t="n">
        <v>1707</v>
      </c>
      <c r="C39" s="0" t="n">
        <v>220877</v>
      </c>
      <c r="D39" s="0" t="n">
        <v>50</v>
      </c>
      <c r="E39" s="0" t="n">
        <v>621</v>
      </c>
      <c r="F39" s="0" t="n">
        <v>1973</v>
      </c>
      <c r="G39" s="0" t="n">
        <v>1627</v>
      </c>
      <c r="H39" s="0" t="n">
        <v>39140</v>
      </c>
      <c r="I39" s="0" t="n">
        <v>121828</v>
      </c>
      <c r="J39" s="0" t="n">
        <v>99236</v>
      </c>
      <c r="K39" s="0" t="n">
        <v>1373238</v>
      </c>
      <c r="L39" s="0" t="n">
        <v>1115235</v>
      </c>
    </row>
    <row r="40" customFormat="false" ht="12.8" hidden="false" customHeight="false" outlineLevel="0" collapsed="false">
      <c r="A40" s="0" t="n">
        <v>0</v>
      </c>
      <c r="B40" s="0" t="n">
        <v>1784</v>
      </c>
      <c r="C40" s="0" t="n">
        <v>221439</v>
      </c>
      <c r="D40" s="0" t="n">
        <v>68</v>
      </c>
      <c r="E40" s="0" t="n">
        <v>580</v>
      </c>
      <c r="F40" s="0" t="n">
        <v>1907</v>
      </c>
      <c r="G40" s="0" t="n">
        <v>1494</v>
      </c>
      <c r="H40" s="0" t="n">
        <v>39348</v>
      </c>
      <c r="I40" s="0" t="n">
        <v>122372</v>
      </c>
      <c r="J40" s="0" t="n">
        <v>99608</v>
      </c>
      <c r="K40" s="0" t="n">
        <v>1373001</v>
      </c>
      <c r="L40" s="0" t="n">
        <v>1116507</v>
      </c>
    </row>
    <row r="41" customFormat="false" ht="12.8" hidden="false" customHeight="false" outlineLevel="0" collapsed="false">
      <c r="A41" s="0" t="n">
        <v>1</v>
      </c>
      <c r="B41" s="0" t="n">
        <v>1726</v>
      </c>
      <c r="C41" s="0" t="n">
        <v>220907</v>
      </c>
      <c r="D41" s="0" t="n">
        <v>66</v>
      </c>
      <c r="E41" s="0" t="n">
        <v>591</v>
      </c>
      <c r="F41" s="0" t="n">
        <v>1933</v>
      </c>
      <c r="G41" s="0" t="n">
        <v>1549</v>
      </c>
      <c r="H41" s="0" t="n">
        <v>39243</v>
      </c>
      <c r="I41" s="0" t="n">
        <v>122332</v>
      </c>
      <c r="J41" s="0" t="n">
        <v>99196</v>
      </c>
      <c r="K41" s="0" t="n">
        <v>1374285</v>
      </c>
      <c r="L41" s="0" t="n">
        <v>1117273</v>
      </c>
    </row>
    <row r="42" customFormat="false" ht="12.8" hidden="false" customHeight="false" outlineLevel="0" collapsed="false">
      <c r="A42" s="0" t="n">
        <v>1</v>
      </c>
      <c r="B42" s="0" t="n">
        <v>1788</v>
      </c>
      <c r="C42" s="0" t="n">
        <v>220990</v>
      </c>
      <c r="D42" s="0" t="n">
        <v>62</v>
      </c>
      <c r="E42" s="0" t="n">
        <v>605</v>
      </c>
      <c r="F42" s="0" t="n">
        <v>1909</v>
      </c>
      <c r="G42" s="0" t="n">
        <v>1589</v>
      </c>
      <c r="H42" s="0" t="n">
        <v>39332</v>
      </c>
      <c r="I42" s="0" t="n">
        <v>121730</v>
      </c>
      <c r="J42" s="0" t="n">
        <v>98857</v>
      </c>
      <c r="K42" s="0" t="n">
        <v>1374719</v>
      </c>
      <c r="L42" s="0" t="n">
        <v>1117493</v>
      </c>
    </row>
    <row r="43" customFormat="false" ht="12.8" hidden="false" customHeight="false" outlineLevel="0" collapsed="false">
      <c r="A43" s="0" t="n">
        <v>1</v>
      </c>
      <c r="B43" s="0" t="n">
        <v>1752</v>
      </c>
      <c r="C43" s="0" t="n">
        <v>221235</v>
      </c>
      <c r="D43" s="0" t="n">
        <v>78</v>
      </c>
      <c r="E43" s="0" t="n">
        <v>574</v>
      </c>
      <c r="F43" s="0" t="n">
        <v>1746</v>
      </c>
      <c r="G43" s="0" t="n">
        <v>1533</v>
      </c>
      <c r="H43" s="0" t="n">
        <v>39033</v>
      </c>
      <c r="I43" s="0" t="n">
        <v>121912</v>
      </c>
      <c r="J43" s="0" t="n">
        <v>99069</v>
      </c>
      <c r="K43" s="0" t="n">
        <v>1376075</v>
      </c>
      <c r="L43" s="0" t="n">
        <v>1119364</v>
      </c>
    </row>
    <row r="44" customFormat="false" ht="12.8" hidden="false" customHeight="false" outlineLevel="0" collapsed="false">
      <c r="A44" s="0" t="n">
        <v>0</v>
      </c>
      <c r="B44" s="0" t="n">
        <v>1685</v>
      </c>
      <c r="C44" s="0" t="n">
        <v>220391</v>
      </c>
      <c r="D44" s="0" t="n">
        <v>47</v>
      </c>
      <c r="E44" s="0" t="n">
        <v>585</v>
      </c>
      <c r="F44" s="0" t="n">
        <v>1927</v>
      </c>
      <c r="G44" s="0" t="n">
        <v>1512</v>
      </c>
      <c r="H44" s="0" t="n">
        <v>39410</v>
      </c>
      <c r="I44" s="0" t="n">
        <v>121969</v>
      </c>
      <c r="J44" s="0" t="n">
        <v>99383</v>
      </c>
      <c r="K44" s="0" t="n">
        <v>1374235</v>
      </c>
      <c r="L44" s="0" t="n">
        <v>1115933</v>
      </c>
    </row>
    <row r="45" customFormat="false" ht="12.8" hidden="false" customHeight="false" outlineLevel="0" collapsed="false">
      <c r="A45" s="0" t="n">
        <v>2</v>
      </c>
      <c r="B45" s="0" t="n">
        <v>1818</v>
      </c>
      <c r="C45" s="0" t="n">
        <v>221191</v>
      </c>
      <c r="D45" s="0" t="n">
        <v>51</v>
      </c>
      <c r="E45" s="0" t="n">
        <v>574</v>
      </c>
      <c r="F45" s="0" t="n">
        <v>1865</v>
      </c>
      <c r="G45" s="0" t="n">
        <v>1550</v>
      </c>
      <c r="H45" s="0" t="n">
        <v>39227</v>
      </c>
      <c r="I45" s="0" t="n">
        <v>122387</v>
      </c>
      <c r="J45" s="0" t="n">
        <v>99243</v>
      </c>
      <c r="K45" s="0" t="n">
        <v>1371857</v>
      </c>
      <c r="L45" s="0" t="n">
        <v>1117568</v>
      </c>
    </row>
    <row r="46" customFormat="false" ht="12.8" hidden="false" customHeight="false" outlineLevel="0" collapsed="false">
      <c r="A46" s="0" t="n">
        <v>0</v>
      </c>
      <c r="B46" s="0" t="n">
        <v>1694</v>
      </c>
      <c r="C46" s="0" t="n">
        <v>222199</v>
      </c>
      <c r="D46" s="0" t="n">
        <v>54</v>
      </c>
      <c r="E46" s="0" t="n">
        <v>609</v>
      </c>
      <c r="F46" s="0" t="n">
        <v>1956</v>
      </c>
      <c r="G46" s="0" t="n">
        <v>1529</v>
      </c>
      <c r="H46" s="0" t="n">
        <v>39191</v>
      </c>
      <c r="I46" s="0" t="n">
        <v>121789</v>
      </c>
      <c r="J46" s="0" t="n">
        <v>99545</v>
      </c>
      <c r="K46" s="0" t="n">
        <v>1373607</v>
      </c>
      <c r="L46" s="0" t="n">
        <v>1117819</v>
      </c>
    </row>
    <row r="47" customFormat="false" ht="12.8" hidden="false" customHeight="false" outlineLevel="0" collapsed="false">
      <c r="A47" s="0" t="n">
        <v>0</v>
      </c>
      <c r="B47" s="0" t="n">
        <v>1725</v>
      </c>
      <c r="C47" s="0" t="n">
        <v>220563</v>
      </c>
      <c r="D47" s="0" t="n">
        <v>62</v>
      </c>
      <c r="E47" s="0" t="n">
        <v>638</v>
      </c>
      <c r="F47" s="0" t="n">
        <v>1904</v>
      </c>
      <c r="G47" s="0" t="n">
        <v>1513</v>
      </c>
      <c r="H47" s="0" t="n">
        <v>39073</v>
      </c>
      <c r="I47" s="0" t="n">
        <v>122520</v>
      </c>
      <c r="J47" s="0" t="n">
        <v>99310</v>
      </c>
      <c r="K47" s="0" t="n">
        <v>1374649</v>
      </c>
      <c r="L47" s="0" t="n">
        <v>1118253</v>
      </c>
    </row>
    <row r="48" customFormat="false" ht="12.8" hidden="false" customHeight="false" outlineLevel="0" collapsed="false">
      <c r="A48" s="0" t="n">
        <v>0</v>
      </c>
      <c r="B48" s="0" t="n">
        <v>1749</v>
      </c>
      <c r="C48" s="0" t="n">
        <v>221048</v>
      </c>
      <c r="D48" s="0" t="n">
        <v>61</v>
      </c>
      <c r="E48" s="0" t="n">
        <v>629</v>
      </c>
      <c r="F48" s="0" t="n">
        <v>1890</v>
      </c>
      <c r="G48" s="0" t="n">
        <v>1592</v>
      </c>
      <c r="H48" s="0" t="n">
        <v>39176</v>
      </c>
      <c r="I48" s="0" t="n">
        <v>121676</v>
      </c>
      <c r="J48" s="0" t="n">
        <v>99094</v>
      </c>
      <c r="K48" s="0" t="n">
        <v>1374202</v>
      </c>
      <c r="L48" s="0" t="n">
        <v>1117316</v>
      </c>
    </row>
    <row r="49" customFormat="false" ht="12.8" hidden="false" customHeight="false" outlineLevel="0" collapsed="false">
      <c r="A49" s="0" t="n">
        <v>0</v>
      </c>
      <c r="B49" s="0" t="n">
        <v>1788</v>
      </c>
      <c r="C49" s="0" t="n">
        <v>220492</v>
      </c>
      <c r="D49" s="0" t="n">
        <v>52</v>
      </c>
      <c r="E49" s="0" t="n">
        <v>632</v>
      </c>
      <c r="F49" s="0" t="n">
        <v>1923</v>
      </c>
      <c r="G49" s="0" t="n">
        <v>1596</v>
      </c>
      <c r="H49" s="0" t="n">
        <v>39171</v>
      </c>
      <c r="I49" s="0" t="n">
        <v>122357</v>
      </c>
      <c r="J49" s="0" t="n">
        <v>99208</v>
      </c>
      <c r="K49" s="0" t="n">
        <v>1376289</v>
      </c>
      <c r="L49" s="0" t="n">
        <v>1116478</v>
      </c>
    </row>
    <row r="50" customFormat="false" ht="12.8" hidden="false" customHeight="false" outlineLevel="0" collapsed="false">
      <c r="A50" s="0" t="n">
        <v>0</v>
      </c>
      <c r="B50" s="0" t="n">
        <v>1801</v>
      </c>
      <c r="C50" s="0" t="n">
        <v>220667</v>
      </c>
      <c r="D50" s="0" t="n">
        <v>43</v>
      </c>
      <c r="E50" s="0" t="n">
        <v>610</v>
      </c>
      <c r="F50" s="0" t="n">
        <v>1924</v>
      </c>
      <c r="G50" s="0" t="n">
        <v>1525</v>
      </c>
      <c r="H50" s="0" t="n">
        <v>39318</v>
      </c>
      <c r="I50" s="0" t="n">
        <v>121427</v>
      </c>
      <c r="J50" s="0" t="n">
        <v>99166</v>
      </c>
      <c r="K50" s="0" t="n">
        <v>1374470</v>
      </c>
      <c r="L50" s="0" t="n">
        <v>1117240</v>
      </c>
    </row>
    <row r="51" customFormat="false" ht="12.8" hidden="false" customHeight="false" outlineLevel="0" collapsed="false">
      <c r="A51" s="0" t="n">
        <v>4</v>
      </c>
      <c r="B51" s="0" t="n">
        <v>1629</v>
      </c>
      <c r="C51" s="0" t="n">
        <v>220691</v>
      </c>
      <c r="D51" s="0" t="n">
        <v>60</v>
      </c>
      <c r="E51" s="0" t="n">
        <v>578</v>
      </c>
      <c r="F51" s="0" t="n">
        <v>1869</v>
      </c>
      <c r="G51" s="0" t="n">
        <v>1631</v>
      </c>
      <c r="H51" s="0" t="n">
        <v>39461</v>
      </c>
      <c r="I51" s="0" t="n">
        <v>122573</v>
      </c>
      <c r="J51" s="0" t="n">
        <v>99600</v>
      </c>
      <c r="K51" s="0" t="n">
        <v>1374627</v>
      </c>
      <c r="L51" s="0" t="n">
        <v>1116083</v>
      </c>
    </row>
    <row r="52" customFormat="false" ht="12.8" hidden="false" customHeight="false" outlineLevel="0" collapsed="false">
      <c r="A52" s="0" t="n">
        <v>1</v>
      </c>
      <c r="B52" s="0" t="n">
        <v>1725</v>
      </c>
      <c r="C52" s="0" t="n">
        <v>220731</v>
      </c>
      <c r="D52" s="0" t="n">
        <v>56</v>
      </c>
      <c r="E52" s="0" t="n">
        <v>649</v>
      </c>
      <c r="F52" s="0" t="n">
        <v>1925</v>
      </c>
      <c r="G52" s="0" t="n">
        <v>1558</v>
      </c>
      <c r="H52" s="0" t="n">
        <v>39067</v>
      </c>
      <c r="I52" s="0" t="n">
        <v>122482</v>
      </c>
      <c r="J52" s="0" t="n">
        <v>99077</v>
      </c>
      <c r="K52" s="0" t="n">
        <v>1376899</v>
      </c>
      <c r="L52" s="0" t="n">
        <v>1116067</v>
      </c>
    </row>
    <row r="53" customFormat="false" ht="12.8" hidden="false" customHeight="false" outlineLevel="0" collapsed="false">
      <c r="A53" s="0" t="n">
        <v>1</v>
      </c>
      <c r="B53" s="0" t="n">
        <v>1778</v>
      </c>
      <c r="C53" s="0" t="n">
        <v>220917</v>
      </c>
      <c r="D53" s="0" t="n">
        <v>49</v>
      </c>
      <c r="E53" s="0" t="n">
        <v>664</v>
      </c>
      <c r="F53" s="0" t="n">
        <v>1888</v>
      </c>
      <c r="G53" s="0" t="n">
        <v>1516</v>
      </c>
      <c r="H53" s="0" t="n">
        <v>39342</v>
      </c>
      <c r="I53" s="0" t="n">
        <v>122227</v>
      </c>
      <c r="J53" s="0" t="n">
        <v>99027</v>
      </c>
      <c r="K53" s="0" t="n">
        <v>1374323</v>
      </c>
      <c r="L53" s="0" t="n">
        <v>1116680</v>
      </c>
    </row>
    <row r="54" customFormat="false" ht="12.8" hidden="false" customHeight="false" outlineLevel="0" collapsed="false">
      <c r="A54" s="0" t="n">
        <v>0</v>
      </c>
      <c r="B54" s="0" t="n">
        <v>1753</v>
      </c>
      <c r="C54" s="0" t="n">
        <v>220321</v>
      </c>
      <c r="D54" s="0" t="n">
        <v>57</v>
      </c>
      <c r="E54" s="0" t="n">
        <v>586</v>
      </c>
      <c r="F54" s="0" t="n">
        <v>1883</v>
      </c>
      <c r="G54" s="0" t="n">
        <v>1548</v>
      </c>
      <c r="H54" s="0" t="n">
        <v>39291</v>
      </c>
      <c r="I54" s="0" t="n">
        <v>122011</v>
      </c>
      <c r="J54" s="0" t="n">
        <v>99141</v>
      </c>
      <c r="K54" s="0" t="n">
        <v>1372668</v>
      </c>
      <c r="L54" s="0" t="n">
        <v>1115713</v>
      </c>
    </row>
    <row r="55" customFormat="false" ht="12.8" hidden="false" customHeight="false" outlineLevel="0" collapsed="false">
      <c r="A55" s="0" t="n">
        <v>2</v>
      </c>
      <c r="B55" s="0" t="n">
        <v>1790</v>
      </c>
      <c r="C55" s="0" t="n">
        <v>220579</v>
      </c>
      <c r="D55" s="0" t="n">
        <v>56</v>
      </c>
      <c r="E55" s="0" t="n">
        <v>616</v>
      </c>
      <c r="F55" s="0" t="n">
        <v>1900</v>
      </c>
      <c r="G55" s="0" t="n">
        <v>1494</v>
      </c>
      <c r="H55" s="0" t="n">
        <v>39448</v>
      </c>
      <c r="I55" s="0" t="n">
        <v>121582</v>
      </c>
      <c r="J55" s="0" t="n">
        <v>99514</v>
      </c>
      <c r="K55" s="0" t="n">
        <v>1374417</v>
      </c>
      <c r="L55" s="0" t="n">
        <v>1118274</v>
      </c>
    </row>
    <row r="56" customFormat="false" ht="12.8" hidden="false" customHeight="false" outlineLevel="0" collapsed="false">
      <c r="A56" s="0" t="n">
        <v>1</v>
      </c>
      <c r="B56" s="0" t="n">
        <v>1739</v>
      </c>
      <c r="C56" s="0" t="n">
        <v>220720</v>
      </c>
      <c r="D56" s="0" t="n">
        <v>60</v>
      </c>
      <c r="E56" s="0" t="n">
        <v>572</v>
      </c>
      <c r="F56" s="0" t="n">
        <v>1889</v>
      </c>
      <c r="G56" s="0" t="n">
        <v>1578</v>
      </c>
      <c r="H56" s="0" t="n">
        <v>39559</v>
      </c>
      <c r="I56" s="0" t="n">
        <v>122543</v>
      </c>
      <c r="J56" s="0" t="n">
        <v>99503</v>
      </c>
      <c r="K56" s="0" t="n">
        <v>1372982</v>
      </c>
      <c r="L56" s="0" t="n">
        <v>1117058</v>
      </c>
    </row>
    <row r="57" customFormat="false" ht="12.8" hidden="false" customHeight="false" outlineLevel="0" collapsed="false">
      <c r="A57" s="0" t="n">
        <v>0</v>
      </c>
      <c r="B57" s="0" t="n">
        <v>1809</v>
      </c>
      <c r="C57" s="0" t="n">
        <v>220410</v>
      </c>
      <c r="D57" s="0" t="n">
        <v>57</v>
      </c>
      <c r="E57" s="0" t="n">
        <v>627</v>
      </c>
      <c r="F57" s="0" t="n">
        <v>1909</v>
      </c>
      <c r="G57" s="0" t="n">
        <v>1543</v>
      </c>
      <c r="H57" s="0" t="n">
        <v>39118</v>
      </c>
      <c r="I57" s="0" t="n">
        <v>122579</v>
      </c>
      <c r="J57" s="0" t="n">
        <v>99164</v>
      </c>
      <c r="K57" s="0" t="n">
        <v>1372712</v>
      </c>
      <c r="L57" s="0" t="n">
        <v>1116433</v>
      </c>
    </row>
    <row r="58" customFormat="false" ht="12.8" hidden="false" customHeight="false" outlineLevel="0" collapsed="false">
      <c r="A58" s="0" t="n">
        <v>0</v>
      </c>
      <c r="B58" s="0" t="n">
        <v>1767</v>
      </c>
      <c r="C58" s="0" t="n">
        <v>220645</v>
      </c>
      <c r="D58" s="0" t="n">
        <v>54</v>
      </c>
      <c r="E58" s="0" t="n">
        <v>556</v>
      </c>
      <c r="F58" s="0" t="n">
        <v>1913</v>
      </c>
      <c r="G58" s="0" t="n">
        <v>1537</v>
      </c>
      <c r="H58" s="0" t="n">
        <v>39060</v>
      </c>
      <c r="I58" s="0" t="n">
        <v>122614</v>
      </c>
      <c r="J58" s="0" t="n">
        <v>99521</v>
      </c>
      <c r="K58" s="0" t="n">
        <v>1375953</v>
      </c>
      <c r="L58" s="0" t="n">
        <v>1115936</v>
      </c>
    </row>
    <row r="59" customFormat="false" ht="12.8" hidden="false" customHeight="false" outlineLevel="0" collapsed="false">
      <c r="A59" s="0" t="n">
        <v>1</v>
      </c>
      <c r="B59" s="0" t="n">
        <v>1758</v>
      </c>
      <c r="C59" s="0" t="n">
        <v>219974</v>
      </c>
      <c r="D59" s="0" t="n">
        <v>53</v>
      </c>
      <c r="E59" s="0" t="n">
        <v>636</v>
      </c>
      <c r="F59" s="0" t="n">
        <v>1950</v>
      </c>
      <c r="G59" s="0" t="n">
        <v>1560</v>
      </c>
      <c r="H59" s="0" t="n">
        <v>39306</v>
      </c>
      <c r="I59" s="0" t="n">
        <v>122730</v>
      </c>
      <c r="J59" s="0" t="n">
        <v>99071</v>
      </c>
      <c r="K59" s="0" t="n">
        <v>1375262</v>
      </c>
      <c r="L59" s="0" t="n">
        <v>1116287</v>
      </c>
    </row>
    <row r="60" customFormat="false" ht="12.8" hidden="false" customHeight="false" outlineLevel="0" collapsed="false">
      <c r="A60" s="0" t="n">
        <v>0</v>
      </c>
      <c r="B60" s="0" t="n">
        <v>1749</v>
      </c>
      <c r="C60" s="0" t="n">
        <v>221826</v>
      </c>
      <c r="D60" s="0" t="n">
        <v>53</v>
      </c>
      <c r="E60" s="0" t="n">
        <v>618</v>
      </c>
      <c r="F60" s="0" t="n">
        <v>1966</v>
      </c>
      <c r="G60" s="0" t="n">
        <v>1523</v>
      </c>
      <c r="H60" s="0" t="n">
        <v>39267</v>
      </c>
      <c r="I60" s="0" t="n">
        <v>122368</v>
      </c>
      <c r="J60" s="0" t="n">
        <v>99196</v>
      </c>
      <c r="K60" s="0" t="n">
        <v>1373661</v>
      </c>
      <c r="L60" s="0" t="n">
        <v>1116650</v>
      </c>
    </row>
    <row r="61" customFormat="false" ht="12.8" hidden="false" customHeight="false" outlineLevel="0" collapsed="false">
      <c r="A61" s="0" t="n">
        <v>1</v>
      </c>
      <c r="B61" s="0" t="n">
        <v>1703</v>
      </c>
      <c r="C61" s="0" t="n">
        <v>221520</v>
      </c>
      <c r="D61" s="0" t="n">
        <v>48</v>
      </c>
      <c r="E61" s="0" t="n">
        <v>632</v>
      </c>
      <c r="F61" s="0" t="n">
        <v>1904</v>
      </c>
      <c r="G61" s="0" t="n">
        <v>1567</v>
      </c>
      <c r="H61" s="0" t="n">
        <v>39361</v>
      </c>
      <c r="I61" s="0" t="n">
        <v>122079</v>
      </c>
      <c r="J61" s="0" t="n">
        <v>99212</v>
      </c>
      <c r="K61" s="0" t="n">
        <v>1374125</v>
      </c>
      <c r="L61" s="0" t="n">
        <v>1116862</v>
      </c>
    </row>
    <row r="62" customFormat="false" ht="12.8" hidden="false" customHeight="false" outlineLevel="0" collapsed="false">
      <c r="A62" s="0" t="n">
        <v>1</v>
      </c>
      <c r="B62" s="0" t="n">
        <v>1812</v>
      </c>
      <c r="C62" s="0" t="n">
        <v>221202</v>
      </c>
      <c r="D62" s="0" t="n">
        <v>56</v>
      </c>
      <c r="E62" s="0" t="n">
        <v>606</v>
      </c>
      <c r="F62" s="0" t="n">
        <v>1974</v>
      </c>
      <c r="G62" s="0" t="n">
        <v>1551</v>
      </c>
      <c r="H62" s="0" t="n">
        <v>38962</v>
      </c>
      <c r="I62" s="0" t="n">
        <v>122687</v>
      </c>
      <c r="J62" s="0" t="n">
        <v>98546</v>
      </c>
      <c r="K62" s="0" t="n">
        <v>1374338</v>
      </c>
      <c r="L62" s="0" t="n">
        <v>1115713</v>
      </c>
    </row>
    <row r="63" customFormat="false" ht="12.8" hidden="false" customHeight="false" outlineLevel="0" collapsed="false">
      <c r="A63" s="0" t="n">
        <v>0</v>
      </c>
      <c r="B63" s="0" t="n">
        <v>1798</v>
      </c>
      <c r="C63" s="0" t="n">
        <v>220488</v>
      </c>
      <c r="D63" s="0" t="n">
        <v>58</v>
      </c>
      <c r="E63" s="0" t="n">
        <v>613</v>
      </c>
      <c r="F63" s="0" t="n">
        <v>1945</v>
      </c>
      <c r="G63" s="0" t="n">
        <v>1525</v>
      </c>
      <c r="H63" s="0" t="n">
        <v>39392</v>
      </c>
      <c r="I63" s="0" t="n">
        <v>122846</v>
      </c>
      <c r="J63" s="0" t="n">
        <v>99687</v>
      </c>
      <c r="K63" s="0" t="n">
        <v>1374009</v>
      </c>
      <c r="L63" s="0" t="n">
        <v>1116195</v>
      </c>
    </row>
    <row r="64" customFormat="false" ht="12.8" hidden="false" customHeight="false" outlineLevel="0" collapsed="false">
      <c r="A64" s="0" t="n">
        <v>0</v>
      </c>
      <c r="B64" s="0" t="n">
        <v>1776</v>
      </c>
      <c r="C64" s="0" t="n">
        <v>219916</v>
      </c>
      <c r="D64" s="0" t="n">
        <v>65</v>
      </c>
      <c r="E64" s="0" t="n">
        <v>624</v>
      </c>
      <c r="F64" s="0" t="n">
        <v>1875</v>
      </c>
      <c r="G64" s="0" t="n">
        <v>1595</v>
      </c>
      <c r="H64" s="0" t="n">
        <v>38922</v>
      </c>
      <c r="I64" s="0" t="n">
        <v>121447</v>
      </c>
      <c r="J64" s="0" t="n">
        <v>99089</v>
      </c>
      <c r="K64" s="0" t="n">
        <v>1374269</v>
      </c>
      <c r="L64" s="0" t="n">
        <v>1118366</v>
      </c>
    </row>
    <row r="65" customFormat="false" ht="12.8" hidden="false" customHeight="false" outlineLevel="0" collapsed="false">
      <c r="A65" s="0" t="n">
        <v>0</v>
      </c>
      <c r="B65" s="0" t="n">
        <v>1703</v>
      </c>
      <c r="C65" s="0" t="n">
        <v>221531</v>
      </c>
      <c r="D65" s="0" t="n">
        <v>48</v>
      </c>
      <c r="E65" s="0" t="n">
        <v>667</v>
      </c>
      <c r="F65" s="0" t="n">
        <v>1911</v>
      </c>
      <c r="G65" s="0" t="n">
        <v>1664</v>
      </c>
      <c r="H65" s="0" t="n">
        <v>39238</v>
      </c>
      <c r="I65" s="0" t="n">
        <v>121876</v>
      </c>
      <c r="J65" s="0" t="n">
        <v>98869</v>
      </c>
      <c r="K65" s="0" t="n">
        <v>1374353</v>
      </c>
      <c r="L65" s="0" t="n">
        <v>1116732</v>
      </c>
    </row>
    <row r="66" customFormat="false" ht="12.8" hidden="false" customHeight="false" outlineLevel="0" collapsed="false">
      <c r="A66" s="0" t="n">
        <v>0</v>
      </c>
      <c r="B66" s="0" t="n">
        <v>1684</v>
      </c>
      <c r="C66" s="0" t="n">
        <v>220485</v>
      </c>
      <c r="D66" s="0" t="n">
        <v>68</v>
      </c>
      <c r="E66" s="0" t="n">
        <v>614</v>
      </c>
      <c r="F66" s="0" t="n">
        <v>1937</v>
      </c>
      <c r="G66" s="0" t="n">
        <v>1523</v>
      </c>
      <c r="H66" s="0" t="n">
        <v>39297</v>
      </c>
      <c r="I66" s="0" t="n">
        <v>122102</v>
      </c>
      <c r="J66" s="0" t="n">
        <v>98790</v>
      </c>
      <c r="K66" s="0" t="n">
        <v>1372913</v>
      </c>
      <c r="L66" s="0" t="n">
        <v>1116862</v>
      </c>
    </row>
    <row r="67" customFormat="false" ht="12.8" hidden="false" customHeight="false" outlineLevel="0" collapsed="false">
      <c r="A67" s="0" t="n">
        <v>2</v>
      </c>
      <c r="B67" s="0" t="n">
        <v>1811</v>
      </c>
      <c r="C67" s="0" t="n">
        <v>221100</v>
      </c>
      <c r="D67" s="0" t="n">
        <v>51</v>
      </c>
      <c r="E67" s="0" t="n">
        <v>563</v>
      </c>
      <c r="F67" s="0" t="n">
        <v>1918</v>
      </c>
      <c r="G67" s="0" t="n">
        <v>1532</v>
      </c>
      <c r="H67" s="0" t="n">
        <v>39114</v>
      </c>
      <c r="I67" s="0" t="n">
        <v>122560</v>
      </c>
      <c r="J67" s="0" t="n">
        <v>99444</v>
      </c>
      <c r="K67" s="0" t="n">
        <v>1373113</v>
      </c>
      <c r="L67" s="0" t="n">
        <v>1114884</v>
      </c>
    </row>
    <row r="68" customFormat="false" ht="12.8" hidden="false" customHeight="false" outlineLevel="0" collapsed="false">
      <c r="A68" s="0" t="n">
        <v>0</v>
      </c>
      <c r="B68" s="0" t="n">
        <v>1744</v>
      </c>
      <c r="C68" s="0" t="n">
        <v>221612</v>
      </c>
      <c r="D68" s="0" t="n">
        <v>60</v>
      </c>
      <c r="E68" s="0" t="n">
        <v>618</v>
      </c>
      <c r="F68" s="0" t="n">
        <v>1791</v>
      </c>
      <c r="G68" s="0" t="n">
        <v>1542</v>
      </c>
      <c r="H68" s="0" t="n">
        <v>39101</v>
      </c>
      <c r="I68" s="0" t="n">
        <v>122034</v>
      </c>
      <c r="J68" s="0" t="n">
        <v>99770</v>
      </c>
      <c r="K68" s="0" t="n">
        <v>1374664</v>
      </c>
      <c r="L68" s="0" t="n">
        <v>1115506</v>
      </c>
    </row>
    <row r="69" customFormat="false" ht="12.8" hidden="false" customHeight="false" outlineLevel="0" collapsed="false">
      <c r="A69" s="0" t="n">
        <v>2</v>
      </c>
      <c r="B69" s="0" t="n">
        <v>1776</v>
      </c>
      <c r="C69" s="0" t="n">
        <v>221193</v>
      </c>
      <c r="D69" s="0" t="n">
        <v>48</v>
      </c>
      <c r="E69" s="0" t="n">
        <v>655</v>
      </c>
      <c r="F69" s="0" t="n">
        <v>1909</v>
      </c>
      <c r="G69" s="0" t="n">
        <v>1603</v>
      </c>
      <c r="H69" s="0" t="n">
        <v>39139</v>
      </c>
      <c r="I69" s="0" t="n">
        <v>122587</v>
      </c>
      <c r="J69" s="0" t="n">
        <v>99039</v>
      </c>
      <c r="K69" s="0" t="n">
        <v>1372320</v>
      </c>
      <c r="L69" s="0" t="n">
        <v>1115979</v>
      </c>
    </row>
    <row r="70" customFormat="false" ht="12.8" hidden="false" customHeight="false" outlineLevel="0" collapsed="false">
      <c r="A70" s="0" t="n">
        <v>1</v>
      </c>
      <c r="B70" s="0" t="n">
        <v>1761</v>
      </c>
      <c r="C70" s="0" t="n">
        <v>220805</v>
      </c>
      <c r="D70" s="0" t="n">
        <v>51</v>
      </c>
      <c r="E70" s="0" t="n">
        <v>639</v>
      </c>
      <c r="F70" s="0" t="n">
        <v>1942</v>
      </c>
      <c r="G70" s="0" t="n">
        <v>1555</v>
      </c>
      <c r="H70" s="0" t="n">
        <v>39237</v>
      </c>
      <c r="I70" s="0" t="n">
        <v>122210</v>
      </c>
      <c r="J70" s="0" t="n">
        <v>98959</v>
      </c>
      <c r="K70" s="0" t="n">
        <v>1375568</v>
      </c>
      <c r="L70" s="0" t="n">
        <v>1115729</v>
      </c>
    </row>
    <row r="71" customFormat="false" ht="12.8" hidden="false" customHeight="false" outlineLevel="0" collapsed="false">
      <c r="A71" s="0" t="n">
        <v>0</v>
      </c>
      <c r="B71" s="0" t="n">
        <v>1702</v>
      </c>
      <c r="C71" s="0" t="n">
        <v>220429</v>
      </c>
      <c r="D71" s="0" t="n">
        <v>51</v>
      </c>
      <c r="E71" s="0" t="n">
        <v>641</v>
      </c>
      <c r="F71" s="0" t="n">
        <v>1982</v>
      </c>
      <c r="G71" s="0" t="n">
        <v>1477</v>
      </c>
      <c r="H71" s="0" t="n">
        <v>39148</v>
      </c>
      <c r="I71" s="0" t="n">
        <v>122395</v>
      </c>
      <c r="J71" s="0" t="n">
        <v>99793</v>
      </c>
      <c r="K71" s="0" t="n">
        <v>1373296</v>
      </c>
      <c r="L71" s="0" t="n">
        <v>1114673</v>
      </c>
    </row>
    <row r="72" customFormat="false" ht="12.8" hidden="false" customHeight="false" outlineLevel="0" collapsed="false">
      <c r="A72" s="0" t="n">
        <v>1</v>
      </c>
      <c r="B72" s="0" t="n">
        <v>1789</v>
      </c>
      <c r="C72" s="0" t="n">
        <v>220078</v>
      </c>
      <c r="D72" s="0" t="n">
        <v>49</v>
      </c>
      <c r="E72" s="0" t="n">
        <v>609</v>
      </c>
      <c r="F72" s="0" t="n">
        <v>1861</v>
      </c>
      <c r="G72" s="0" t="n">
        <v>1603</v>
      </c>
      <c r="H72" s="0" t="n">
        <v>39374</v>
      </c>
      <c r="I72" s="0" t="n">
        <v>122075</v>
      </c>
      <c r="J72" s="0" t="n">
        <v>99943</v>
      </c>
      <c r="K72" s="0" t="n">
        <v>1374176</v>
      </c>
      <c r="L72" s="0" t="n">
        <v>1119239</v>
      </c>
    </row>
    <row r="73" customFormat="false" ht="12.8" hidden="false" customHeight="false" outlineLevel="0" collapsed="false">
      <c r="A73" s="0" t="n">
        <v>0</v>
      </c>
      <c r="B73" s="0" t="n">
        <v>1728</v>
      </c>
      <c r="C73" s="0" t="n">
        <v>221112</v>
      </c>
      <c r="D73" s="0" t="n">
        <v>59</v>
      </c>
      <c r="E73" s="0" t="n">
        <v>635</v>
      </c>
      <c r="F73" s="0" t="n">
        <v>1920</v>
      </c>
      <c r="G73" s="0" t="n">
        <v>1499</v>
      </c>
      <c r="H73" s="0" t="n">
        <v>39227</v>
      </c>
      <c r="I73" s="0" t="n">
        <v>122948</v>
      </c>
      <c r="J73" s="0" t="n">
        <v>99481</v>
      </c>
      <c r="K73" s="0" t="n">
        <v>1376019</v>
      </c>
      <c r="L73" s="0" t="n">
        <v>1116654</v>
      </c>
    </row>
    <row r="74" customFormat="false" ht="12.8" hidden="false" customHeight="false" outlineLevel="0" collapsed="false">
      <c r="A74" s="0" t="n">
        <v>0</v>
      </c>
      <c r="B74" s="0" t="n">
        <v>1724</v>
      </c>
      <c r="C74" s="0" t="n">
        <v>220682</v>
      </c>
      <c r="D74" s="0" t="n">
        <v>59</v>
      </c>
      <c r="E74" s="0" t="n">
        <v>607</v>
      </c>
      <c r="F74" s="0" t="n">
        <v>1897</v>
      </c>
      <c r="G74" s="0" t="n">
        <v>1578</v>
      </c>
      <c r="H74" s="0" t="n">
        <v>39262</v>
      </c>
      <c r="I74" s="0" t="n">
        <v>122388</v>
      </c>
      <c r="J74" s="0" t="n">
        <v>98423</v>
      </c>
      <c r="K74" s="0" t="n">
        <v>1374360</v>
      </c>
      <c r="L74" s="0" t="n">
        <v>1116071</v>
      </c>
    </row>
    <row r="75" customFormat="false" ht="12.8" hidden="false" customHeight="false" outlineLevel="0" collapsed="false">
      <c r="A75" s="0" t="n">
        <v>0</v>
      </c>
      <c r="B75" s="0" t="n">
        <v>1781</v>
      </c>
      <c r="C75" s="0" t="n">
        <v>220487</v>
      </c>
      <c r="D75" s="0" t="n">
        <v>49</v>
      </c>
      <c r="E75" s="0" t="n">
        <v>621</v>
      </c>
      <c r="F75" s="0" t="n">
        <v>1942</v>
      </c>
      <c r="G75" s="0" t="n">
        <v>1521</v>
      </c>
      <c r="H75" s="0" t="n">
        <v>39419</v>
      </c>
      <c r="I75" s="0" t="n">
        <v>122340</v>
      </c>
      <c r="J75" s="0" t="n">
        <v>99361</v>
      </c>
      <c r="K75" s="0" t="n">
        <v>1372737</v>
      </c>
      <c r="L75" s="0" t="n">
        <v>1115614</v>
      </c>
    </row>
    <row r="76" customFormat="false" ht="12.8" hidden="false" customHeight="false" outlineLevel="0" collapsed="false">
      <c r="A76" s="0" t="n">
        <v>0</v>
      </c>
      <c r="B76" s="0" t="n">
        <v>1818</v>
      </c>
      <c r="C76" s="0" t="n">
        <v>220669</v>
      </c>
      <c r="D76" s="0" t="n">
        <v>43</v>
      </c>
      <c r="E76" s="0" t="n">
        <v>633</v>
      </c>
      <c r="F76" s="0" t="n">
        <v>2019</v>
      </c>
      <c r="G76" s="0" t="n">
        <v>1594</v>
      </c>
      <c r="H76" s="0" t="n">
        <v>39482</v>
      </c>
      <c r="I76" s="0" t="n">
        <v>121692</v>
      </c>
      <c r="J76" s="0" t="n">
        <v>98964</v>
      </c>
      <c r="K76" s="0" t="n">
        <v>1376381</v>
      </c>
      <c r="L76" s="0" t="n">
        <v>1118491</v>
      </c>
    </row>
    <row r="77" customFormat="false" ht="12.8" hidden="false" customHeight="false" outlineLevel="0" collapsed="false">
      <c r="A77" s="0" t="n">
        <v>0</v>
      </c>
      <c r="B77" s="0" t="n">
        <v>1742</v>
      </c>
      <c r="C77" s="0" t="n">
        <v>221268</v>
      </c>
      <c r="D77" s="0" t="n">
        <v>46</v>
      </c>
      <c r="E77" s="0" t="n">
        <v>585</v>
      </c>
      <c r="F77" s="0" t="n">
        <v>1878</v>
      </c>
      <c r="G77" s="0" t="n">
        <v>1576</v>
      </c>
      <c r="H77" s="0" t="n">
        <v>39347</v>
      </c>
      <c r="I77" s="0" t="n">
        <v>122242</v>
      </c>
      <c r="J77" s="0" t="n">
        <v>99000</v>
      </c>
      <c r="K77" s="0" t="n">
        <v>1372997</v>
      </c>
      <c r="L77" s="0" t="n">
        <v>1117662</v>
      </c>
    </row>
    <row r="78" customFormat="false" ht="12.8" hidden="false" customHeight="false" outlineLevel="0" collapsed="false">
      <c r="A78" s="0" t="n">
        <v>0</v>
      </c>
      <c r="B78" s="0" t="n">
        <v>1684</v>
      </c>
      <c r="C78" s="0" t="n">
        <v>220842</v>
      </c>
      <c r="D78" s="0" t="n">
        <v>54</v>
      </c>
      <c r="E78" s="0" t="n">
        <v>598</v>
      </c>
      <c r="F78" s="0" t="n">
        <v>1899</v>
      </c>
      <c r="G78" s="0" t="n">
        <v>1563</v>
      </c>
      <c r="H78" s="0" t="n">
        <v>38996</v>
      </c>
      <c r="I78" s="0" t="n">
        <v>122171</v>
      </c>
      <c r="J78" s="0" t="n">
        <v>99096</v>
      </c>
      <c r="K78" s="0" t="n">
        <v>1375548</v>
      </c>
      <c r="L78" s="0" t="n">
        <v>1116672</v>
      </c>
    </row>
    <row r="79" customFormat="false" ht="12.8" hidden="false" customHeight="false" outlineLevel="0" collapsed="false">
      <c r="A79" s="0" t="n">
        <v>0</v>
      </c>
      <c r="B79" s="0" t="n">
        <v>1775</v>
      </c>
      <c r="C79" s="0" t="n">
        <v>221586</v>
      </c>
      <c r="D79" s="0" t="n">
        <v>49</v>
      </c>
      <c r="E79" s="0" t="n">
        <v>631</v>
      </c>
      <c r="F79" s="0" t="n">
        <v>1893</v>
      </c>
      <c r="G79" s="0" t="n">
        <v>1548</v>
      </c>
      <c r="H79" s="0" t="n">
        <v>39421</v>
      </c>
      <c r="I79" s="0" t="n">
        <v>122585</v>
      </c>
      <c r="J79" s="0" t="n">
        <v>99824</v>
      </c>
      <c r="K79" s="0" t="n">
        <v>1375164</v>
      </c>
      <c r="L79" s="0" t="n">
        <v>1115976</v>
      </c>
    </row>
    <row r="80" customFormat="false" ht="12.8" hidden="false" customHeight="false" outlineLevel="0" collapsed="false">
      <c r="A80" s="0" t="n">
        <v>0</v>
      </c>
      <c r="B80" s="0" t="n">
        <v>1762</v>
      </c>
      <c r="C80" s="0" t="n">
        <v>222173</v>
      </c>
      <c r="D80" s="0" t="n">
        <v>42</v>
      </c>
      <c r="E80" s="0" t="n">
        <v>632</v>
      </c>
      <c r="F80" s="0" t="n">
        <v>1990</v>
      </c>
      <c r="G80" s="0" t="n">
        <v>1546</v>
      </c>
      <c r="H80" s="0" t="n">
        <v>39030</v>
      </c>
      <c r="I80" s="0" t="n">
        <v>122207</v>
      </c>
      <c r="J80" s="0" t="n">
        <v>99201</v>
      </c>
      <c r="K80" s="0" t="n">
        <v>1373564</v>
      </c>
      <c r="L80" s="0" t="n">
        <v>1116261</v>
      </c>
    </row>
    <row r="81" customFormat="false" ht="12.8" hidden="false" customHeight="false" outlineLevel="0" collapsed="false">
      <c r="A81" s="0" t="n">
        <v>0</v>
      </c>
      <c r="B81" s="0" t="n">
        <v>1770</v>
      </c>
      <c r="C81" s="0" t="n">
        <v>220428</v>
      </c>
      <c r="D81" s="0" t="n">
        <v>65</v>
      </c>
      <c r="E81" s="0" t="n">
        <v>610</v>
      </c>
      <c r="F81" s="0" t="n">
        <v>1919</v>
      </c>
      <c r="G81" s="0" t="n">
        <v>1558</v>
      </c>
      <c r="H81" s="0" t="n">
        <v>39216</v>
      </c>
      <c r="I81" s="0" t="n">
        <v>122765</v>
      </c>
      <c r="J81" s="0" t="n">
        <v>99461</v>
      </c>
      <c r="K81" s="0" t="n">
        <v>1373998</v>
      </c>
      <c r="L81" s="0" t="n">
        <v>1115039</v>
      </c>
    </row>
    <row r="82" customFormat="false" ht="12.8" hidden="false" customHeight="false" outlineLevel="0" collapsed="false">
      <c r="A82" s="0" t="n">
        <v>0</v>
      </c>
      <c r="B82" s="0" t="n">
        <v>1777</v>
      </c>
      <c r="C82" s="0" t="n">
        <v>221554</v>
      </c>
      <c r="D82" s="0" t="n">
        <v>47</v>
      </c>
      <c r="E82" s="0" t="n">
        <v>613</v>
      </c>
      <c r="F82" s="0" t="n">
        <v>1899</v>
      </c>
      <c r="G82" s="0" t="n">
        <v>1577</v>
      </c>
      <c r="H82" s="0" t="n">
        <v>39261</v>
      </c>
      <c r="I82" s="0" t="n">
        <v>122609</v>
      </c>
      <c r="J82" s="0" t="n">
        <v>99841</v>
      </c>
      <c r="K82" s="0" t="n">
        <v>1374852</v>
      </c>
      <c r="L82" s="0" t="n">
        <v>1115707</v>
      </c>
    </row>
    <row r="83" customFormat="false" ht="12.8" hidden="false" customHeight="false" outlineLevel="0" collapsed="false">
      <c r="A83" s="0" t="n">
        <v>0</v>
      </c>
      <c r="B83" s="0" t="n">
        <v>1709</v>
      </c>
      <c r="C83" s="0" t="n">
        <v>220740</v>
      </c>
      <c r="D83" s="0" t="n">
        <v>55</v>
      </c>
      <c r="E83" s="0" t="n">
        <v>578</v>
      </c>
      <c r="F83" s="0" t="n">
        <v>1950</v>
      </c>
      <c r="G83" s="0" t="n">
        <v>1610</v>
      </c>
      <c r="H83" s="0" t="n">
        <v>39341</v>
      </c>
      <c r="I83" s="0" t="n">
        <v>122382</v>
      </c>
      <c r="J83" s="0" t="n">
        <v>98884</v>
      </c>
      <c r="K83" s="0" t="n">
        <v>1372234</v>
      </c>
      <c r="L83" s="0" t="n">
        <v>1117219</v>
      </c>
    </row>
    <row r="84" customFormat="false" ht="12.8" hidden="false" customHeight="false" outlineLevel="0" collapsed="false">
      <c r="A84" s="0" t="n">
        <v>1</v>
      </c>
      <c r="B84" s="0" t="n">
        <v>1716</v>
      </c>
      <c r="C84" s="0" t="n">
        <v>221716</v>
      </c>
      <c r="D84" s="0" t="n">
        <v>45</v>
      </c>
      <c r="E84" s="0" t="n">
        <v>669</v>
      </c>
      <c r="F84" s="0" t="n">
        <v>1926</v>
      </c>
      <c r="G84" s="0" t="n">
        <v>1633</v>
      </c>
      <c r="H84" s="0" t="n">
        <v>38960</v>
      </c>
      <c r="I84" s="0" t="n">
        <v>122356</v>
      </c>
      <c r="J84" s="0" t="n">
        <v>99487</v>
      </c>
      <c r="K84" s="0" t="n">
        <v>1374585</v>
      </c>
      <c r="L84" s="0" t="n">
        <v>1116636</v>
      </c>
    </row>
    <row r="85" customFormat="false" ht="12.8" hidden="false" customHeight="false" outlineLevel="0" collapsed="false">
      <c r="A85" s="0" t="n">
        <v>1</v>
      </c>
      <c r="B85" s="0" t="n">
        <v>1697</v>
      </c>
      <c r="C85" s="0" t="n">
        <v>220745</v>
      </c>
      <c r="D85" s="0" t="n">
        <v>61</v>
      </c>
      <c r="E85" s="0" t="n">
        <v>632</v>
      </c>
      <c r="F85" s="0" t="n">
        <v>1946</v>
      </c>
      <c r="G85" s="0" t="n">
        <v>1572</v>
      </c>
      <c r="H85" s="0" t="n">
        <v>39050</v>
      </c>
      <c r="I85" s="0" t="n">
        <v>121823</v>
      </c>
      <c r="J85" s="0" t="n">
        <v>99406</v>
      </c>
      <c r="K85" s="0" t="n">
        <v>1374529</v>
      </c>
      <c r="L85" s="0" t="n">
        <v>1116595</v>
      </c>
    </row>
    <row r="86" customFormat="false" ht="12.8" hidden="false" customHeight="false" outlineLevel="0" collapsed="false">
      <c r="A86" s="0" t="n">
        <v>1</v>
      </c>
      <c r="B86" s="0" t="n">
        <v>1831</v>
      </c>
      <c r="C86" s="0" t="n">
        <v>221473</v>
      </c>
      <c r="D86" s="0" t="n">
        <v>48</v>
      </c>
      <c r="E86" s="0" t="n">
        <v>621</v>
      </c>
      <c r="F86" s="0" t="n">
        <v>1876</v>
      </c>
      <c r="G86" s="0" t="n">
        <v>1609</v>
      </c>
      <c r="H86" s="0" t="n">
        <v>39002</v>
      </c>
      <c r="I86" s="0" t="n">
        <v>122301</v>
      </c>
      <c r="J86" s="0" t="n">
        <v>99215</v>
      </c>
      <c r="K86" s="0" t="n">
        <v>1375714</v>
      </c>
      <c r="L86" s="0" t="n">
        <v>1114092</v>
      </c>
    </row>
    <row r="87" customFormat="false" ht="12.8" hidden="false" customHeight="false" outlineLevel="0" collapsed="false">
      <c r="A87" s="0" t="n">
        <v>0</v>
      </c>
      <c r="B87" s="0" t="n">
        <v>1783</v>
      </c>
      <c r="C87" s="0" t="n">
        <v>221699</v>
      </c>
      <c r="D87" s="0" t="n">
        <v>57</v>
      </c>
      <c r="E87" s="0" t="n">
        <v>589</v>
      </c>
      <c r="F87" s="0" t="n">
        <v>1929</v>
      </c>
      <c r="G87" s="0" t="n">
        <v>1535</v>
      </c>
      <c r="H87" s="0" t="n">
        <v>39559</v>
      </c>
      <c r="I87" s="0" t="n">
        <v>122071</v>
      </c>
      <c r="J87" s="0" t="n">
        <v>99490</v>
      </c>
      <c r="K87" s="0" t="n">
        <v>1372574</v>
      </c>
      <c r="L87" s="0" t="n">
        <v>1115179</v>
      </c>
    </row>
    <row r="88" customFormat="false" ht="12.8" hidden="false" customHeight="false" outlineLevel="0" collapsed="false">
      <c r="A88" s="0" t="n">
        <v>0</v>
      </c>
      <c r="B88" s="0" t="n">
        <v>1812</v>
      </c>
      <c r="C88" s="0" t="n">
        <v>221269</v>
      </c>
      <c r="D88" s="0" t="n">
        <v>49</v>
      </c>
      <c r="E88" s="0" t="n">
        <v>604</v>
      </c>
      <c r="F88" s="0" t="n">
        <v>1901</v>
      </c>
      <c r="G88" s="0" t="n">
        <v>1503</v>
      </c>
      <c r="H88" s="0" t="n">
        <v>39103</v>
      </c>
      <c r="I88" s="0" t="n">
        <v>122113</v>
      </c>
      <c r="J88" s="0" t="n">
        <v>99481</v>
      </c>
      <c r="K88" s="0" t="n">
        <v>1373197</v>
      </c>
      <c r="L88" s="0" t="n">
        <v>1115460</v>
      </c>
    </row>
    <row r="89" customFormat="false" ht="12.8" hidden="false" customHeight="false" outlineLevel="0" collapsed="false">
      <c r="A89" s="0" t="n">
        <v>0</v>
      </c>
      <c r="B89" s="0" t="n">
        <v>1722</v>
      </c>
      <c r="C89" s="0" t="n">
        <v>220890</v>
      </c>
      <c r="D89" s="0" t="n">
        <v>65</v>
      </c>
      <c r="E89" s="0" t="n">
        <v>620</v>
      </c>
      <c r="F89" s="0" t="n">
        <v>1899</v>
      </c>
      <c r="G89" s="0" t="n">
        <v>1586</v>
      </c>
      <c r="H89" s="0" t="n">
        <v>39311</v>
      </c>
      <c r="I89" s="0" t="n">
        <v>122939</v>
      </c>
      <c r="J89" s="0" t="n">
        <v>99607</v>
      </c>
      <c r="K89" s="0" t="n">
        <v>1374191</v>
      </c>
      <c r="L89" s="0" t="n">
        <v>1116674</v>
      </c>
    </row>
    <row r="90" customFormat="false" ht="12.8" hidden="false" customHeight="false" outlineLevel="0" collapsed="false">
      <c r="A90" s="0" t="n">
        <v>0</v>
      </c>
      <c r="B90" s="0" t="n">
        <v>1752</v>
      </c>
      <c r="C90" s="0" t="n">
        <v>221302</v>
      </c>
      <c r="D90" s="0" t="n">
        <v>55</v>
      </c>
      <c r="E90" s="0" t="n">
        <v>598</v>
      </c>
      <c r="F90" s="0" t="n">
        <v>1804</v>
      </c>
      <c r="G90" s="0" t="n">
        <v>1585</v>
      </c>
      <c r="H90" s="0" t="n">
        <v>39071</v>
      </c>
      <c r="I90" s="0" t="n">
        <v>122089</v>
      </c>
      <c r="J90" s="0" t="n">
        <v>98978</v>
      </c>
      <c r="K90" s="0" t="n">
        <v>1371604</v>
      </c>
      <c r="L90" s="0" t="n">
        <v>1115484</v>
      </c>
    </row>
    <row r="91" customFormat="false" ht="12.8" hidden="false" customHeight="false" outlineLevel="0" collapsed="false">
      <c r="A91" s="0" t="n">
        <v>0</v>
      </c>
      <c r="B91" s="0" t="n">
        <v>1664</v>
      </c>
      <c r="C91" s="0" t="n">
        <v>220750</v>
      </c>
      <c r="D91" s="0" t="n">
        <v>58</v>
      </c>
      <c r="E91" s="0" t="n">
        <v>641</v>
      </c>
      <c r="F91" s="0" t="n">
        <v>1916</v>
      </c>
      <c r="G91" s="0" t="n">
        <v>1578</v>
      </c>
      <c r="H91" s="0" t="n">
        <v>39221</v>
      </c>
      <c r="I91" s="0" t="n">
        <v>122368</v>
      </c>
      <c r="J91" s="0" t="n">
        <v>98986</v>
      </c>
      <c r="K91" s="0" t="n">
        <v>1373395</v>
      </c>
      <c r="L91" s="0" t="n">
        <v>1116451</v>
      </c>
    </row>
    <row r="92" customFormat="false" ht="12.8" hidden="false" customHeight="false" outlineLevel="0" collapsed="false">
      <c r="A92" s="0" t="n">
        <v>0</v>
      </c>
      <c r="B92" s="0" t="n">
        <v>1794</v>
      </c>
      <c r="C92" s="0" t="n">
        <v>220268</v>
      </c>
      <c r="D92" s="0" t="n">
        <v>67</v>
      </c>
      <c r="E92" s="0" t="n">
        <v>574</v>
      </c>
      <c r="F92" s="0" t="n">
        <v>1886</v>
      </c>
      <c r="G92" s="0" t="n">
        <v>1581</v>
      </c>
      <c r="H92" s="0" t="n">
        <v>39369</v>
      </c>
      <c r="I92" s="0" t="n">
        <v>121940</v>
      </c>
      <c r="J92" s="0" t="n">
        <v>99405</v>
      </c>
      <c r="K92" s="0" t="n">
        <v>1375689</v>
      </c>
      <c r="L92" s="0" t="n">
        <v>1116604</v>
      </c>
    </row>
    <row r="93" customFormat="false" ht="12.8" hidden="false" customHeight="false" outlineLevel="0" collapsed="false">
      <c r="A93" s="0" t="n">
        <v>0</v>
      </c>
      <c r="B93" s="0" t="n">
        <v>1807</v>
      </c>
      <c r="C93" s="0" t="n">
        <v>221135</v>
      </c>
      <c r="D93" s="0" t="n">
        <v>44</v>
      </c>
      <c r="E93" s="0" t="n">
        <v>584</v>
      </c>
      <c r="F93" s="0" t="n">
        <v>1903</v>
      </c>
      <c r="G93" s="0" t="n">
        <v>1554</v>
      </c>
      <c r="H93" s="0" t="n">
        <v>39109</v>
      </c>
      <c r="I93" s="0" t="n">
        <v>122424</v>
      </c>
      <c r="J93" s="0" t="n">
        <v>99285</v>
      </c>
      <c r="K93" s="0" t="n">
        <v>1374760</v>
      </c>
      <c r="L93" s="0" t="n">
        <v>1117533</v>
      </c>
    </row>
    <row r="94" customFormat="false" ht="12.8" hidden="false" customHeight="false" outlineLevel="0" collapsed="false">
      <c r="A94" s="0" t="n">
        <v>0</v>
      </c>
      <c r="B94" s="0" t="n">
        <v>1694</v>
      </c>
      <c r="C94" s="0" t="n">
        <v>220276</v>
      </c>
      <c r="D94" s="0" t="n">
        <v>54</v>
      </c>
      <c r="E94" s="0" t="n">
        <v>669</v>
      </c>
      <c r="F94" s="0" t="n">
        <v>1904</v>
      </c>
      <c r="G94" s="0" t="n">
        <v>1512</v>
      </c>
      <c r="H94" s="0" t="n">
        <v>39456</v>
      </c>
      <c r="I94" s="0" t="n">
        <v>121954</v>
      </c>
      <c r="J94" s="0" t="n">
        <v>99451</v>
      </c>
      <c r="K94" s="0" t="n">
        <v>1373335</v>
      </c>
      <c r="L94" s="0" t="n">
        <v>1115500</v>
      </c>
    </row>
    <row r="95" customFormat="false" ht="12.8" hidden="false" customHeight="false" outlineLevel="0" collapsed="false">
      <c r="A95" s="0" t="n">
        <v>1</v>
      </c>
      <c r="B95" s="0" t="n">
        <v>1775</v>
      </c>
      <c r="C95" s="0" t="n">
        <v>221617</v>
      </c>
      <c r="D95" s="0" t="n">
        <v>57</v>
      </c>
      <c r="E95" s="0" t="n">
        <v>589</v>
      </c>
      <c r="F95" s="0" t="n">
        <v>1952</v>
      </c>
      <c r="G95" s="0" t="n">
        <v>1517</v>
      </c>
      <c r="H95" s="0" t="n">
        <v>39169</v>
      </c>
      <c r="I95" s="0" t="n">
        <v>122118</v>
      </c>
      <c r="J95" s="0" t="n">
        <v>99165</v>
      </c>
      <c r="K95" s="0" t="n">
        <v>1375337</v>
      </c>
      <c r="L95" s="0" t="n">
        <v>1117750</v>
      </c>
    </row>
    <row r="96" customFormat="false" ht="12.8" hidden="false" customHeight="false" outlineLevel="0" collapsed="false">
      <c r="A96" s="0" t="n">
        <v>0</v>
      </c>
      <c r="B96" s="0" t="n">
        <v>1740</v>
      </c>
      <c r="C96" s="0" t="n">
        <v>220254</v>
      </c>
      <c r="D96" s="0" t="n">
        <v>57</v>
      </c>
      <c r="E96" s="0" t="n">
        <v>619</v>
      </c>
      <c r="F96" s="0" t="n">
        <v>1900</v>
      </c>
      <c r="G96" s="0" t="n">
        <v>1597</v>
      </c>
      <c r="H96" s="0" t="n">
        <v>39406</v>
      </c>
      <c r="I96" s="0" t="n">
        <v>121380</v>
      </c>
      <c r="J96" s="0" t="n">
        <v>99641</v>
      </c>
      <c r="K96" s="0" t="n">
        <v>1375034</v>
      </c>
      <c r="L96" s="0" t="n">
        <v>1117300</v>
      </c>
    </row>
    <row r="97" customFormat="false" ht="12.8" hidden="false" customHeight="false" outlineLevel="0" collapsed="false">
      <c r="A97" s="0" t="n">
        <v>1</v>
      </c>
      <c r="B97" s="0" t="n">
        <v>1721</v>
      </c>
      <c r="C97" s="0" t="n">
        <v>221070</v>
      </c>
      <c r="D97" s="0" t="n">
        <v>63</v>
      </c>
      <c r="E97" s="0" t="n">
        <v>589</v>
      </c>
      <c r="F97" s="0" t="n">
        <v>1900</v>
      </c>
      <c r="G97" s="0" t="n">
        <v>1532</v>
      </c>
      <c r="H97" s="0" t="n">
        <v>39386</v>
      </c>
      <c r="I97" s="0" t="n">
        <v>122163</v>
      </c>
      <c r="J97" s="0" t="n">
        <v>99540</v>
      </c>
      <c r="K97" s="0" t="n">
        <v>1372222</v>
      </c>
      <c r="L97" s="0" t="n">
        <v>1117732</v>
      </c>
    </row>
    <row r="98" customFormat="false" ht="12.8" hidden="false" customHeight="false" outlineLevel="0" collapsed="false">
      <c r="A98" s="0" t="n">
        <v>0</v>
      </c>
      <c r="B98" s="0" t="n">
        <v>1699</v>
      </c>
      <c r="C98" s="0" t="n">
        <v>220559</v>
      </c>
      <c r="D98" s="0" t="n">
        <v>54</v>
      </c>
      <c r="E98" s="0" t="n">
        <v>681</v>
      </c>
      <c r="F98" s="0" t="n">
        <v>1864</v>
      </c>
      <c r="G98" s="0" t="n">
        <v>1624</v>
      </c>
      <c r="H98" s="0" t="n">
        <v>39206</v>
      </c>
      <c r="I98" s="0" t="n">
        <v>121795</v>
      </c>
      <c r="J98" s="0" t="n">
        <v>99149</v>
      </c>
      <c r="K98" s="0" t="n">
        <v>1374353</v>
      </c>
      <c r="L98" s="0" t="n">
        <v>1118117</v>
      </c>
    </row>
    <row r="99" customFormat="false" ht="12.8" hidden="false" customHeight="false" outlineLevel="0" collapsed="false">
      <c r="A99" s="0" t="n">
        <v>0</v>
      </c>
      <c r="B99" s="0" t="n">
        <v>1750</v>
      </c>
      <c r="C99" s="0" t="n">
        <v>221612</v>
      </c>
      <c r="D99" s="0" t="n">
        <v>63</v>
      </c>
      <c r="E99" s="0" t="n">
        <v>628</v>
      </c>
      <c r="F99" s="0" t="n">
        <v>1910</v>
      </c>
      <c r="G99" s="0" t="n">
        <v>1502</v>
      </c>
      <c r="H99" s="0" t="n">
        <v>39234</v>
      </c>
      <c r="I99" s="0" t="n">
        <v>121716</v>
      </c>
      <c r="J99" s="0" t="n">
        <v>99153</v>
      </c>
      <c r="K99" s="0" t="n">
        <v>1373793</v>
      </c>
      <c r="L99" s="0" t="n">
        <v>1116553</v>
      </c>
    </row>
    <row r="100" customFormat="false" ht="12.8" hidden="false" customHeight="false" outlineLevel="0" collapsed="false">
      <c r="A100" s="0" t="n">
        <v>0</v>
      </c>
      <c r="B100" s="0" t="n">
        <v>1688</v>
      </c>
      <c r="C100" s="0" t="n">
        <v>220443</v>
      </c>
      <c r="D100" s="0" t="n">
        <v>62</v>
      </c>
      <c r="E100" s="0" t="n">
        <v>607</v>
      </c>
      <c r="F100" s="0" t="n">
        <v>1974</v>
      </c>
      <c r="G100" s="0" t="n">
        <v>1587</v>
      </c>
      <c r="H100" s="0" t="n">
        <v>39594</v>
      </c>
      <c r="I100" s="0" t="n">
        <v>121844</v>
      </c>
      <c r="J100" s="0" t="n">
        <v>99386</v>
      </c>
      <c r="K100" s="0" t="n">
        <v>1372889</v>
      </c>
      <c r="L100" s="0" t="n">
        <v>1117747</v>
      </c>
    </row>
    <row r="101" customFormat="false" ht="12.8" hidden="false" customHeight="false" outlineLevel="0" collapsed="false">
      <c r="A101" s="0" t="n">
        <v>0</v>
      </c>
      <c r="B101" s="0" t="n">
        <v>1726</v>
      </c>
      <c r="C101" s="0" t="n">
        <v>220080</v>
      </c>
      <c r="D101" s="0" t="n">
        <v>41</v>
      </c>
      <c r="E101" s="0" t="n">
        <v>598</v>
      </c>
      <c r="F101" s="0" t="n">
        <v>1887</v>
      </c>
      <c r="G101" s="0" t="n">
        <v>1619</v>
      </c>
      <c r="H101" s="0" t="n">
        <v>39410</v>
      </c>
      <c r="I101" s="0" t="n">
        <v>121923</v>
      </c>
      <c r="J101" s="0" t="n">
        <v>99536</v>
      </c>
      <c r="K101" s="0" t="n">
        <v>1374931</v>
      </c>
      <c r="L101" s="0" t="n">
        <v>1116432</v>
      </c>
    </row>
    <row r="102" customFormat="false" ht="13.8" hidden="false" customHeight="false" outlineLevel="0" collapsed="false">
      <c r="A102" s="0" t="n">
        <f aca="false">SUM(A2:A101)</f>
        <v>41</v>
      </c>
      <c r="B102" s="0" t="n">
        <f aca="false">SUM(B2:B101)</f>
        <v>174709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2022-01-11T14:26:27Z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