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3388" windowHeight="12300" activeTab="1"/>
  </bookViews>
  <sheets>
    <sheet name="Sheet1" sheetId="1" r:id="rId1"/>
    <sheet name="Sheet2" sheetId="2" r:id="rId2"/>
  </sheets>
  <definedNames>
    <definedName name="_xlchart.v1.0" hidden="1">Sheet2!$A$3</definedName>
    <definedName name="_xlchart.v1.1" hidden="1">Sheet2!$A$4:$A$1310</definedName>
    <definedName name="_xlchart.v1.10" hidden="1">Sheet2!$J$4:$J$935</definedName>
    <definedName name="_xlchart.v1.11" hidden="1">Sheet2!$K$4:$K$935</definedName>
    <definedName name="_xlchart.v1.12" hidden="1">Sheet2!$L$3</definedName>
    <definedName name="_xlchart.v1.13" hidden="1">Sheet2!$L$4:$L$1111</definedName>
    <definedName name="_xlchart.v1.14" hidden="1">Sheet2!$M$4:$M$1111</definedName>
    <definedName name="_xlchart.v1.15" hidden="1">Sheet2!$O$4:$O$851</definedName>
    <definedName name="_xlchart.v1.16" hidden="1">Sheet2!$P$4:$P$851</definedName>
    <definedName name="_xlchart.v1.17" hidden="1">Sheet2!$Q$4:$Q$948</definedName>
    <definedName name="_xlchart.v1.18" hidden="1">Sheet2!$R$4:$R$948</definedName>
    <definedName name="_xlchart.v1.2" hidden="1">Sheet2!$B$4:$B$1310</definedName>
    <definedName name="_xlchart.v1.3" hidden="1">Sheet2!$C$4:$C$1406</definedName>
    <definedName name="_xlchart.v1.4" hidden="1">Sheet2!$D$4:$D$1406</definedName>
    <definedName name="_xlchart.v1.5" hidden="1">Sheet2!$E$3</definedName>
    <definedName name="_xlchart.v1.6" hidden="1">Sheet2!$E$4:$E$866</definedName>
    <definedName name="_xlchart.v1.7" hidden="1">Sheet2!$F$4:$F$866</definedName>
    <definedName name="_xlchart.v1.8" hidden="1">Sheet2!$G$4:$G$1060</definedName>
    <definedName name="_xlchart.v1.9" hidden="1">Sheet2!$H$4:$H$1060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3" i="2"/>
  <c r="A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4" i="2"/>
  <c r="R21" i="1" l="1"/>
  <c r="S21" i="1"/>
  <c r="T21" i="1"/>
  <c r="Q21" i="1"/>
  <c r="R20" i="1"/>
  <c r="S20" i="1"/>
  <c r="T20" i="1"/>
  <c r="Q2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Q12" i="1"/>
  <c r="Q13" i="1"/>
  <c r="Q14" i="1"/>
  <c r="Q15" i="1"/>
  <c r="Q16" i="1"/>
  <c r="Q17" i="1"/>
  <c r="Q18" i="1"/>
  <c r="Q19" i="1"/>
  <c r="Q11" i="1"/>
  <c r="L20" i="1"/>
  <c r="L12" i="1"/>
  <c r="L13" i="1"/>
  <c r="L14" i="1"/>
  <c r="L15" i="1"/>
  <c r="L16" i="1"/>
  <c r="L17" i="1"/>
  <c r="L18" i="1"/>
  <c r="L19" i="1"/>
  <c r="L11" i="1"/>
  <c r="P12" i="1"/>
  <c r="P13" i="1"/>
  <c r="P14" i="1"/>
  <c r="P15" i="1"/>
  <c r="P16" i="1"/>
  <c r="P17" i="1"/>
  <c r="P18" i="1"/>
  <c r="P19" i="1"/>
  <c r="P11" i="1"/>
  <c r="R34" i="1"/>
  <c r="E20" i="1"/>
  <c r="R35" i="1" l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N11" i="1"/>
  <c r="N13" i="1"/>
  <c r="N14" i="1"/>
  <c r="N15" i="1"/>
  <c r="N16" i="1"/>
  <c r="N17" i="1"/>
  <c r="N18" i="1"/>
  <c r="N19" i="1"/>
  <c r="N12" i="1"/>
  <c r="B33" i="1"/>
  <c r="Q47" i="1"/>
  <c r="Q48" i="1" s="1"/>
  <c r="Q49" i="1" s="1"/>
  <c r="Q50" i="1" s="1"/>
  <c r="Q51" i="1" s="1"/>
  <c r="Q52" i="1" s="1"/>
  <c r="Q53" i="1" s="1"/>
  <c r="Q54" i="1" s="1"/>
  <c r="Q46" i="1"/>
  <c r="Q45" i="1"/>
  <c r="Q35" i="1"/>
  <c r="Q36" i="1"/>
  <c r="Q37" i="1"/>
  <c r="Q38" i="1"/>
  <c r="Q39" i="1"/>
  <c r="Q40" i="1"/>
  <c r="Q41" i="1"/>
  <c r="Q42" i="1"/>
  <c r="Q43" i="1"/>
  <c r="Q4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4" i="1"/>
  <c r="Q34" i="1"/>
  <c r="O11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4" i="1"/>
  <c r="M12" i="1"/>
  <c r="O18" i="1"/>
  <c r="O19" i="1" s="1"/>
  <c r="O17" i="1"/>
  <c r="O12" i="1"/>
  <c r="O13" i="1"/>
  <c r="O14" i="1"/>
  <c r="O15" i="1"/>
  <c r="O16" i="1"/>
  <c r="A24" i="1"/>
  <c r="A25" i="1"/>
  <c r="A26" i="1"/>
  <c r="A27" i="1"/>
  <c r="A28" i="1"/>
  <c r="A29" i="1"/>
  <c r="A30" i="1"/>
  <c r="A31" i="1"/>
  <c r="A23" i="1"/>
  <c r="B23" i="1"/>
  <c r="B25" i="1"/>
  <c r="B26" i="1"/>
  <c r="B27" i="1"/>
  <c r="B28" i="1"/>
  <c r="B29" i="1"/>
  <c r="B30" i="1"/>
  <c r="B31" i="1"/>
  <c r="B24" i="1"/>
  <c r="M11" i="1"/>
  <c r="M13" i="1"/>
  <c r="M14" i="1"/>
  <c r="M15" i="1"/>
  <c r="M16" i="1"/>
  <c r="M17" i="1"/>
  <c r="M18" i="1"/>
  <c r="M19" i="1"/>
  <c r="J13" i="1"/>
  <c r="J14" i="1"/>
  <c r="J15" i="1"/>
  <c r="J16" i="1"/>
  <c r="J17" i="1"/>
  <c r="J18" i="1"/>
  <c r="J19" i="1"/>
  <c r="J12" i="1"/>
  <c r="D13" i="1"/>
  <c r="D14" i="1"/>
  <c r="I14" i="1" s="1"/>
  <c r="D15" i="1"/>
  <c r="D16" i="1"/>
  <c r="D17" i="1"/>
  <c r="D18" i="1"/>
  <c r="D19" i="1"/>
  <c r="I19" i="1" s="1"/>
  <c r="D12" i="1"/>
  <c r="I12" i="1"/>
  <c r="I13" i="1"/>
  <c r="I15" i="1"/>
  <c r="I16" i="1"/>
  <c r="I17" i="1"/>
  <c r="I18" i="1"/>
  <c r="I11" i="1"/>
  <c r="H12" i="1"/>
  <c r="H13" i="1"/>
  <c r="H14" i="1"/>
  <c r="H15" i="1"/>
  <c r="H16" i="1"/>
  <c r="H17" i="1"/>
  <c r="H18" i="1"/>
  <c r="H19" i="1"/>
  <c r="H11" i="1"/>
  <c r="D11" i="1"/>
  <c r="Q27" i="1"/>
  <c r="R27" i="1" s="1"/>
  <c r="R26" i="1"/>
  <c r="Q26" i="1"/>
  <c r="C3" i="2" l="1"/>
  <c r="G3" i="2"/>
  <c r="J3" i="2"/>
  <c r="O3" i="2"/>
  <c r="Q3" i="2"/>
  <c r="F11" i="1" l="1"/>
  <c r="F13" i="1" l="1"/>
  <c r="F14" i="1"/>
  <c r="F15" i="1"/>
  <c r="F16" i="1"/>
  <c r="F17" i="1"/>
  <c r="F18" i="1"/>
  <c r="F19" i="1"/>
  <c r="F12" i="1"/>
  <c r="A19" i="1" l="1"/>
  <c r="A18" i="1"/>
  <c r="A16" i="1"/>
  <c r="A15" i="1"/>
  <c r="A13" i="1"/>
</calcChain>
</file>

<file path=xl/sharedStrings.xml><?xml version="1.0" encoding="utf-8"?>
<sst xmlns="http://schemas.openxmlformats.org/spreadsheetml/2006/main" count="31" uniqueCount="29">
  <si>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</si>
  <si>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</si>
  <si>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</si>
  <si>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</si>
  <si>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</si>
  <si>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</si>
  <si>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</si>
  <si>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</si>
  <si>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</si>
  <si>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</si>
  <si>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</si>
  <si>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</si>
  <si>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</si>
  <si>
    <t>Ln (eu-0.045)-ln(eo)</t>
  </si>
  <si>
    <t>Fy/fy0</t>
  </si>
  <si>
    <t>eu Du eqn</t>
  </si>
  <si>
    <t>eu Victor Eqn 2</t>
  </si>
  <si>
    <t>eu Victor Eqn 1</t>
  </si>
  <si>
    <t>ln(CL+1)</t>
  </si>
  <si>
    <t xml:space="preserve">Du et al </t>
  </si>
  <si>
    <t>Eqn 1</t>
  </si>
  <si>
    <t>Eqn 2</t>
  </si>
  <si>
    <t>Eqn 3</t>
  </si>
  <si>
    <t>R1</t>
  </si>
  <si>
    <t>R2</t>
  </si>
  <si>
    <t>R3</t>
  </si>
  <si>
    <t>Averge</t>
  </si>
  <si>
    <t>eu Victor Eq 3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</si>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</sst>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05161854768155E-2"/>
                  <c:y val="-6.271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109.774330201151</c:v>
                </c:pt>
                <c:pt idx="5">
                  <c:v>105.722048270497</c:v>
                </c:pt>
                <c:pt idx="6">
                  <c:v>112.66413585002699</c:v>
                </c:pt>
                <c:pt idx="7">
                  <c:v>100.52518086278999</c:v>
                </c:pt>
                <c:pt idx="8">
                  <c:v>107.503503505236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1BB-9AE5-9993BE46905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85.995000000000005</c:v>
                </c:pt>
                <c:pt idx="2">
                  <c:v>85.995000000000005</c:v>
                </c:pt>
                <c:pt idx="3">
                  <c:v>83.789999999999992</c:v>
                </c:pt>
                <c:pt idx="4">
                  <c:v>83.789999999999992</c:v>
                </c:pt>
                <c:pt idx="5">
                  <c:v>83.789999999999992</c:v>
                </c:pt>
                <c:pt idx="6">
                  <c:v>79.38000000000001</c:v>
                </c:pt>
                <c:pt idx="7">
                  <c:v>79.38000000000001</c:v>
                </c:pt>
                <c:pt idx="8">
                  <c:v>79.38000000000001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59114873140857394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Proposed Eqn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Sheet1!$P$34:$P$54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7.1629667329628277E-2</c:v>
                </c:pt>
                <c:pt idx="2">
                  <c:v>6.3866362330901857E-2</c:v>
                </c:pt>
                <c:pt idx="3">
                  <c:v>5.9773732960138992E-2</c:v>
                </c:pt>
                <c:pt idx="4">
                  <c:v>5.7221281109245667E-2</c:v>
                </c:pt>
                <c:pt idx="5">
                  <c:v>5.5466769845669728E-2</c:v>
                </c:pt>
                <c:pt idx="6">
                  <c:v>5.4181378752058015E-2</c:v>
                </c:pt>
                <c:pt idx="7">
                  <c:v>5.3196241540526372E-2</c:v>
                </c:pt>
                <c:pt idx="8">
                  <c:v>5.2415408908351516E-2</c:v>
                </c:pt>
                <c:pt idx="9">
                  <c:v>5.1780180214189217E-2</c:v>
                </c:pt>
                <c:pt idx="10">
                  <c:v>5.1252554054719547E-2</c:v>
                </c:pt>
                <c:pt idx="11">
                  <c:v>5.0806804145957701E-2</c:v>
                </c:pt>
                <c:pt idx="12">
                  <c:v>5.0424870656733838E-2</c:v>
                </c:pt>
                <c:pt idx="13">
                  <c:v>5.0093688787387972E-2</c:v>
                </c:pt>
                <c:pt idx="14">
                  <c:v>4.9803564949059062E-2</c:v>
                </c:pt>
                <c:pt idx="15">
                  <c:v>4.9547149699531196E-2</c:v>
                </c:pt>
                <c:pt idx="16">
                  <c:v>4.9318765806335478E-2</c:v>
                </c:pt>
                <c:pt idx="17">
                  <c:v>4.9113955673803389E-2</c:v>
                </c:pt>
                <c:pt idx="18">
                  <c:v>4.8929168707181482E-2</c:v>
                </c:pt>
                <c:pt idx="19">
                  <c:v>4.8761540490391386E-2</c:v>
                </c:pt>
                <c:pt idx="20">
                  <c:v>4.8608733713199376E-2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54075627300191"/>
                  <c:y val="0.2371984506555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ser>
          <c:idx val="1"/>
          <c:order val="1"/>
          <c:tx>
            <c:v>Du et al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 formatCode="0.000">
                  <c:v>9.6000000000000002E-2</c:v>
                </c:pt>
                <c:pt idx="1">
                  <c:v>8.2559999999999995E-2</c:v>
                </c:pt>
                <c:pt idx="2">
                  <c:v>8.2559999999999995E-2</c:v>
                </c:pt>
                <c:pt idx="3">
                  <c:v>6.9120000000000001E-2</c:v>
                </c:pt>
                <c:pt idx="4">
                  <c:v>6.9120000000000001E-2</c:v>
                </c:pt>
                <c:pt idx="5">
                  <c:v>6.9120000000000001E-2</c:v>
                </c:pt>
                <c:pt idx="6">
                  <c:v>4.2239999999999993E-2</c:v>
                </c:pt>
                <c:pt idx="7">
                  <c:v>4.2239999999999993E-2</c:v>
                </c:pt>
                <c:pt idx="8">
                  <c:v>4.2239999999999993E-2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C-48D6-A2FB-4AA3B3934F02}"/>
            </c:ext>
          </c:extLst>
        </c:ser>
        <c:ser>
          <c:idx val="3"/>
          <c:order val="3"/>
          <c:tx>
            <c:v>Proposed Eqn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Sheet1!$Q$34:$Q$54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9.0999999999999998E-2</c:v>
                </c:pt>
                <c:pt idx="2">
                  <c:v>8.6000000000000007E-2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7.1000000000000008E-2</c:v>
                </c:pt>
                <c:pt idx="6">
                  <c:v>6.6000000000000003E-2</c:v>
                </c:pt>
                <c:pt idx="7">
                  <c:v>6.0999999999999999E-2</c:v>
                </c:pt>
                <c:pt idx="8">
                  <c:v>5.6000000000000001E-2</c:v>
                </c:pt>
                <c:pt idx="9">
                  <c:v>5.1000000000000004E-2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C-48D6-A2FB-4AA3B3934F02}"/>
            </c:ext>
          </c:extLst>
        </c:ser>
        <c:ser>
          <c:idx val="4"/>
          <c:order val="4"/>
          <c:tx>
            <c:v>Proposed Eqn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Sheet1!$R$34:$R$54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8.924E-2</c:v>
                </c:pt>
                <c:pt idx="2">
                  <c:v>8.2960000000000006E-2</c:v>
                </c:pt>
                <c:pt idx="3">
                  <c:v>7.7160000000000006E-2</c:v>
                </c:pt>
                <c:pt idx="4">
                  <c:v>7.1840000000000001E-2</c:v>
                </c:pt>
                <c:pt idx="5">
                  <c:v>6.7000000000000004E-2</c:v>
                </c:pt>
                <c:pt idx="6">
                  <c:v>6.2640000000000001E-2</c:v>
                </c:pt>
                <c:pt idx="7">
                  <c:v>5.876E-2</c:v>
                </c:pt>
                <c:pt idx="8">
                  <c:v>5.5360000000000006E-2</c:v>
                </c:pt>
                <c:pt idx="9">
                  <c:v>5.2440000000000001E-2</c:v>
                </c:pt>
                <c:pt idx="10">
                  <c:v>5.0000000000000017E-2</c:v>
                </c:pt>
                <c:pt idx="11">
                  <c:v>4.8039999999999999E-2</c:v>
                </c:pt>
                <c:pt idx="12">
                  <c:v>4.6560000000000011E-2</c:v>
                </c:pt>
                <c:pt idx="13">
                  <c:v>4.556000000000001E-2</c:v>
                </c:pt>
                <c:pt idx="14">
                  <c:v>4.5040000000000004E-2</c:v>
                </c:pt>
                <c:pt idx="15">
                  <c:v>4.5000000000000005E-2</c:v>
                </c:pt>
                <c:pt idx="16">
                  <c:v>4.5440000000000015E-2</c:v>
                </c:pt>
                <c:pt idx="17">
                  <c:v>4.6360000000000012E-2</c:v>
                </c:pt>
                <c:pt idx="18">
                  <c:v>4.7759999999999997E-2</c:v>
                </c:pt>
                <c:pt idx="19">
                  <c:v>4.9640000000000017E-2</c:v>
                </c:pt>
                <c:pt idx="20">
                  <c:v>5.2000000000000032E-2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57320435151508597"/>
          <c:y val="9.3267989307341218E-2"/>
          <c:w val="0.35816146866336285"/>
          <c:h val="0.20376425233219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Sheet1!$H$11:$H$19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6A8-9824-8990684E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Sheet1!$G$11:$G$19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Sheet1!$I$11:$I$19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68-46A8-9824-8990684EECA1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Coeffitcient for exponential eqn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6325225587435100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0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2.3978952727983707</c:v>
                </c:pt>
                <c:pt idx="4">
                  <c:v>2.3978952727983707</c:v>
                </c:pt>
                <c:pt idx="5">
                  <c:v>2.3978952727983707</c:v>
                </c:pt>
                <c:pt idx="6">
                  <c:v>3.044522437723423</c:v>
                </c:pt>
                <c:pt idx="7">
                  <c:v>3.044522437723423</c:v>
                </c:pt>
                <c:pt idx="8">
                  <c:v>3.044522437723423</c:v>
                </c:pt>
              </c:numCache>
            </c:numRef>
          </c:xVal>
          <c:yVal>
            <c:numRef>
              <c:f>Sheet1!$B$23:$B$31</c:f>
              <c:numCache>
                <c:formatCode>0.00000000000000</c:formatCode>
                <c:ptCount val="9"/>
                <c:pt idx="0">
                  <c:v>-0.63252255874351038</c:v>
                </c:pt>
                <c:pt idx="1">
                  <c:v>-1.7862037729426747</c:v>
                </c:pt>
                <c:pt idx="2">
                  <c:v>-1.3438663059256379</c:v>
                </c:pt>
                <c:pt idx="3">
                  <c:v>-4.1950331248115553</c:v>
                </c:pt>
                <c:pt idx="4">
                  <c:v>-2.6415454532280558</c:v>
                </c:pt>
                <c:pt idx="5">
                  <c:v>-3.5081701100838369</c:v>
                </c:pt>
                <c:pt idx="6">
                  <c:v>-3.2759505935383366</c:v>
                </c:pt>
                <c:pt idx="7">
                  <c:v>-3.2759505935383366</c:v>
                </c:pt>
                <c:pt idx="8">
                  <c:v>-2.5686896458106361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354-ACD0-5C84814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256"/>
        <c:axId val="517296352"/>
      </c:scatterChart>
      <c:valAx>
        <c:axId val="517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6352"/>
        <c:crosses val="autoZero"/>
        <c:crossBetween val="midCat"/>
      </c:valAx>
      <c:valAx>
        <c:axId val="517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Sheet2!$B$4:$B$1310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  <c:extLst xmlns:c15="http://schemas.microsoft.com/office/drawing/2012/chart"/>
            </c:numRef>
          </c:xVal>
          <c:yVal>
            <c:numRef>
              <c:f>Sheet2!$D$4:$D$1406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AEC-461D-A979-C98D8661830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Sheet2!$F$4:$F$866</c:f>
              <c:numCache>
                <c:formatCode>General</c:formatCode>
                <c:ptCount val="863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  <c:pt idx="857">
                  <c:v>-0.171377608560114</c:v>
                </c:pt>
                <c:pt idx="858">
                  <c:v>-0.13641963166343399</c:v>
                </c:pt>
                <c:pt idx="859">
                  <c:v>-0.19158204232380199</c:v>
                </c:pt>
                <c:pt idx="860">
                  <c:v>-0.19506476435874001</c:v>
                </c:pt>
                <c:pt idx="861">
                  <c:v>-9.8303907052738795E-2</c:v>
                </c:pt>
                <c:pt idx="862">
                  <c:v>-0.16659156765997499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  <c:extLst xmlns:c15="http://schemas.microsoft.com/office/drawing/2012/chart"/>
            </c:numRef>
          </c:xVal>
          <c:yVal>
            <c:numRef>
              <c:f>Sheet2!$I$4:$I$1060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AEC-461D-A979-C98D86618307}"/>
            </c:ext>
          </c:extLst>
        </c:ser>
        <c:ser>
          <c:idx val="4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  <c:extLst xmlns:c15="http://schemas.microsoft.com/office/drawing/2012/chart"/>
            </c:numRef>
          </c:xVal>
          <c:yVal>
            <c:numRef>
              <c:f>Sheet2!$K$4:$K$935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AEC-461D-A979-C98D86618307}"/>
            </c:ext>
          </c:extLst>
        </c:ser>
        <c:ser>
          <c:idx val="5"/>
          <c:order val="5"/>
          <c:tx>
            <c:strRef>
              <c:f>Sheet2!$L$3</c:f>
              <c:strCache>
                <c:ptCount val="1"/>
                <c:pt idx="0">
                  <c:v>CL=20%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  <c:extLst xmlns:c15="http://schemas.microsoft.com/office/drawing/2012/chart"/>
            </c:numRef>
          </c:xVal>
          <c:yVal>
            <c:numRef>
              <c:f>Sheet2!$N$4:$N$1111</c:f>
              <c:numCache>
                <c:formatCode>General</c:formatCode>
                <c:ptCount val="1108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  <c:pt idx="1107">
                  <c:v>-0.14854015706680579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Sheet2!$P$4:$P$851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  <c:extLst xmlns:c15="http://schemas.microsoft.com/office/drawing/2012/chart"/>
            </c:numRef>
          </c:xVal>
          <c:yVal>
            <c:numRef>
              <c:f>Sheet2!$S$4:$S$948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AEC-461D-A979-C98D86618307}"/>
            </c:ext>
          </c:extLst>
        </c:ser>
        <c:ser>
          <c:idx val="8"/>
          <c:order val="8"/>
          <c:tx>
            <c:v>CL=0%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Sheet2!$AB$4:$AB$959</c:f>
              <c:numCache>
                <c:formatCode>General</c:formatCode>
                <c:ptCount val="956"/>
                <c:pt idx="0">
                  <c:v>0</c:v>
                </c:pt>
                <c:pt idx="1">
                  <c:v>2.9007547540000003</c:v>
                </c:pt>
                <c:pt idx="2">
                  <c:v>5.8015095080000005</c:v>
                </c:pt>
                <c:pt idx="3">
                  <c:v>8.7022642619999999</c:v>
                </c:pt>
                <c:pt idx="4">
                  <c:v>11.603019016000001</c:v>
                </c:pt>
                <c:pt idx="5">
                  <c:v>14.50377377</c:v>
                </c:pt>
                <c:pt idx="6">
                  <c:v>17.404528524</c:v>
                </c:pt>
                <c:pt idx="7">
                  <c:v>20.305283278000001</c:v>
                </c:pt>
                <c:pt idx="8">
                  <c:v>23.206038032000002</c:v>
                </c:pt>
                <c:pt idx="9">
                  <c:v>26.106792786</c:v>
                </c:pt>
                <c:pt idx="10">
                  <c:v>29.007547540000001</c:v>
                </c:pt>
                <c:pt idx="11">
                  <c:v>31.908302294000002</c:v>
                </c:pt>
                <c:pt idx="12">
                  <c:v>34.809057048</c:v>
                </c:pt>
                <c:pt idx="13">
                  <c:v>37.709811801999997</c:v>
                </c:pt>
                <c:pt idx="14">
                  <c:v>40.610566556000002</c:v>
                </c:pt>
                <c:pt idx="15">
                  <c:v>43.51132131</c:v>
                </c:pt>
                <c:pt idx="16">
                  <c:v>46.412076064000004</c:v>
                </c:pt>
                <c:pt idx="17">
                  <c:v>49.312830818000002</c:v>
                </c:pt>
                <c:pt idx="18">
                  <c:v>52.213585572</c:v>
                </c:pt>
                <c:pt idx="19">
                  <c:v>55.114340326000004</c:v>
                </c:pt>
                <c:pt idx="20">
                  <c:v>58.015095080000002</c:v>
                </c:pt>
                <c:pt idx="21">
                  <c:v>60.915849833999999</c:v>
                </c:pt>
                <c:pt idx="22">
                  <c:v>63.816604588000004</c:v>
                </c:pt>
                <c:pt idx="23">
                  <c:v>66.717359341999995</c:v>
                </c:pt>
                <c:pt idx="24">
                  <c:v>69.618114095999999</c:v>
                </c:pt>
                <c:pt idx="25">
                  <c:v>72.518868850000004</c:v>
                </c:pt>
                <c:pt idx="26">
                  <c:v>75.419623603999995</c:v>
                </c:pt>
                <c:pt idx="27">
                  <c:v>78.320378357999999</c:v>
                </c:pt>
                <c:pt idx="28">
                  <c:v>81.221133112000004</c:v>
                </c:pt>
                <c:pt idx="29">
                  <c:v>84.121887865999994</c:v>
                </c:pt>
                <c:pt idx="30">
                  <c:v>87.022642619999999</c:v>
                </c:pt>
                <c:pt idx="31">
                  <c:v>89.923397374000004</c:v>
                </c:pt>
                <c:pt idx="32">
                  <c:v>90.612326628074996</c:v>
                </c:pt>
                <c:pt idx="33">
                  <c:v>90.612326628074996</c:v>
                </c:pt>
                <c:pt idx="34">
                  <c:v>90.612326628074996</c:v>
                </c:pt>
                <c:pt idx="35">
                  <c:v>90.612326628074996</c:v>
                </c:pt>
                <c:pt idx="36">
                  <c:v>90.612326628074996</c:v>
                </c:pt>
                <c:pt idx="37">
                  <c:v>90.612326628074996</c:v>
                </c:pt>
                <c:pt idx="38">
                  <c:v>90.612326628074996</c:v>
                </c:pt>
                <c:pt idx="39">
                  <c:v>90.612326628074996</c:v>
                </c:pt>
                <c:pt idx="40">
                  <c:v>90.612326628074996</c:v>
                </c:pt>
                <c:pt idx="41">
                  <c:v>90.612326628074996</c:v>
                </c:pt>
                <c:pt idx="42">
                  <c:v>90.612326628074996</c:v>
                </c:pt>
                <c:pt idx="43">
                  <c:v>90.612326628074996</c:v>
                </c:pt>
                <c:pt idx="44">
                  <c:v>90.612326628074996</c:v>
                </c:pt>
                <c:pt idx="45">
                  <c:v>90.612326628074996</c:v>
                </c:pt>
                <c:pt idx="46">
                  <c:v>90.612326628074996</c:v>
                </c:pt>
                <c:pt idx="47">
                  <c:v>90.612326628074996</c:v>
                </c:pt>
                <c:pt idx="48">
                  <c:v>90.612326628074996</c:v>
                </c:pt>
                <c:pt idx="49">
                  <c:v>90.612326628074996</c:v>
                </c:pt>
                <c:pt idx="50">
                  <c:v>90.612326628074996</c:v>
                </c:pt>
                <c:pt idx="51">
                  <c:v>90.612326628074996</c:v>
                </c:pt>
                <c:pt idx="52">
                  <c:v>90.612326628074996</c:v>
                </c:pt>
                <c:pt idx="53">
                  <c:v>90.612326628074996</c:v>
                </c:pt>
                <c:pt idx="54">
                  <c:v>90.612326628074996</c:v>
                </c:pt>
                <c:pt idx="55">
                  <c:v>90.612326628074996</c:v>
                </c:pt>
                <c:pt idx="56">
                  <c:v>90.612326628074996</c:v>
                </c:pt>
                <c:pt idx="57">
                  <c:v>90.612326628074996</c:v>
                </c:pt>
                <c:pt idx="58">
                  <c:v>90.612326628074996</c:v>
                </c:pt>
                <c:pt idx="59">
                  <c:v>90.612326628074996</c:v>
                </c:pt>
                <c:pt idx="60">
                  <c:v>90.612326628074996</c:v>
                </c:pt>
                <c:pt idx="61">
                  <c:v>90.612326628074996</c:v>
                </c:pt>
                <c:pt idx="62">
                  <c:v>90.612326628074996</c:v>
                </c:pt>
                <c:pt idx="63">
                  <c:v>90.612326628074996</c:v>
                </c:pt>
                <c:pt idx="64">
                  <c:v>90.612326628074996</c:v>
                </c:pt>
                <c:pt idx="65">
                  <c:v>90.612326628074996</c:v>
                </c:pt>
                <c:pt idx="66">
                  <c:v>90.612326628074996</c:v>
                </c:pt>
                <c:pt idx="67">
                  <c:v>90.612326628074996</c:v>
                </c:pt>
                <c:pt idx="68">
                  <c:v>90.612326628074996</c:v>
                </c:pt>
                <c:pt idx="69">
                  <c:v>90.612326628074996</c:v>
                </c:pt>
                <c:pt idx="70">
                  <c:v>90.612326628074996</c:v>
                </c:pt>
                <c:pt idx="71">
                  <c:v>90.612326628074996</c:v>
                </c:pt>
                <c:pt idx="72">
                  <c:v>90.612326628074996</c:v>
                </c:pt>
                <c:pt idx="73">
                  <c:v>90.612326628074996</c:v>
                </c:pt>
                <c:pt idx="74">
                  <c:v>90.612326628074996</c:v>
                </c:pt>
                <c:pt idx="75">
                  <c:v>90.710338140953908</c:v>
                </c:pt>
                <c:pt idx="76">
                  <c:v>90.80812690049045</c:v>
                </c:pt>
                <c:pt idx="77">
                  <c:v>90.905693160101421</c:v>
                </c:pt>
                <c:pt idx="78">
                  <c:v>91.003037173203552</c:v>
                </c:pt>
                <c:pt idx="79">
                  <c:v>91.100159193213756</c:v>
                </c:pt>
                <c:pt idx="80">
                  <c:v>91.197059473548464</c:v>
                </c:pt>
                <c:pt idx="81">
                  <c:v>91.293738267624761</c:v>
                </c:pt>
                <c:pt idx="82">
                  <c:v>91.390195828859348</c:v>
                </c:pt>
                <c:pt idx="83">
                  <c:v>91.486432410669011</c:v>
                </c:pt>
                <c:pt idx="84">
                  <c:v>91.582448266470365</c:v>
                </c:pt>
                <c:pt idx="85">
                  <c:v>91.678243649680283</c:v>
                </c:pt>
                <c:pt idx="86">
                  <c:v>91.77381881371565</c:v>
                </c:pt>
                <c:pt idx="87">
                  <c:v>91.869174011993124</c:v>
                </c:pt>
                <c:pt idx="88">
                  <c:v>91.96430949792942</c:v>
                </c:pt>
                <c:pt idx="89">
                  <c:v>92.059225524941439</c:v>
                </c:pt>
                <c:pt idx="90">
                  <c:v>92.153922346445796</c:v>
                </c:pt>
                <c:pt idx="91">
                  <c:v>92.248400215859377</c:v>
                </c:pt>
                <c:pt idx="92">
                  <c:v>92.342659386599081</c:v>
                </c:pt>
                <c:pt idx="93">
                  <c:v>92.436700112081397</c:v>
                </c:pt>
                <c:pt idx="94">
                  <c:v>92.530522645723323</c:v>
                </c:pt>
                <c:pt idx="95">
                  <c:v>92.624127240941505</c:v>
                </c:pt>
                <c:pt idx="96">
                  <c:v>92.71751415115267</c:v>
                </c:pt>
                <c:pt idx="97">
                  <c:v>92.81068362977372</c:v>
                </c:pt>
                <c:pt idx="98">
                  <c:v>92.903635930221427</c:v>
                </c:pt>
                <c:pt idx="99">
                  <c:v>92.996371305912504</c:v>
                </c:pt>
                <c:pt idx="100">
                  <c:v>93.088890010263739</c:v>
                </c:pt>
                <c:pt idx="101">
                  <c:v>93.181192296691862</c:v>
                </c:pt>
                <c:pt idx="102">
                  <c:v>93.273278418613643</c:v>
                </c:pt>
                <c:pt idx="103">
                  <c:v>93.365148629445954</c:v>
                </c:pt>
                <c:pt idx="104">
                  <c:v>93.456803182605583</c:v>
                </c:pt>
                <c:pt idx="105">
                  <c:v>93.548242331509101</c:v>
                </c:pt>
                <c:pt idx="106">
                  <c:v>93.639466329573438</c:v>
                </c:pt>
                <c:pt idx="107">
                  <c:v>93.730475430215307</c:v>
                </c:pt>
                <c:pt idx="108">
                  <c:v>93.821269886851496</c:v>
                </c:pt>
                <c:pt idx="109">
                  <c:v>93.911849952898748</c:v>
                </c:pt>
                <c:pt idx="110">
                  <c:v>94.002215881773949</c:v>
                </c:pt>
                <c:pt idx="111">
                  <c:v>94.092367926893857</c:v>
                </c:pt>
                <c:pt idx="112">
                  <c:v>94.182306341675087</c:v>
                </c:pt>
                <c:pt idx="113">
                  <c:v>94.272031379534525</c:v>
                </c:pt>
                <c:pt idx="114">
                  <c:v>94.361543293888914</c:v>
                </c:pt>
                <c:pt idx="115">
                  <c:v>94.450842338154885</c:v>
                </c:pt>
                <c:pt idx="116">
                  <c:v>94.539928765749622</c:v>
                </c:pt>
                <c:pt idx="117">
                  <c:v>94.628802830089413</c:v>
                </c:pt>
                <c:pt idx="118">
                  <c:v>94.717464784591328</c:v>
                </c:pt>
                <c:pt idx="119">
                  <c:v>94.805914882672127</c:v>
                </c:pt>
                <c:pt idx="120">
                  <c:v>94.894153377748381</c:v>
                </c:pt>
                <c:pt idx="121">
                  <c:v>94.982180523237034</c:v>
                </c:pt>
                <c:pt idx="122">
                  <c:v>95.069996572554942</c:v>
                </c:pt>
                <c:pt idx="123">
                  <c:v>95.157601779118579</c:v>
                </c:pt>
                <c:pt idx="124">
                  <c:v>95.244996396345002</c:v>
                </c:pt>
                <c:pt idx="125">
                  <c:v>95.332180677650797</c:v>
                </c:pt>
                <c:pt idx="126">
                  <c:v>95.419154876452865</c:v>
                </c:pt>
                <c:pt idx="127">
                  <c:v>95.505919246167991</c:v>
                </c:pt>
                <c:pt idx="128">
                  <c:v>95.592474040212721</c:v>
                </c:pt>
                <c:pt idx="129">
                  <c:v>95.678819512003997</c:v>
                </c:pt>
                <c:pt idx="130">
                  <c:v>95.764955914958733</c:v>
                </c:pt>
                <c:pt idx="131">
                  <c:v>95.850883502493332</c:v>
                </c:pt>
                <c:pt idx="132">
                  <c:v>95.93660252802502</c:v>
                </c:pt>
                <c:pt idx="133">
                  <c:v>96.022113244970114</c:v>
                </c:pt>
                <c:pt idx="134">
                  <c:v>96.107415906745786</c:v>
                </c:pt>
                <c:pt idx="135">
                  <c:v>96.192510766768507</c:v>
                </c:pt>
                <c:pt idx="136">
                  <c:v>96.277398078455178</c:v>
                </c:pt>
                <c:pt idx="137">
                  <c:v>96.362078095222529</c:v>
                </c:pt>
                <c:pt idx="138">
                  <c:v>96.446551070487345</c:v>
                </c:pt>
                <c:pt idx="139">
                  <c:v>96.530817257666513</c:v>
                </c:pt>
                <c:pt idx="140">
                  <c:v>96.614876910176605</c:v>
                </c:pt>
                <c:pt idx="141">
                  <c:v>96.698730281434564</c:v>
                </c:pt>
                <c:pt idx="142">
                  <c:v>96.782377624856991</c:v>
                </c:pt>
                <c:pt idx="143">
                  <c:v>96.865819193860915</c:v>
                </c:pt>
                <c:pt idx="144">
                  <c:v>96.949055241862794</c:v>
                </c:pt>
                <c:pt idx="145">
                  <c:v>97.032086022279671</c:v>
                </c:pt>
                <c:pt idx="146">
                  <c:v>97.114911788528019</c:v>
                </c:pt>
                <c:pt idx="147">
                  <c:v>97.197532794025022</c:v>
                </c:pt>
                <c:pt idx="148">
                  <c:v>97.27994929218714</c:v>
                </c:pt>
                <c:pt idx="149">
                  <c:v>97.362161536431117</c:v>
                </c:pt>
                <c:pt idx="150">
                  <c:v>97.444169780173866</c:v>
                </c:pt>
                <c:pt idx="151">
                  <c:v>97.525974276832272</c:v>
                </c:pt>
                <c:pt idx="152">
                  <c:v>97.607575279822797</c:v>
                </c:pt>
                <c:pt idx="153">
                  <c:v>97.688973042562495</c:v>
                </c:pt>
                <c:pt idx="154">
                  <c:v>97.770167818467968</c:v>
                </c:pt>
                <c:pt idx="155">
                  <c:v>97.851159860956116</c:v>
                </c:pt>
                <c:pt idx="156">
                  <c:v>97.931949423443527</c:v>
                </c:pt>
                <c:pt idx="157">
                  <c:v>98.0125367593471</c:v>
                </c:pt>
                <c:pt idx="158">
                  <c:v>98.092922122083621</c:v>
                </c:pt>
                <c:pt idx="159">
                  <c:v>98.173105765069664</c:v>
                </c:pt>
                <c:pt idx="160">
                  <c:v>98.253087941722427</c:v>
                </c:pt>
                <c:pt idx="161">
                  <c:v>98.332868905458241</c:v>
                </c:pt>
                <c:pt idx="162">
                  <c:v>98.41244890969412</c:v>
                </c:pt>
                <c:pt idx="163">
                  <c:v>98.491828207846822</c:v>
                </c:pt>
                <c:pt idx="164">
                  <c:v>98.571007053332977</c:v>
                </c:pt>
                <c:pt idx="165">
                  <c:v>98.649985699569456</c:v>
                </c:pt>
                <c:pt idx="166">
                  <c:v>98.728764399973045</c:v>
                </c:pt>
                <c:pt idx="167">
                  <c:v>98.80734340796046</c:v>
                </c:pt>
                <c:pt idx="168">
                  <c:v>98.8857229769486</c:v>
                </c:pt>
                <c:pt idx="169">
                  <c:v>98.963903360354095</c:v>
                </c:pt>
                <c:pt idx="170">
                  <c:v>99.04188481159369</c:v>
                </c:pt>
                <c:pt idx="171">
                  <c:v>99.119667584084269</c:v>
                </c:pt>
                <c:pt idx="172">
                  <c:v>99.197251931242604</c:v>
                </c:pt>
                <c:pt idx="173">
                  <c:v>99.274638106485412</c:v>
                </c:pt>
                <c:pt idx="174">
                  <c:v>99.351826363229492</c:v>
                </c:pt>
                <c:pt idx="175">
                  <c:v>99.428816954891715</c:v>
                </c:pt>
                <c:pt idx="176">
                  <c:v>99.505610134888556</c:v>
                </c:pt>
                <c:pt idx="177">
                  <c:v>99.582206156637028</c:v>
                </c:pt>
                <c:pt idx="178">
                  <c:v>99.658605273553917</c:v>
                </c:pt>
                <c:pt idx="179">
                  <c:v>99.734807739055796</c:v>
                </c:pt>
                <c:pt idx="180">
                  <c:v>99.810813806559736</c:v>
                </c:pt>
                <c:pt idx="181">
                  <c:v>99.886623729482196</c:v>
                </c:pt>
                <c:pt idx="182">
                  <c:v>99.962237761240203</c:v>
                </c:pt>
                <c:pt idx="183">
                  <c:v>100.03765615525037</c:v>
                </c:pt>
                <c:pt idx="184">
                  <c:v>100.11287916492947</c:v>
                </c:pt>
                <c:pt idx="185">
                  <c:v>100.18790704369435</c:v>
                </c:pt>
                <c:pt idx="186">
                  <c:v>100.26274004496183</c:v>
                </c:pt>
                <c:pt idx="187">
                  <c:v>100.33737842214846</c:v>
                </c:pt>
                <c:pt idx="188">
                  <c:v>100.41182242867131</c:v>
                </c:pt>
                <c:pt idx="189">
                  <c:v>100.48607231794684</c:v>
                </c:pt>
                <c:pt idx="190">
                  <c:v>100.56012834339208</c:v>
                </c:pt>
                <c:pt idx="191">
                  <c:v>100.63399075842365</c:v>
                </c:pt>
                <c:pt idx="192">
                  <c:v>100.70765981645845</c:v>
                </c:pt>
                <c:pt idx="193">
                  <c:v>100.78113577091305</c:v>
                </c:pt>
                <c:pt idx="194">
                  <c:v>100.85441887520454</c:v>
                </c:pt>
                <c:pt idx="195">
                  <c:v>100.92750938274938</c:v>
                </c:pt>
                <c:pt idx="196">
                  <c:v>101.00040754696442</c:v>
                </c:pt>
                <c:pt idx="197">
                  <c:v>101.0731136212666</c:v>
                </c:pt>
                <c:pt idx="198">
                  <c:v>101.14562785907238</c:v>
                </c:pt>
                <c:pt idx="199">
                  <c:v>101.21795051379893</c:v>
                </c:pt>
                <c:pt idx="200">
                  <c:v>101.29008183886255</c:v>
                </c:pt>
                <c:pt idx="201">
                  <c:v>101.36202208768047</c:v>
                </c:pt>
                <c:pt idx="202">
                  <c:v>101.43377151366929</c:v>
                </c:pt>
                <c:pt idx="203">
                  <c:v>101.50533037024559</c:v>
                </c:pt>
                <c:pt idx="204">
                  <c:v>101.57669891082642</c:v>
                </c:pt>
                <c:pt idx="205">
                  <c:v>101.64787738882839</c:v>
                </c:pt>
                <c:pt idx="206">
                  <c:v>101.71886605766827</c:v>
                </c:pt>
                <c:pt idx="207">
                  <c:v>101.78966517076293</c:v>
                </c:pt>
                <c:pt idx="208">
                  <c:v>101.86027498152916</c:v>
                </c:pt>
                <c:pt idx="209">
                  <c:v>101.93069574338352</c:v>
                </c:pt>
                <c:pt idx="210">
                  <c:v>102.00092770974308</c:v>
                </c:pt>
                <c:pt idx="211">
                  <c:v>102.0709711340243</c:v>
                </c:pt>
                <c:pt idx="212">
                  <c:v>102.14082626964422</c:v>
                </c:pt>
                <c:pt idx="213">
                  <c:v>102.21049337001944</c:v>
                </c:pt>
                <c:pt idx="214">
                  <c:v>102.27997268856686</c:v>
                </c:pt>
                <c:pt idx="215">
                  <c:v>102.34926447870309</c:v>
                </c:pt>
                <c:pt idx="216">
                  <c:v>102.41836899384504</c:v>
                </c:pt>
                <c:pt idx="217">
                  <c:v>102.48728648740943</c:v>
                </c:pt>
                <c:pt idx="218">
                  <c:v>102.55601721281305</c:v>
                </c:pt>
                <c:pt idx="219">
                  <c:v>102.62456142347277</c:v>
                </c:pt>
                <c:pt idx="220">
                  <c:v>102.69291937280506</c:v>
                </c:pt>
                <c:pt idx="221">
                  <c:v>102.76109131422696</c:v>
                </c:pt>
                <c:pt idx="222">
                  <c:v>102.82907750115523</c:v>
                </c:pt>
                <c:pt idx="223">
                  <c:v>102.89687818700645</c:v>
                </c:pt>
                <c:pt idx="224">
                  <c:v>102.96449362519772</c:v>
                </c:pt>
                <c:pt idx="225">
                  <c:v>103.03192406914545</c:v>
                </c:pt>
                <c:pt idx="226">
                  <c:v>103.09916977226654</c:v>
                </c:pt>
                <c:pt idx="227">
                  <c:v>103.16623098797791</c:v>
                </c:pt>
                <c:pt idx="228">
                  <c:v>103.23310796969615</c:v>
                </c:pt>
                <c:pt idx="229">
                  <c:v>103.29980097083818</c:v>
                </c:pt>
                <c:pt idx="230">
                  <c:v>103.36631024482057</c:v>
                </c:pt>
                <c:pt idx="231">
                  <c:v>103.43263604506025</c:v>
                </c:pt>
                <c:pt idx="232">
                  <c:v>103.49877862497395</c:v>
                </c:pt>
                <c:pt idx="233">
                  <c:v>103.56473823797846</c:v>
                </c:pt>
                <c:pt idx="234">
                  <c:v>103.63051513749062</c:v>
                </c:pt>
                <c:pt idx="235">
                  <c:v>103.69610957692709</c:v>
                </c:pt>
                <c:pt idx="236">
                  <c:v>103.76152180970458</c:v>
                </c:pt>
                <c:pt idx="237">
                  <c:v>103.82675208924</c:v>
                </c:pt>
                <c:pt idx="238">
                  <c:v>103.89180066894997</c:v>
                </c:pt>
                <c:pt idx="239">
                  <c:v>103.95666780225154</c:v>
                </c:pt>
                <c:pt idx="240">
                  <c:v>104.02135374256113</c:v>
                </c:pt>
                <c:pt idx="241">
                  <c:v>104.08585874329583</c:v>
                </c:pt>
                <c:pt idx="242">
                  <c:v>104.15018305787224</c:v>
                </c:pt>
                <c:pt idx="243">
                  <c:v>104.21432693970722</c:v>
                </c:pt>
                <c:pt idx="244">
                  <c:v>104.27829064221739</c:v>
                </c:pt>
                <c:pt idx="245">
                  <c:v>104.34207441881968</c:v>
                </c:pt>
                <c:pt idx="246">
                  <c:v>104.40567852293067</c:v>
                </c:pt>
                <c:pt idx="247">
                  <c:v>104.46910320796739</c:v>
                </c:pt>
                <c:pt idx="248">
                  <c:v>104.53234872734649</c:v>
                </c:pt>
                <c:pt idx="249">
                  <c:v>104.59541533448467</c:v>
                </c:pt>
                <c:pt idx="250">
                  <c:v>104.65830328279873</c:v>
                </c:pt>
                <c:pt idx="251">
                  <c:v>104.72101282570553</c:v>
                </c:pt>
                <c:pt idx="252">
                  <c:v>104.78354421662183</c:v>
                </c:pt>
                <c:pt idx="253">
                  <c:v>104.84589770896426</c:v>
                </c:pt>
                <c:pt idx="254">
                  <c:v>104.9080735561497</c:v>
                </c:pt>
                <c:pt idx="255">
                  <c:v>104.97007201159505</c:v>
                </c:pt>
                <c:pt idx="256">
                  <c:v>105.03189332871676</c:v>
                </c:pt>
                <c:pt idx="257">
                  <c:v>105.09353776093189</c:v>
                </c:pt>
                <c:pt idx="258">
                  <c:v>105.15500556165719</c:v>
                </c:pt>
                <c:pt idx="259">
                  <c:v>105.21629698430924</c:v>
                </c:pt>
                <c:pt idx="260">
                  <c:v>105.27741228230498</c:v>
                </c:pt>
                <c:pt idx="261">
                  <c:v>105.33835170906099</c:v>
                </c:pt>
                <c:pt idx="262">
                  <c:v>105.39911551799432</c:v>
                </c:pt>
                <c:pt idx="263">
                  <c:v>105.45970396252156</c:v>
                </c:pt>
                <c:pt idx="264">
                  <c:v>105.52011729605948</c:v>
                </c:pt>
                <c:pt idx="265">
                  <c:v>105.58035577202499</c:v>
                </c:pt>
                <c:pt idx="266">
                  <c:v>105.64041964383468</c:v>
                </c:pt>
                <c:pt idx="267">
                  <c:v>105.70030916490543</c:v>
                </c:pt>
                <c:pt idx="268">
                  <c:v>105.76002458865388</c:v>
                </c:pt>
                <c:pt idx="269">
                  <c:v>105.81956616849706</c:v>
                </c:pt>
                <c:pt idx="270">
                  <c:v>105.87893415785157</c:v>
                </c:pt>
                <c:pt idx="271">
                  <c:v>105.93812881013416</c:v>
                </c:pt>
                <c:pt idx="272">
                  <c:v>105.9971503787616</c:v>
                </c:pt>
                <c:pt idx="273">
                  <c:v>106.05599911715078</c:v>
                </c:pt>
                <c:pt idx="274">
                  <c:v>106.11467527871828</c:v>
                </c:pt>
                <c:pt idx="275">
                  <c:v>106.17317911688117</c:v>
                </c:pt>
                <c:pt idx="276">
                  <c:v>106.23151088505593</c:v>
                </c:pt>
                <c:pt idx="277">
                  <c:v>106.28967083665941</c:v>
                </c:pt>
                <c:pt idx="278">
                  <c:v>106.34765922510853</c:v>
                </c:pt>
                <c:pt idx="279">
                  <c:v>106.40547630381991</c:v>
                </c:pt>
                <c:pt idx="280">
                  <c:v>106.4631223262103</c:v>
                </c:pt>
                <c:pt idx="281">
                  <c:v>106.52059754569657</c:v>
                </c:pt>
                <c:pt idx="282">
                  <c:v>106.57790221569537</c:v>
                </c:pt>
                <c:pt idx="283">
                  <c:v>106.6350365896237</c:v>
                </c:pt>
                <c:pt idx="284">
                  <c:v>106.69200092089802</c:v>
                </c:pt>
                <c:pt idx="285">
                  <c:v>106.7487954629354</c:v>
                </c:pt>
                <c:pt idx="286">
                  <c:v>106.80542046915245</c:v>
                </c:pt>
                <c:pt idx="287">
                  <c:v>106.86187619296592</c:v>
                </c:pt>
                <c:pt idx="288">
                  <c:v>106.91816288779269</c:v>
                </c:pt>
                <c:pt idx="289">
                  <c:v>106.97428080704935</c:v>
                </c:pt>
                <c:pt idx="290">
                  <c:v>107.03023020415299</c:v>
                </c:pt>
                <c:pt idx="291">
                  <c:v>107.08601133252004</c:v>
                </c:pt>
                <c:pt idx="292">
                  <c:v>107.14162444556754</c:v>
                </c:pt>
                <c:pt idx="293">
                  <c:v>107.19706979671199</c:v>
                </c:pt>
                <c:pt idx="294">
                  <c:v>107.2523476393704</c:v>
                </c:pt>
                <c:pt idx="295">
                  <c:v>107.30745822695951</c:v>
                </c:pt>
                <c:pt idx="296">
                  <c:v>107.36240181289595</c:v>
                </c:pt>
                <c:pt idx="297">
                  <c:v>107.41717865059663</c:v>
                </c:pt>
                <c:pt idx="298">
                  <c:v>107.4717889934781</c:v>
                </c:pt>
                <c:pt idx="299">
                  <c:v>107.52623309495746</c:v>
                </c:pt>
                <c:pt idx="300">
                  <c:v>107.5805112084513</c:v>
                </c:pt>
                <c:pt idx="301">
                  <c:v>107.63462358737637</c:v>
                </c:pt>
                <c:pt idx="302">
                  <c:v>107.68857048514955</c:v>
                </c:pt>
                <c:pt idx="303">
                  <c:v>107.74235215518748</c:v>
                </c:pt>
                <c:pt idx="304">
                  <c:v>107.79596885090704</c:v>
                </c:pt>
                <c:pt idx="305">
                  <c:v>107.84942082572498</c:v>
                </c:pt>
                <c:pt idx="306">
                  <c:v>107.90270833305806</c:v>
                </c:pt>
                <c:pt idx="307">
                  <c:v>107.95583162632302</c:v>
                </c:pt>
                <c:pt idx="308">
                  <c:v>108.0087909589366</c:v>
                </c:pt>
                <c:pt idx="309">
                  <c:v>108.06158658431576</c:v>
                </c:pt>
                <c:pt idx="310">
                  <c:v>108.11421875587702</c:v>
                </c:pt>
                <c:pt idx="311">
                  <c:v>108.16668772703734</c:v>
                </c:pt>
                <c:pt idx="312">
                  <c:v>108.21899375121346</c:v>
                </c:pt>
                <c:pt idx="313">
                  <c:v>108.27113708182196</c:v>
                </c:pt>
                <c:pt idx="314">
                  <c:v>108.32311797227993</c:v>
                </c:pt>
                <c:pt idx="315">
                  <c:v>108.37493667600391</c:v>
                </c:pt>
                <c:pt idx="316">
                  <c:v>108.42659344641072</c:v>
                </c:pt>
                <c:pt idx="317">
                  <c:v>108.47808853691721</c:v>
                </c:pt>
                <c:pt idx="318">
                  <c:v>108.52942220094003</c:v>
                </c:pt>
                <c:pt idx="319">
                  <c:v>108.58059469189602</c:v>
                </c:pt>
                <c:pt idx="320">
                  <c:v>108.631606263202</c:v>
                </c:pt>
                <c:pt idx="321">
                  <c:v>108.68245716827465</c:v>
                </c:pt>
                <c:pt idx="322">
                  <c:v>108.73314766053078</c:v>
                </c:pt>
                <c:pt idx="323">
                  <c:v>108.78367799338727</c:v>
                </c:pt>
                <c:pt idx="324">
                  <c:v>108.83404842026056</c:v>
                </c:pt>
                <c:pt idx="325">
                  <c:v>108.88425919456786</c:v>
                </c:pt>
                <c:pt idx="326">
                  <c:v>108.93431056972562</c:v>
                </c:pt>
                <c:pt idx="327">
                  <c:v>108.98420279915076</c:v>
                </c:pt>
                <c:pt idx="328">
                  <c:v>109.03393613626001</c:v>
                </c:pt>
                <c:pt idx="329">
                  <c:v>109.08351083447012</c:v>
                </c:pt>
                <c:pt idx="330">
                  <c:v>109.13292714719786</c:v>
                </c:pt>
                <c:pt idx="331">
                  <c:v>109.18218532786011</c:v>
                </c:pt>
                <c:pt idx="332">
                  <c:v>109.23128562987347</c:v>
                </c:pt>
                <c:pt idx="333">
                  <c:v>109.28022830665488</c:v>
                </c:pt>
                <c:pt idx="334">
                  <c:v>109.32901361162091</c:v>
                </c:pt>
                <c:pt idx="335">
                  <c:v>109.37764179818861</c:v>
                </c:pt>
                <c:pt idx="336">
                  <c:v>109.42611311977441</c:v>
                </c:pt>
                <c:pt idx="337">
                  <c:v>109.47442782979543</c:v>
                </c:pt>
                <c:pt idx="338">
                  <c:v>109.52258618166822</c:v>
                </c:pt>
                <c:pt idx="339">
                  <c:v>109.57058842880966</c:v>
                </c:pt>
                <c:pt idx="340">
                  <c:v>109.61843482463641</c:v>
                </c:pt>
                <c:pt idx="341">
                  <c:v>109.66612562256535</c:v>
                </c:pt>
                <c:pt idx="342">
                  <c:v>109.71366107601305</c:v>
                </c:pt>
                <c:pt idx="343">
                  <c:v>109.76104143839662</c:v>
                </c:pt>
                <c:pt idx="344">
                  <c:v>109.80826696313261</c:v>
                </c:pt>
                <c:pt idx="345">
                  <c:v>109.85533790363779</c:v>
                </c:pt>
                <c:pt idx="346">
                  <c:v>109.90225451332907</c:v>
                </c:pt>
                <c:pt idx="347">
                  <c:v>109.94901704562302</c:v>
                </c:pt>
                <c:pt idx="348">
                  <c:v>109.99562575393659</c:v>
                </c:pt>
                <c:pt idx="349">
                  <c:v>110.04208089168635</c:v>
                </c:pt>
                <c:pt idx="350">
                  <c:v>110.08838271228936</c:v>
                </c:pt>
                <c:pt idx="351">
                  <c:v>110.1345314691622</c:v>
                </c:pt>
                <c:pt idx="352">
                  <c:v>110.18052741572164</c:v>
                </c:pt>
                <c:pt idx="353">
                  <c:v>110.22637080538446</c:v>
                </c:pt>
                <c:pt idx="354">
                  <c:v>110.27206189156735</c:v>
                </c:pt>
                <c:pt idx="355">
                  <c:v>110.31760092768741</c:v>
                </c:pt>
                <c:pt idx="356">
                  <c:v>110.36298816716108</c:v>
                </c:pt>
                <c:pt idx="357">
                  <c:v>110.40822386340524</c:v>
                </c:pt>
                <c:pt idx="358">
                  <c:v>110.45330826983668</c:v>
                </c:pt>
                <c:pt idx="359">
                  <c:v>110.49824163987211</c:v>
                </c:pt>
                <c:pt idx="360">
                  <c:v>110.54302422692845</c:v>
                </c:pt>
                <c:pt idx="361">
                  <c:v>110.58765628442231</c:v>
                </c:pt>
                <c:pt idx="362">
                  <c:v>110.63213806577059</c:v>
                </c:pt>
                <c:pt idx="363">
                  <c:v>110.67646982438987</c:v>
                </c:pt>
                <c:pt idx="364">
                  <c:v>110.72065181369709</c:v>
                </c:pt>
                <c:pt idx="365">
                  <c:v>110.76468428710896</c:v>
                </c:pt>
                <c:pt idx="366">
                  <c:v>110.80856749804241</c:v>
                </c:pt>
                <c:pt idx="367">
                  <c:v>110.85230169991387</c:v>
                </c:pt>
                <c:pt idx="368">
                  <c:v>110.89588714614041</c:v>
                </c:pt>
                <c:pt idx="369">
                  <c:v>110.93932409013877</c:v>
                </c:pt>
                <c:pt idx="370">
                  <c:v>110.98261278532554</c:v>
                </c:pt>
                <c:pt idx="371">
                  <c:v>111.02575348511766</c:v>
                </c:pt>
                <c:pt idx="372">
                  <c:v>111.06874644293185</c:v>
                </c:pt>
                <c:pt idx="373">
                  <c:v>111.11159191218486</c:v>
                </c:pt>
                <c:pt idx="374">
                  <c:v>111.15429014629348</c:v>
                </c:pt>
                <c:pt idx="375">
                  <c:v>111.19684139867441</c:v>
                </c:pt>
                <c:pt idx="376">
                  <c:v>111.23924592274456</c:v>
                </c:pt>
                <c:pt idx="377">
                  <c:v>111.28150397192071</c:v>
                </c:pt>
                <c:pt idx="378">
                  <c:v>111.32361579961946</c:v>
                </c:pt>
                <c:pt idx="379">
                  <c:v>111.36558165925783</c:v>
                </c:pt>
                <c:pt idx="380">
                  <c:v>111.40740180425229</c:v>
                </c:pt>
                <c:pt idx="381">
                  <c:v>111.44907648801974</c:v>
                </c:pt>
                <c:pt idx="382">
                  <c:v>111.49060596397709</c:v>
                </c:pt>
                <c:pt idx="383">
                  <c:v>111.53199048554093</c:v>
                </c:pt>
                <c:pt idx="384">
                  <c:v>111.57323030612817</c:v>
                </c:pt>
                <c:pt idx="385">
                  <c:v>111.6143256791554</c:v>
                </c:pt>
                <c:pt idx="386">
                  <c:v>111.65527685803967</c:v>
                </c:pt>
                <c:pt idx="387">
                  <c:v>111.69608409619744</c:v>
                </c:pt>
                <c:pt idx="388">
                  <c:v>111.73674764704562</c:v>
                </c:pt>
                <c:pt idx="389">
                  <c:v>111.7772677640011</c:v>
                </c:pt>
                <c:pt idx="390">
                  <c:v>111.81764470048049</c:v>
                </c:pt>
                <c:pt idx="391">
                  <c:v>111.85787870990053</c:v>
                </c:pt>
                <c:pt idx="392">
                  <c:v>111.89797004567811</c:v>
                </c:pt>
                <c:pt idx="393">
                  <c:v>111.93791896123001</c:v>
                </c:pt>
                <c:pt idx="394">
                  <c:v>111.97772570997297</c:v>
                </c:pt>
                <c:pt idx="395">
                  <c:v>112.01739054532375</c:v>
                </c:pt>
                <c:pt idx="396">
                  <c:v>112.05691372069907</c:v>
                </c:pt>
                <c:pt idx="397">
                  <c:v>112.09629548951587</c:v>
                </c:pt>
                <c:pt idx="398">
                  <c:v>112.13553610519058</c:v>
                </c:pt>
                <c:pt idx="399">
                  <c:v>112.1746358211404</c:v>
                </c:pt>
                <c:pt idx="400">
                  <c:v>112.21359489078181</c:v>
                </c:pt>
                <c:pt idx="401">
                  <c:v>112.25241356753165</c:v>
                </c:pt>
                <c:pt idx="402">
                  <c:v>112.29109210480674</c:v>
                </c:pt>
                <c:pt idx="403">
                  <c:v>112.32963075602395</c:v>
                </c:pt>
                <c:pt idx="404">
                  <c:v>112.36802977459972</c:v>
                </c:pt>
                <c:pt idx="405">
                  <c:v>112.40628941395113</c:v>
                </c:pt>
                <c:pt idx="406">
                  <c:v>112.44440992749489</c:v>
                </c:pt>
                <c:pt idx="407">
                  <c:v>112.48239156864764</c:v>
                </c:pt>
                <c:pt idx="408">
                  <c:v>112.52023459082629</c:v>
                </c:pt>
                <c:pt idx="409">
                  <c:v>112.55793924744754</c:v>
                </c:pt>
                <c:pt idx="410">
                  <c:v>112.59550579192819</c:v>
                </c:pt>
                <c:pt idx="411">
                  <c:v>112.63293447768496</c:v>
                </c:pt>
                <c:pt idx="412">
                  <c:v>112.67022555813463</c:v>
                </c:pt>
                <c:pt idx="413">
                  <c:v>112.70737928669422</c:v>
                </c:pt>
                <c:pt idx="414">
                  <c:v>112.74439591678005</c:v>
                </c:pt>
                <c:pt idx="415">
                  <c:v>112.78127570180934</c:v>
                </c:pt>
                <c:pt idx="416">
                  <c:v>112.81801889519849</c:v>
                </c:pt>
                <c:pt idx="417">
                  <c:v>112.85462575036459</c:v>
                </c:pt>
                <c:pt idx="418">
                  <c:v>112.89109652072409</c:v>
                </c:pt>
                <c:pt idx="419">
                  <c:v>112.92743145969402</c:v>
                </c:pt>
                <c:pt idx="420">
                  <c:v>112.96363082069117</c:v>
                </c:pt>
                <c:pt idx="421">
                  <c:v>112.99969485713208</c:v>
                </c:pt>
                <c:pt idx="422">
                  <c:v>113.03562382243356</c:v>
                </c:pt>
                <c:pt idx="423">
                  <c:v>113.07141797001266</c:v>
                </c:pt>
                <c:pt idx="424">
                  <c:v>113.10707755328581</c:v>
                </c:pt>
                <c:pt idx="425">
                  <c:v>113.14260282567002</c:v>
                </c:pt>
                <c:pt idx="426">
                  <c:v>113.17799404058196</c:v>
                </c:pt>
                <c:pt idx="427">
                  <c:v>113.21325145143835</c:v>
                </c:pt>
                <c:pt idx="428">
                  <c:v>113.24837531165612</c:v>
                </c:pt>
                <c:pt idx="429">
                  <c:v>113.28336587465196</c:v>
                </c:pt>
                <c:pt idx="430">
                  <c:v>113.31822339384254</c:v>
                </c:pt>
                <c:pt idx="431">
                  <c:v>113.35294812264472</c:v>
                </c:pt>
                <c:pt idx="432">
                  <c:v>113.3875403144754</c:v>
                </c:pt>
                <c:pt idx="433">
                  <c:v>113.42200022275107</c:v>
                </c:pt>
                <c:pt idx="434">
                  <c:v>113.45632810088873</c:v>
                </c:pt>
                <c:pt idx="435">
                  <c:v>113.49052420230517</c:v>
                </c:pt>
                <c:pt idx="436">
                  <c:v>113.52458878041698</c:v>
                </c:pt>
                <c:pt idx="437">
                  <c:v>113.5585220886409</c:v>
                </c:pt>
                <c:pt idx="438">
                  <c:v>113.592324380394</c:v>
                </c:pt>
                <c:pt idx="439">
                  <c:v>113.62599590909288</c:v>
                </c:pt>
                <c:pt idx="440">
                  <c:v>113.65953692815411</c:v>
                </c:pt>
                <c:pt idx="441">
                  <c:v>113.69294769099493</c:v>
                </c:pt>
                <c:pt idx="442">
                  <c:v>113.72622845103163</c:v>
                </c:pt>
                <c:pt idx="443">
                  <c:v>113.75937946168125</c:v>
                </c:pt>
                <c:pt idx="444">
                  <c:v>113.79240097636055</c:v>
                </c:pt>
                <c:pt idx="445">
                  <c:v>113.82529324848629</c:v>
                </c:pt>
                <c:pt idx="446">
                  <c:v>113.85805653147506</c:v>
                </c:pt>
                <c:pt idx="447">
                  <c:v>113.8906910787439</c:v>
                </c:pt>
                <c:pt idx="448">
                  <c:v>113.92319714370943</c:v>
                </c:pt>
                <c:pt idx="449">
                  <c:v>113.95557497978855</c:v>
                </c:pt>
                <c:pt idx="450">
                  <c:v>113.98782484039772</c:v>
                </c:pt>
                <c:pt idx="451">
                  <c:v>114.01994697895411</c:v>
                </c:pt>
                <c:pt idx="452">
                  <c:v>114.05194164887421</c:v>
                </c:pt>
                <c:pt idx="453">
                  <c:v>114.08380910357489</c:v>
                </c:pt>
                <c:pt idx="454">
                  <c:v>114.11554959647306</c:v>
                </c:pt>
                <c:pt idx="455">
                  <c:v>114.14716338098516</c:v>
                </c:pt>
                <c:pt idx="456">
                  <c:v>114.17865071052827</c:v>
                </c:pt>
                <c:pt idx="457">
                  <c:v>114.21001183851899</c:v>
                </c:pt>
                <c:pt idx="458">
                  <c:v>114.24124701837421</c:v>
                </c:pt>
                <c:pt idx="459">
                  <c:v>114.27235650351066</c:v>
                </c:pt>
                <c:pt idx="460">
                  <c:v>114.30334054734499</c:v>
                </c:pt>
                <c:pt idx="461">
                  <c:v>114.33419940329421</c:v>
                </c:pt>
                <c:pt idx="462">
                  <c:v>114.36493332477494</c:v>
                </c:pt>
                <c:pt idx="463">
                  <c:v>114.39554256520375</c:v>
                </c:pt>
                <c:pt idx="464">
                  <c:v>114.4260273779979</c:v>
                </c:pt>
                <c:pt idx="465">
                  <c:v>114.45638801657378</c:v>
                </c:pt>
                <c:pt idx="466">
                  <c:v>114.48662473434818</c:v>
                </c:pt>
                <c:pt idx="467">
                  <c:v>114.51673778473815</c:v>
                </c:pt>
                <c:pt idx="468">
                  <c:v>114.54672742116014</c:v>
                </c:pt>
                <c:pt idx="469">
                  <c:v>114.57659389703103</c:v>
                </c:pt>
                <c:pt idx="470">
                  <c:v>114.60633746576775</c:v>
                </c:pt>
                <c:pt idx="471">
                  <c:v>114.63595838078687</c:v>
                </c:pt>
                <c:pt idx="472">
                  <c:v>114.66545689550533</c:v>
                </c:pt>
                <c:pt idx="473">
                  <c:v>114.6948332633397</c:v>
                </c:pt>
                <c:pt idx="474">
                  <c:v>114.72408773770688</c:v>
                </c:pt>
                <c:pt idx="475">
                  <c:v>114.75322057202365</c:v>
                </c:pt>
                <c:pt idx="476">
                  <c:v>114.78223201970674</c:v>
                </c:pt>
                <c:pt idx="477">
                  <c:v>114.81112233417291</c:v>
                </c:pt>
                <c:pt idx="478">
                  <c:v>114.8398917688389</c:v>
                </c:pt>
                <c:pt idx="479">
                  <c:v>114.86854057712161</c:v>
                </c:pt>
                <c:pt idx="480">
                  <c:v>114.89706901243767</c:v>
                </c:pt>
                <c:pt idx="481">
                  <c:v>114.92547732820394</c:v>
                </c:pt>
                <c:pt idx="482">
                  <c:v>114.95376577783722</c:v>
                </c:pt>
                <c:pt idx="483">
                  <c:v>114.98193461475421</c:v>
                </c:pt>
                <c:pt idx="484">
                  <c:v>115.00998409237168</c:v>
                </c:pt>
                <c:pt idx="485">
                  <c:v>115.03791446410655</c:v>
                </c:pt>
                <c:pt idx="486">
                  <c:v>115.06572598337543</c:v>
                </c:pt>
                <c:pt idx="487">
                  <c:v>115.09341890359502</c:v>
                </c:pt>
                <c:pt idx="488">
                  <c:v>115.12099347818226</c:v>
                </c:pt>
                <c:pt idx="489">
                  <c:v>115.14844996055389</c:v>
                </c:pt>
                <c:pt idx="490">
                  <c:v>115.17578860412652</c:v>
                </c:pt>
                <c:pt idx="491">
                  <c:v>115.20300966231721</c:v>
                </c:pt>
                <c:pt idx="492">
                  <c:v>115.23011338854253</c:v>
                </c:pt>
                <c:pt idx="493">
                  <c:v>115.25710003621926</c:v>
                </c:pt>
                <c:pt idx="494">
                  <c:v>115.28396985876427</c:v>
                </c:pt>
                <c:pt idx="495">
                  <c:v>115.31072310959433</c:v>
                </c:pt>
                <c:pt idx="496">
                  <c:v>115.33736004212605</c:v>
                </c:pt>
                <c:pt idx="497">
                  <c:v>115.36388090977634</c:v>
                </c:pt>
                <c:pt idx="498">
                  <c:v>115.39028596596194</c:v>
                </c:pt>
                <c:pt idx="499">
                  <c:v>115.41657546409958</c:v>
                </c:pt>
                <c:pt idx="500">
                  <c:v>115.44274965760617</c:v>
                </c:pt>
                <c:pt idx="501">
                  <c:v>115.46880879989831</c:v>
                </c:pt>
                <c:pt idx="502">
                  <c:v>115.49475314439294</c:v>
                </c:pt>
                <c:pt idx="503">
                  <c:v>115.52058294450663</c:v>
                </c:pt>
                <c:pt idx="504">
                  <c:v>115.54629845365628</c:v>
                </c:pt>
                <c:pt idx="505">
                  <c:v>115.57189992525865</c:v>
                </c:pt>
                <c:pt idx="506">
                  <c:v>115.59738761273047</c:v>
                </c:pt>
                <c:pt idx="507">
                  <c:v>115.62276176948866</c:v>
                </c:pt>
                <c:pt idx="508">
                  <c:v>115.64802264894982</c:v>
                </c:pt>
                <c:pt idx="509">
                  <c:v>115.67317050453073</c:v>
                </c:pt>
                <c:pt idx="510">
                  <c:v>115.69820558964824</c:v>
                </c:pt>
                <c:pt idx="511">
                  <c:v>115.72312815771912</c:v>
                </c:pt>
                <c:pt idx="512">
                  <c:v>115.74793846215998</c:v>
                </c:pt>
                <c:pt idx="513">
                  <c:v>115.77263675638787</c:v>
                </c:pt>
                <c:pt idx="514">
                  <c:v>115.79722329381937</c:v>
                </c:pt>
                <c:pt idx="515">
                  <c:v>115.82169832787127</c:v>
                </c:pt>
                <c:pt idx="516">
                  <c:v>115.84606211196045</c:v>
                </c:pt>
                <c:pt idx="517">
                  <c:v>115.8703148995035</c:v>
                </c:pt>
                <c:pt idx="518">
                  <c:v>115.89445694391749</c:v>
                </c:pt>
                <c:pt idx="519">
                  <c:v>115.91848849861887</c:v>
                </c:pt>
                <c:pt idx="520">
                  <c:v>115.94240981702453</c:v>
                </c:pt>
                <c:pt idx="521">
                  <c:v>115.96622115255124</c:v>
                </c:pt>
                <c:pt idx="522">
                  <c:v>115.98992275861573</c:v>
                </c:pt>
                <c:pt idx="523">
                  <c:v>116.01351488863492</c:v>
                </c:pt>
                <c:pt idx="524">
                  <c:v>116.03699779602539</c:v>
                </c:pt>
                <c:pt idx="525">
                  <c:v>116.06037173420405</c:v>
                </c:pt>
                <c:pt idx="526">
                  <c:v>116.08363695658765</c:v>
                </c:pt>
                <c:pt idx="527">
                  <c:v>116.10679371659296</c:v>
                </c:pt>
                <c:pt idx="528">
                  <c:v>116.12984226763672</c:v>
                </c:pt>
                <c:pt idx="529">
                  <c:v>116.15278286313567</c:v>
                </c:pt>
                <c:pt idx="530">
                  <c:v>116.17561575650674</c:v>
                </c:pt>
                <c:pt idx="531">
                  <c:v>116.19834120116649</c:v>
                </c:pt>
                <c:pt idx="532">
                  <c:v>116.22095945053169</c:v>
                </c:pt>
                <c:pt idx="533">
                  <c:v>116.24347075801943</c:v>
                </c:pt>
                <c:pt idx="534">
                  <c:v>116.2658753770461</c:v>
                </c:pt>
                <c:pt idx="535">
                  <c:v>116.28817356102878</c:v>
                </c:pt>
                <c:pt idx="536">
                  <c:v>116.31036556338393</c:v>
                </c:pt>
                <c:pt idx="537">
                  <c:v>116.33245163752856</c:v>
                </c:pt>
                <c:pt idx="538">
                  <c:v>116.35443203687933</c:v>
                </c:pt>
                <c:pt idx="539">
                  <c:v>116.37630701485311</c:v>
                </c:pt>
                <c:pt idx="540">
                  <c:v>116.39807682486665</c:v>
                </c:pt>
                <c:pt idx="541">
                  <c:v>116.41974172033656</c:v>
                </c:pt>
                <c:pt idx="542">
                  <c:v>116.44130195467989</c:v>
                </c:pt>
                <c:pt idx="543">
                  <c:v>116.46275778131307</c:v>
                </c:pt>
                <c:pt idx="544">
                  <c:v>116.48410945365318</c:v>
                </c:pt>
                <c:pt idx="545">
                  <c:v>116.50535722511697</c:v>
                </c:pt>
                <c:pt idx="546">
                  <c:v>116.52650134912088</c:v>
                </c:pt>
                <c:pt idx="547">
                  <c:v>116.54754207908212</c:v>
                </c:pt>
                <c:pt idx="548">
                  <c:v>116.56847966841711</c:v>
                </c:pt>
                <c:pt idx="549">
                  <c:v>116.58931437054281</c:v>
                </c:pt>
                <c:pt idx="550">
                  <c:v>116.61004643887608</c:v>
                </c:pt>
                <c:pt idx="551">
                  <c:v>116.63067612683338</c:v>
                </c:pt>
                <c:pt idx="552">
                  <c:v>116.65120368783175</c:v>
                </c:pt>
                <c:pt idx="553">
                  <c:v>116.67162937528781</c:v>
                </c:pt>
                <c:pt idx="554">
                  <c:v>116.69195344261846</c:v>
                </c:pt>
                <c:pt idx="555">
                  <c:v>116.71217614324044</c:v>
                </c:pt>
                <c:pt idx="556">
                  <c:v>116.73229773057051</c:v>
                </c:pt>
                <c:pt idx="557">
                  <c:v>116.75231845802527</c:v>
                </c:pt>
                <c:pt idx="558">
                  <c:v>116.77223857902176</c:v>
                </c:pt>
                <c:pt idx="559">
                  <c:v>116.7920583469766</c:v>
                </c:pt>
                <c:pt idx="560">
                  <c:v>116.81177801530667</c:v>
                </c:pt>
                <c:pt idx="561">
                  <c:v>116.83139783742861</c:v>
                </c:pt>
                <c:pt idx="562">
                  <c:v>116.85091806675928</c:v>
                </c:pt>
                <c:pt idx="563">
                  <c:v>116.87033895671532</c:v>
                </c:pt>
                <c:pt idx="564">
                  <c:v>116.88966076071372</c:v>
                </c:pt>
                <c:pt idx="565">
                  <c:v>116.90888373217113</c:v>
                </c:pt>
                <c:pt idx="566">
                  <c:v>116.9280081245043</c:v>
                </c:pt>
                <c:pt idx="567">
                  <c:v>116.94703419113</c:v>
                </c:pt>
                <c:pt idx="568">
                  <c:v>116.96596218546506</c:v>
                </c:pt>
                <c:pt idx="569">
                  <c:v>116.98479236092615</c:v>
                </c:pt>
                <c:pt idx="570">
                  <c:v>117.00352497093029</c:v>
                </c:pt>
                <c:pt idx="571">
                  <c:v>117.02216026889393</c:v>
                </c:pt>
                <c:pt idx="572">
                  <c:v>117.040698508234</c:v>
                </c:pt>
                <c:pt idx="573">
                  <c:v>117.05913994236735</c:v>
                </c:pt>
                <c:pt idx="574">
                  <c:v>117.07748482471064</c:v>
                </c:pt>
                <c:pt idx="575">
                  <c:v>117.09573340868059</c:v>
                </c:pt>
                <c:pt idx="576">
                  <c:v>117.1138859476941</c:v>
                </c:pt>
                <c:pt idx="577">
                  <c:v>117.13194269516778</c:v>
                </c:pt>
                <c:pt idx="578">
                  <c:v>117.14990390451868</c:v>
                </c:pt>
                <c:pt idx="579">
                  <c:v>117.16776982916325</c:v>
                </c:pt>
                <c:pt idx="580">
                  <c:v>117.18554072251854</c:v>
                </c:pt>
                <c:pt idx="581">
                  <c:v>117.20321683800115</c:v>
                </c:pt>
                <c:pt idx="582">
                  <c:v>117.22079842902784</c:v>
                </c:pt>
                <c:pt idx="583">
                  <c:v>117.23828574901549</c:v>
                </c:pt>
                <c:pt idx="584">
                  <c:v>117.25567905138088</c:v>
                </c:pt>
                <c:pt idx="585">
                  <c:v>117.27297858954059</c:v>
                </c:pt>
                <c:pt idx="586">
                  <c:v>117.29018461691169</c:v>
                </c:pt>
                <c:pt idx="587">
                  <c:v>117.30729738691062</c:v>
                </c:pt>
                <c:pt idx="588">
                  <c:v>117.32431715295442</c:v>
                </c:pt>
                <c:pt idx="589">
                  <c:v>117.34124416845971</c:v>
                </c:pt>
                <c:pt idx="590">
                  <c:v>117.35807868684338</c:v>
                </c:pt>
                <c:pt idx="591">
                  <c:v>117.37482096152206</c:v>
                </c:pt>
                <c:pt idx="592">
                  <c:v>117.39147124591261</c:v>
                </c:pt>
                <c:pt idx="593">
                  <c:v>117.40802979343179</c:v>
                </c:pt>
                <c:pt idx="594">
                  <c:v>117.42449685749638</c:v>
                </c:pt>
                <c:pt idx="595">
                  <c:v>117.4408726915231</c:v>
                </c:pt>
                <c:pt idx="596">
                  <c:v>117.45715754892872</c:v>
                </c:pt>
                <c:pt idx="597">
                  <c:v>117.47335168313015</c:v>
                </c:pt>
                <c:pt idx="598">
                  <c:v>117.48945534754411</c:v>
                </c:pt>
                <c:pt idx="599">
                  <c:v>117.50546879558721</c:v>
                </c:pt>
                <c:pt idx="600">
                  <c:v>117.52139228067637</c:v>
                </c:pt>
                <c:pt idx="601">
                  <c:v>117.53722605622833</c:v>
                </c:pt>
                <c:pt idx="602">
                  <c:v>117.55297037565984</c:v>
                </c:pt>
                <c:pt idx="603">
                  <c:v>117.5686254923878</c:v>
                </c:pt>
                <c:pt idx="604">
                  <c:v>117.58419165982868</c:v>
                </c:pt>
                <c:pt idx="605">
                  <c:v>117.59966913139965</c:v>
                </c:pt>
                <c:pt idx="606">
                  <c:v>117.61505816051718</c:v>
                </c:pt>
                <c:pt idx="607">
                  <c:v>117.63035900059818</c:v>
                </c:pt>
                <c:pt idx="608">
                  <c:v>117.64557190505938</c:v>
                </c:pt>
                <c:pt idx="609">
                  <c:v>117.66069712731741</c:v>
                </c:pt>
                <c:pt idx="610">
                  <c:v>117.67573492078928</c:v>
                </c:pt>
                <c:pt idx="611">
                  <c:v>117.69068553889177</c:v>
                </c:pt>
                <c:pt idx="612">
                  <c:v>117.70554923504149</c:v>
                </c:pt>
                <c:pt idx="613">
                  <c:v>117.72032626265516</c:v>
                </c:pt>
                <c:pt idx="614">
                  <c:v>117.73501687514987</c:v>
                </c:pt>
                <c:pt idx="615">
                  <c:v>117.74962132594203</c:v>
                </c:pt>
                <c:pt idx="616">
                  <c:v>117.76413986844858</c:v>
                </c:pt>
                <c:pt idx="617">
                  <c:v>117.77857275608623</c:v>
                </c:pt>
                <c:pt idx="618">
                  <c:v>117.79292024227192</c:v>
                </c:pt>
                <c:pt idx="619">
                  <c:v>117.80718258042224</c:v>
                </c:pt>
                <c:pt idx="620">
                  <c:v>117.82136002395409</c:v>
                </c:pt>
                <c:pt idx="621">
                  <c:v>117.83545282628405</c:v>
                </c:pt>
                <c:pt idx="622">
                  <c:v>117.8494612408292</c:v>
                </c:pt>
                <c:pt idx="623">
                  <c:v>117.86338552100599</c:v>
                </c:pt>
                <c:pt idx="624">
                  <c:v>117.8772259202313</c:v>
                </c:pt>
                <c:pt idx="625">
                  <c:v>117.89098269192206</c:v>
                </c:pt>
                <c:pt idx="626">
                  <c:v>117.90465608949485</c:v>
                </c:pt>
                <c:pt idx="627">
                  <c:v>117.9182463663664</c:v>
                </c:pt>
                <c:pt idx="628">
                  <c:v>117.93175377595368</c:v>
                </c:pt>
                <c:pt idx="629">
                  <c:v>117.94517857167338</c:v>
                </c:pt>
                <c:pt idx="630">
                  <c:v>117.95852100694228</c:v>
                </c:pt>
                <c:pt idx="631">
                  <c:v>117.97178133517711</c:v>
                </c:pt>
                <c:pt idx="632">
                  <c:v>117.98495980979466</c:v>
                </c:pt>
                <c:pt idx="633">
                  <c:v>117.99805668421162</c:v>
                </c:pt>
                <c:pt idx="634">
                  <c:v>118.01107221184495</c:v>
                </c:pt>
                <c:pt idx="635">
                  <c:v>118.02400664611137</c:v>
                </c:pt>
                <c:pt idx="636">
                  <c:v>118.0368602404275</c:v>
                </c:pt>
                <c:pt idx="637">
                  <c:v>118.04963324821023</c:v>
                </c:pt>
                <c:pt idx="638">
                  <c:v>118.06232592287631</c:v>
                </c:pt>
                <c:pt idx="639">
                  <c:v>118.07493851784265</c:v>
                </c:pt>
                <c:pt idx="640">
                  <c:v>118.0874712865257</c:v>
                </c:pt>
                <c:pt idx="641">
                  <c:v>118.09992448234249</c:v>
                </c:pt>
                <c:pt idx="642">
                  <c:v>118.11229835870978</c:v>
                </c:pt>
                <c:pt idx="643">
                  <c:v>118.1245931690442</c:v>
                </c:pt>
                <c:pt idx="644">
                  <c:v>118.13680916676263</c:v>
                </c:pt>
                <c:pt idx="645">
                  <c:v>118.14894660528182</c:v>
                </c:pt>
                <c:pt idx="646">
                  <c:v>118.16100573801853</c:v>
                </c:pt>
                <c:pt idx="647">
                  <c:v>118.1729868183895</c:v>
                </c:pt>
                <c:pt idx="648">
                  <c:v>118.18489009981164</c:v>
                </c:pt>
                <c:pt idx="649">
                  <c:v>118.19671583570154</c:v>
                </c:pt>
                <c:pt idx="650">
                  <c:v>118.20846427947612</c:v>
                </c:pt>
                <c:pt idx="651">
                  <c:v>118.2201356845521</c:v>
                </c:pt>
                <c:pt idx="652">
                  <c:v>118.23173030434613</c:v>
                </c:pt>
                <c:pt idx="653">
                  <c:v>118.24324839227523</c:v>
                </c:pt>
                <c:pt idx="654">
                  <c:v>118.25469020175599</c:v>
                </c:pt>
                <c:pt idx="655">
                  <c:v>118.26605598620519</c:v>
                </c:pt>
                <c:pt idx="656">
                  <c:v>118.27734599903957</c:v>
                </c:pt>
                <c:pt idx="657">
                  <c:v>118.28856049367602</c:v>
                </c:pt>
                <c:pt idx="658">
                  <c:v>118.2996997235313</c:v>
                </c:pt>
                <c:pt idx="659">
                  <c:v>118.31076394202216</c:v>
                </c:pt>
                <c:pt idx="660">
                  <c:v>118.32175340256538</c:v>
                </c:pt>
                <c:pt idx="661">
                  <c:v>118.33266835857751</c:v>
                </c:pt>
                <c:pt idx="662">
                  <c:v>118.34350906347564</c:v>
                </c:pt>
                <c:pt idx="663">
                  <c:v>118.35427577067649</c:v>
                </c:pt>
                <c:pt idx="664">
                  <c:v>118.36496873359671</c:v>
                </c:pt>
                <c:pt idx="665">
                  <c:v>118.37558820565314</c:v>
                </c:pt>
                <c:pt idx="666">
                  <c:v>118.38613444026244</c:v>
                </c:pt>
                <c:pt idx="667">
                  <c:v>118.39660769084161</c:v>
                </c:pt>
                <c:pt idx="668">
                  <c:v>118.40700821080715</c:v>
                </c:pt>
                <c:pt idx="669">
                  <c:v>118.41733625357607</c:v>
                </c:pt>
                <c:pt idx="670">
                  <c:v>118.42759207256498</c:v>
                </c:pt>
                <c:pt idx="671">
                  <c:v>118.43777592119065</c:v>
                </c:pt>
                <c:pt idx="672">
                  <c:v>118.44788805287013</c:v>
                </c:pt>
                <c:pt idx="673">
                  <c:v>118.45792872101984</c:v>
                </c:pt>
                <c:pt idx="674">
                  <c:v>118.46789817905656</c:v>
                </c:pt>
                <c:pt idx="675">
                  <c:v>118.47779668039736</c:v>
                </c:pt>
                <c:pt idx="676">
                  <c:v>118.48762447845878</c:v>
                </c:pt>
                <c:pt idx="677">
                  <c:v>118.49738182665779</c:v>
                </c:pt>
                <c:pt idx="678">
                  <c:v>118.50706897841079</c:v>
                </c:pt>
                <c:pt idx="679">
                  <c:v>118.51668618713501</c:v>
                </c:pt>
                <c:pt idx="680">
                  <c:v>118.52623370624688</c:v>
                </c:pt>
                <c:pt idx="681">
                  <c:v>118.53571178916332</c:v>
                </c:pt>
                <c:pt idx="682">
                  <c:v>118.54512068930107</c:v>
                </c:pt>
                <c:pt idx="683">
                  <c:v>118.55446066007691</c:v>
                </c:pt>
                <c:pt idx="684">
                  <c:v>118.56373195490754</c:v>
                </c:pt>
                <c:pt idx="685">
                  <c:v>118.57293482720975</c:v>
                </c:pt>
                <c:pt idx="686">
                  <c:v>118.58206953040059</c:v>
                </c:pt>
                <c:pt idx="687">
                  <c:v>118.59113631789634</c:v>
                </c:pt>
                <c:pt idx="688">
                  <c:v>118.60013544311423</c:v>
                </c:pt>
                <c:pt idx="689">
                  <c:v>118.60906715947067</c:v>
                </c:pt>
                <c:pt idx="690">
                  <c:v>118.61793172038276</c:v>
                </c:pt>
                <c:pt idx="691">
                  <c:v>118.62672937926705</c:v>
                </c:pt>
                <c:pt idx="692">
                  <c:v>118.63546038954033</c:v>
                </c:pt>
                <c:pt idx="693">
                  <c:v>118.6441250046195</c:v>
                </c:pt>
                <c:pt idx="694">
                  <c:v>118.65272347792114</c:v>
                </c:pt>
                <c:pt idx="695">
                  <c:v>118.66125606286218</c:v>
                </c:pt>
                <c:pt idx="696">
                  <c:v>118.66972301285919</c:v>
                </c:pt>
                <c:pt idx="697">
                  <c:v>118.67812458132926</c:v>
                </c:pt>
                <c:pt idx="698">
                  <c:v>118.68646102168893</c:v>
                </c:pt>
                <c:pt idx="699">
                  <c:v>118.69473258735516</c:v>
                </c:pt>
                <c:pt idx="700">
                  <c:v>118.70293953174439</c:v>
                </c:pt>
                <c:pt idx="701">
                  <c:v>118.71108210827364</c:v>
                </c:pt>
                <c:pt idx="702">
                  <c:v>118.7191605703597</c:v>
                </c:pt>
                <c:pt idx="703">
                  <c:v>118.72717517141929</c:v>
                </c:pt>
                <c:pt idx="704">
                  <c:v>118.73512616486919</c:v>
                </c:pt>
                <c:pt idx="705">
                  <c:v>118.74301380412614</c:v>
                </c:pt>
                <c:pt idx="706">
                  <c:v>118.75083834260687</c:v>
                </c:pt>
                <c:pt idx="707">
                  <c:v>118.75860003372817</c:v>
                </c:pt>
                <c:pt idx="708">
                  <c:v>118.76629913090692</c:v>
                </c:pt>
                <c:pt idx="709">
                  <c:v>118.7739358875597</c:v>
                </c:pt>
                <c:pt idx="710">
                  <c:v>118.7815105571036</c:v>
                </c:pt>
                <c:pt idx="711">
                  <c:v>118.78902339295506</c:v>
                </c:pt>
                <c:pt idx="712">
                  <c:v>118.79647464853097</c:v>
                </c:pt>
                <c:pt idx="713">
                  <c:v>118.80386457724825</c:v>
                </c:pt>
                <c:pt idx="714">
                  <c:v>118.81119343252334</c:v>
                </c:pt>
                <c:pt idx="715">
                  <c:v>118.81846146777326</c:v>
                </c:pt>
                <c:pt idx="716">
                  <c:v>118.82566893641483</c:v>
                </c:pt>
                <c:pt idx="717">
                  <c:v>118.83281609186474</c:v>
                </c:pt>
                <c:pt idx="718">
                  <c:v>118.83990318753963</c:v>
                </c:pt>
                <c:pt idx="719">
                  <c:v>118.84693047685653</c:v>
                </c:pt>
                <c:pt idx="720">
                  <c:v>118.8538982132319</c:v>
                </c:pt>
                <c:pt idx="721">
                  <c:v>118.86080665008281</c:v>
                </c:pt>
                <c:pt idx="722">
                  <c:v>118.86765604082582</c:v>
                </c:pt>
                <c:pt idx="723">
                  <c:v>118.87444663887786</c:v>
                </c:pt>
                <c:pt idx="724">
                  <c:v>118.88117869765551</c:v>
                </c:pt>
                <c:pt idx="725">
                  <c:v>118.88785247057569</c:v>
                </c:pt>
                <c:pt idx="726">
                  <c:v>118.89446821105533</c:v>
                </c:pt>
                <c:pt idx="727">
                  <c:v>118.90102617251081</c:v>
                </c:pt>
                <c:pt idx="728">
                  <c:v>118.90752660835908</c:v>
                </c:pt>
                <c:pt idx="729">
                  <c:v>118.91396977201704</c:v>
                </c:pt>
                <c:pt idx="730">
                  <c:v>118.92035591690127</c:v>
                </c:pt>
                <c:pt idx="731">
                  <c:v>118.9266852964287</c:v>
                </c:pt>
                <c:pt idx="732">
                  <c:v>118.93295816401604</c:v>
                </c:pt>
                <c:pt idx="733">
                  <c:v>118.93917477307994</c:v>
                </c:pt>
                <c:pt idx="734">
                  <c:v>118.94533537703742</c:v>
                </c:pt>
                <c:pt idx="735">
                  <c:v>118.95144022930509</c:v>
                </c:pt>
                <c:pt idx="736">
                  <c:v>118.9574895832997</c:v>
                </c:pt>
                <c:pt idx="737">
                  <c:v>118.96348369243802</c:v>
                </c:pt>
                <c:pt idx="738">
                  <c:v>118.9694228101369</c:v>
                </c:pt>
                <c:pt idx="739">
                  <c:v>118.97530718981317</c:v>
                </c:pt>
                <c:pt idx="740">
                  <c:v>118.9811370848835</c:v>
                </c:pt>
                <c:pt idx="741">
                  <c:v>118.98691274876454</c:v>
                </c:pt>
                <c:pt idx="742">
                  <c:v>118.99263443487332</c:v>
                </c:pt>
                <c:pt idx="743">
                  <c:v>118.99830239662647</c:v>
                </c:pt>
                <c:pt idx="744">
                  <c:v>119.00391688744072</c:v>
                </c:pt>
                <c:pt idx="745">
                  <c:v>119.00947816073295</c:v>
                </c:pt>
                <c:pt idx="746">
                  <c:v>119.01498646991996</c:v>
                </c:pt>
                <c:pt idx="747">
                  <c:v>119.02044206841832</c:v>
                </c:pt>
                <c:pt idx="748">
                  <c:v>119.02584520964494</c:v>
                </c:pt>
                <c:pt idx="749">
                  <c:v>119.0311961470167</c:v>
                </c:pt>
                <c:pt idx="750">
                  <c:v>119.0364951339501</c:v>
                </c:pt>
                <c:pt idx="751">
                  <c:v>119.04174242386215</c:v>
                </c:pt>
                <c:pt idx="752">
                  <c:v>119.04693827016946</c:v>
                </c:pt>
                <c:pt idx="753">
                  <c:v>119.05208292628893</c:v>
                </c:pt>
                <c:pt idx="754">
                  <c:v>119.05717664563733</c:v>
                </c:pt>
                <c:pt idx="755">
                  <c:v>119.06221968163138</c:v>
                </c:pt>
                <c:pt idx="756">
                  <c:v>119.06721228768772</c:v>
                </c:pt>
                <c:pt idx="757">
                  <c:v>119.07215471722338</c:v>
                </c:pt>
                <c:pt idx="758">
                  <c:v>119.07704722365494</c:v>
                </c:pt>
                <c:pt idx="759">
                  <c:v>119.08189006039919</c:v>
                </c:pt>
                <c:pt idx="760">
                  <c:v>119.08668348087302</c:v>
                </c:pt>
                <c:pt idx="761">
                  <c:v>119.09142773849318</c:v>
                </c:pt>
                <c:pt idx="762">
                  <c:v>119.09612308667624</c:v>
                </c:pt>
                <c:pt idx="763">
                  <c:v>119.10076977883931</c:v>
                </c:pt>
                <c:pt idx="764">
                  <c:v>119.1053680683988</c:v>
                </c:pt>
                <c:pt idx="765">
                  <c:v>119.10991820877176</c:v>
                </c:pt>
                <c:pt idx="766">
                  <c:v>119.11442045337482</c:v>
                </c:pt>
                <c:pt idx="767">
                  <c:v>119.11887505562486</c:v>
                </c:pt>
                <c:pt idx="768">
                  <c:v>119.12328226893848</c:v>
                </c:pt>
                <c:pt idx="769">
                  <c:v>119.12764234673259</c:v>
                </c:pt>
                <c:pt idx="770">
                  <c:v>119.13195554242394</c:v>
                </c:pt>
                <c:pt idx="771">
                  <c:v>119.13622210942928</c:v>
                </c:pt>
                <c:pt idx="772">
                  <c:v>119.14044230116536</c:v>
                </c:pt>
                <c:pt idx="773">
                  <c:v>119.1446163710491</c:v>
                </c:pt>
                <c:pt idx="774">
                  <c:v>119.14874457249707</c:v>
                </c:pt>
                <c:pt idx="775">
                  <c:v>119.15282715892619</c:v>
                </c:pt>
                <c:pt idx="776">
                  <c:v>119.15686438375305</c:v>
                </c:pt>
                <c:pt idx="777">
                  <c:v>119.16085650039456</c:v>
                </c:pt>
                <c:pt idx="778">
                  <c:v>119.16480376226748</c:v>
                </c:pt>
                <c:pt idx="779">
                  <c:v>119.16870642278856</c:v>
                </c:pt>
                <c:pt idx="780">
                  <c:v>119.17256473537466</c:v>
                </c:pt>
                <c:pt idx="781">
                  <c:v>119.17637895344245</c:v>
                </c:pt>
                <c:pt idx="782">
                  <c:v>119.18014933040863</c:v>
                </c:pt>
                <c:pt idx="783">
                  <c:v>119.18387611969025</c:v>
                </c:pt>
                <c:pt idx="784">
                  <c:v>119.1875595747038</c:v>
                </c:pt>
                <c:pt idx="785">
                  <c:v>119.19119994886601</c:v>
                </c:pt>
                <c:pt idx="786">
                  <c:v>119.19479749559409</c:v>
                </c:pt>
                <c:pt idx="787">
                  <c:v>119.19835246830431</c:v>
                </c:pt>
                <c:pt idx="788">
                  <c:v>119.20186512041363</c:v>
                </c:pt>
                <c:pt idx="789">
                  <c:v>119.20533570533887</c:v>
                </c:pt>
                <c:pt idx="790">
                  <c:v>119.20876447649685</c:v>
                </c:pt>
                <c:pt idx="791">
                  <c:v>119.2121516873043</c:v>
                </c:pt>
                <c:pt idx="792">
                  <c:v>119.21549759117782</c:v>
                </c:pt>
                <c:pt idx="793">
                  <c:v>119.21880244153432</c:v>
                </c:pt>
                <c:pt idx="794">
                  <c:v>119.22206649179068</c:v>
                </c:pt>
                <c:pt idx="795">
                  <c:v>119.22528999536351</c:v>
                </c:pt>
                <c:pt idx="796">
                  <c:v>119.22847320566957</c:v>
                </c:pt>
                <c:pt idx="797">
                  <c:v>119.23161637612577</c:v>
                </c:pt>
                <c:pt idx="798">
                  <c:v>119.23471976014869</c:v>
                </c:pt>
                <c:pt idx="799">
                  <c:v>119.23778361115538</c:v>
                </c:pt>
                <c:pt idx="800">
                  <c:v>119.24080818256232</c:v>
                </c:pt>
                <c:pt idx="801">
                  <c:v>119.24379372778652</c:v>
                </c:pt>
                <c:pt idx="802">
                  <c:v>119.24674050024448</c:v>
                </c:pt>
                <c:pt idx="803">
                  <c:v>119.24964875335337</c:v>
                </c:pt>
                <c:pt idx="804">
                  <c:v>119.25251874052948</c:v>
                </c:pt>
                <c:pt idx="805">
                  <c:v>119.25535071518989</c:v>
                </c:pt>
                <c:pt idx="806">
                  <c:v>119.25814493075148</c:v>
                </c:pt>
                <c:pt idx="807">
                  <c:v>119.26090164063073</c:v>
                </c:pt>
                <c:pt idx="808">
                  <c:v>119.2636210982445</c:v>
                </c:pt>
                <c:pt idx="809">
                  <c:v>119.26630355700959</c:v>
                </c:pt>
                <c:pt idx="810">
                  <c:v>119.26894927034286</c:v>
                </c:pt>
                <c:pt idx="811">
                  <c:v>119.27155849166093</c:v>
                </c:pt>
                <c:pt idx="812">
                  <c:v>119.2741314743807</c:v>
                </c:pt>
                <c:pt idx="813">
                  <c:v>119.27666847191877</c:v>
                </c:pt>
                <c:pt idx="814">
                  <c:v>119.27916973769204</c:v>
                </c:pt>
                <c:pt idx="815">
                  <c:v>119.28163552511741</c:v>
                </c:pt>
                <c:pt idx="816">
                  <c:v>119.28406608761134</c:v>
                </c:pt>
                <c:pt idx="817">
                  <c:v>119.28646167859087</c:v>
                </c:pt>
                <c:pt idx="818">
                  <c:v>119.28882255147261</c:v>
                </c:pt>
                <c:pt idx="819">
                  <c:v>119.29114895967344</c:v>
                </c:pt>
                <c:pt idx="820">
                  <c:v>119.29344115661014</c:v>
                </c:pt>
                <c:pt idx="821">
                  <c:v>119.29569939569932</c:v>
                </c:pt>
                <c:pt idx="822">
                  <c:v>119.29792393035785</c:v>
                </c:pt>
                <c:pt idx="823">
                  <c:v>119.30011501400264</c:v>
                </c:pt>
                <c:pt idx="824">
                  <c:v>119.30227290005014</c:v>
                </c:pt>
                <c:pt idx="825">
                  <c:v>119.30439784191742</c:v>
                </c:pt>
                <c:pt idx="826">
                  <c:v>119.30649009302105</c:v>
                </c:pt>
                <c:pt idx="827">
                  <c:v>119.30854990677813</c:v>
                </c:pt>
                <c:pt idx="828">
                  <c:v>119.31057753660507</c:v>
                </c:pt>
                <c:pt idx="829">
                  <c:v>119.31257323591862</c:v>
                </c:pt>
                <c:pt idx="830">
                  <c:v>119.31453725813584</c:v>
                </c:pt>
                <c:pt idx="831">
                  <c:v>119.31646985667335</c:v>
                </c:pt>
                <c:pt idx="832">
                  <c:v>119.31837128494801</c:v>
                </c:pt>
                <c:pt idx="833">
                  <c:v>119.32024179637634</c:v>
                </c:pt>
                <c:pt idx="834">
                  <c:v>119.32208164437547</c:v>
                </c:pt>
                <c:pt idx="835">
                  <c:v>119.32389108236188</c:v>
                </c:pt>
                <c:pt idx="836">
                  <c:v>119.32567036375248</c:v>
                </c:pt>
                <c:pt idx="837">
                  <c:v>119.32741974196404</c:v>
                </c:pt>
                <c:pt idx="838">
                  <c:v>119.32913947041324</c:v>
                </c:pt>
                <c:pt idx="839">
                  <c:v>119.3308298025169</c:v>
                </c:pt>
                <c:pt idx="840">
                  <c:v>119.33249099169188</c:v>
                </c:pt>
                <c:pt idx="841">
                  <c:v>119.33412329135497</c:v>
                </c:pt>
                <c:pt idx="842">
                  <c:v>119.33572695492261</c:v>
                </c:pt>
                <c:pt idx="843">
                  <c:v>119.33730223581198</c:v>
                </c:pt>
                <c:pt idx="844">
                  <c:v>119.33884938743968</c:v>
                </c:pt>
                <c:pt idx="845">
                  <c:v>119.34036866322249</c:v>
                </c:pt>
                <c:pt idx="846">
                  <c:v>119.34186031657714</c:v>
                </c:pt>
                <c:pt idx="847">
                  <c:v>119.34332460092038</c:v>
                </c:pt>
                <c:pt idx="848">
                  <c:v>119.34476176966913</c:v>
                </c:pt>
                <c:pt idx="849">
                  <c:v>119.34617207624012</c:v>
                </c:pt>
                <c:pt idx="850">
                  <c:v>119.34755577404998</c:v>
                </c:pt>
                <c:pt idx="851">
                  <c:v>119.34891311651559</c:v>
                </c:pt>
                <c:pt idx="852">
                  <c:v>119.35024435705382</c:v>
                </c:pt>
                <c:pt idx="853">
                  <c:v>119.35154974908122</c:v>
                </c:pt>
                <c:pt idx="854">
                  <c:v>119.35282954601473</c:v>
                </c:pt>
                <c:pt idx="855">
                  <c:v>119.354084001271</c:v>
                </c:pt>
                <c:pt idx="856">
                  <c:v>119.35531336826695</c:v>
                </c:pt>
                <c:pt idx="857">
                  <c:v>119.35651790041915</c:v>
                </c:pt>
                <c:pt idx="858">
                  <c:v>119.35769785114451</c:v>
                </c:pt>
                <c:pt idx="859">
                  <c:v>119.3588534738598</c:v>
                </c:pt>
                <c:pt idx="860">
                  <c:v>119.3599850219819</c:v>
                </c:pt>
                <c:pt idx="861">
                  <c:v>119.36109274892725</c:v>
                </c:pt>
                <c:pt idx="862">
                  <c:v>119.36217690811294</c:v>
                </c:pt>
                <c:pt idx="863">
                  <c:v>119.3632377529557</c:v>
                </c:pt>
                <c:pt idx="864">
                  <c:v>119.36427553687211</c:v>
                </c:pt>
                <c:pt idx="865">
                  <c:v>119.36529051327911</c:v>
                </c:pt>
                <c:pt idx="866">
                  <c:v>119.36628293559343</c:v>
                </c:pt>
                <c:pt idx="867">
                  <c:v>119.36725305723182</c:v>
                </c:pt>
                <c:pt idx="868">
                  <c:v>119.36820113161106</c:v>
                </c:pt>
                <c:pt idx="869">
                  <c:v>119.36912741214802</c:v>
                </c:pt>
                <c:pt idx="870">
                  <c:v>119.3700321522593</c:v>
                </c:pt>
                <c:pt idx="871">
                  <c:v>119.37091560536167</c:v>
                </c:pt>
                <c:pt idx="872">
                  <c:v>119.37177802487216</c:v>
                </c:pt>
                <c:pt idx="873">
                  <c:v>119.37261966420725</c:v>
                </c:pt>
                <c:pt idx="874">
                  <c:v>119.37344077678382</c:v>
                </c:pt>
                <c:pt idx="875">
                  <c:v>119.37424161601878</c:v>
                </c:pt>
                <c:pt idx="876">
                  <c:v>119.37502243532856</c:v>
                </c:pt>
                <c:pt idx="877">
                  <c:v>119.37578348813027</c:v>
                </c:pt>
                <c:pt idx="878">
                  <c:v>119.37652502784059</c:v>
                </c:pt>
                <c:pt idx="879">
                  <c:v>119.37724730787616</c:v>
                </c:pt>
                <c:pt idx="880">
                  <c:v>119.37795058165401</c:v>
                </c:pt>
                <c:pt idx="881">
                  <c:v>119.37863510259062</c:v>
                </c:pt>
                <c:pt idx="882">
                  <c:v>119.37930112410288</c:v>
                </c:pt>
                <c:pt idx="883">
                  <c:v>119.37994889960754</c:v>
                </c:pt>
                <c:pt idx="884">
                  <c:v>119.3805786825215</c:v>
                </c:pt>
                <c:pt idx="885">
                  <c:v>119.38119072626149</c:v>
                </c:pt>
                <c:pt idx="886">
                  <c:v>119.38178528424415</c:v>
                </c:pt>
                <c:pt idx="887">
                  <c:v>119.38236260988621</c:v>
                </c:pt>
                <c:pt idx="888">
                  <c:v>119.38292295660474</c:v>
                </c:pt>
                <c:pt idx="889">
                  <c:v>119.38346657781629</c:v>
                </c:pt>
                <c:pt idx="890">
                  <c:v>119.38399372693769</c:v>
                </c:pt>
                <c:pt idx="891">
                  <c:v>119.38450465738563</c:v>
                </c:pt>
                <c:pt idx="892">
                  <c:v>119.38499962257704</c:v>
                </c:pt>
                <c:pt idx="893">
                  <c:v>119.3854788759285</c:v>
                </c:pt>
                <c:pt idx="894">
                  <c:v>119.38594267085693</c:v>
                </c:pt>
                <c:pt idx="895">
                  <c:v>119.38639126077908</c:v>
                </c:pt>
                <c:pt idx="896">
                  <c:v>119.38682489911169</c:v>
                </c:pt>
                <c:pt idx="897">
                  <c:v>119.38724383927153</c:v>
                </c:pt>
                <c:pt idx="898">
                  <c:v>119.38764833467532</c:v>
                </c:pt>
                <c:pt idx="899">
                  <c:v>119.38803863874</c:v>
                </c:pt>
                <c:pt idx="900">
                  <c:v>119.38841500488215</c:v>
                </c:pt>
                <c:pt idx="901">
                  <c:v>119.38877768651867</c:v>
                </c:pt>
                <c:pt idx="902">
                  <c:v>119.38912693706629</c:v>
                </c:pt>
                <c:pt idx="903">
                  <c:v>119.38946300994168</c:v>
                </c:pt>
                <c:pt idx="904">
                  <c:v>119.38978615856182</c:v>
                </c:pt>
                <c:pt idx="905">
                  <c:v>119.39009663634334</c:v>
                </c:pt>
                <c:pt idx="906">
                  <c:v>119.39039469670317</c:v>
                </c:pt>
                <c:pt idx="907">
                  <c:v>119.39068059305771</c:v>
                </c:pt>
                <c:pt idx="908">
                  <c:v>119.39095457882418</c:v>
                </c:pt>
                <c:pt idx="909">
                  <c:v>119.39121690741904</c:v>
                </c:pt>
                <c:pt idx="910">
                  <c:v>119.39146783225917</c:v>
                </c:pt>
                <c:pt idx="911">
                  <c:v>119.39170760676137</c:v>
                </c:pt>
                <c:pt idx="912">
                  <c:v>119.39193648434248</c:v>
                </c:pt>
                <c:pt idx="913">
                  <c:v>119.39215471841901</c:v>
                </c:pt>
                <c:pt idx="914">
                  <c:v>119.39236256240797</c:v>
                </c:pt>
                <c:pt idx="915">
                  <c:v>119.39256026972612</c:v>
                </c:pt>
                <c:pt idx="916">
                  <c:v>119.39274809379005</c:v>
                </c:pt>
                <c:pt idx="917">
                  <c:v>119.3929262880167</c:v>
                </c:pt>
                <c:pt idx="918">
                  <c:v>119.39309510582294</c:v>
                </c:pt>
                <c:pt idx="919">
                  <c:v>119.39325480062521</c:v>
                </c:pt>
                <c:pt idx="920">
                  <c:v>119.39340562584047</c:v>
                </c:pt>
                <c:pt idx="921">
                  <c:v>119.39354783488555</c:v>
                </c:pt>
                <c:pt idx="922">
                  <c:v>119.39368168117726</c:v>
                </c:pt>
                <c:pt idx="923">
                  <c:v>119.39380741813214</c:v>
                </c:pt>
                <c:pt idx="924">
                  <c:v>119.39392529916717</c:v>
                </c:pt>
                <c:pt idx="925">
                  <c:v>119.39403557769901</c:v>
                </c:pt>
                <c:pt idx="926">
                  <c:v>119.39413850714449</c:v>
                </c:pt>
                <c:pt idx="927">
                  <c:v>119.39423434092032</c:v>
                </c:pt>
                <c:pt idx="928">
                  <c:v>119.39432333244326</c:v>
                </c:pt>
                <c:pt idx="929">
                  <c:v>119.39440573513023</c:v>
                </c:pt>
                <c:pt idx="930">
                  <c:v>119.39448180239796</c:v>
                </c:pt>
                <c:pt idx="931">
                  <c:v>119.39455178766305</c:v>
                </c:pt>
                <c:pt idx="932">
                  <c:v>119.39461594434239</c:v>
                </c:pt>
                <c:pt idx="933">
                  <c:v>119.39467452585278</c:v>
                </c:pt>
                <c:pt idx="934">
                  <c:v>119.39472778561107</c:v>
                </c:pt>
                <c:pt idx="935">
                  <c:v>119.39477597703375</c:v>
                </c:pt>
                <c:pt idx="936">
                  <c:v>119.39481935353784</c:v>
                </c:pt>
                <c:pt idx="937">
                  <c:v>119.3948581685401</c:v>
                </c:pt>
                <c:pt idx="938">
                  <c:v>119.39489267545714</c:v>
                </c:pt>
                <c:pt idx="939">
                  <c:v>119.39492312770587</c:v>
                </c:pt>
                <c:pt idx="940">
                  <c:v>119.39494977870301</c:v>
                </c:pt>
                <c:pt idx="941">
                  <c:v>119.39497288186548</c:v>
                </c:pt>
                <c:pt idx="942">
                  <c:v>119.39499269060975</c:v>
                </c:pt>
                <c:pt idx="943">
                  <c:v>119.39500945835283</c:v>
                </c:pt>
                <c:pt idx="944">
                  <c:v>119.39502343851136</c:v>
                </c:pt>
                <c:pt idx="945">
                  <c:v>119.39503488450222</c:v>
                </c:pt>
                <c:pt idx="946">
                  <c:v>119.39504404974218</c:v>
                </c:pt>
                <c:pt idx="947">
                  <c:v>119.39505118764782</c:v>
                </c:pt>
                <c:pt idx="948">
                  <c:v>119.3950565516362</c:v>
                </c:pt>
                <c:pt idx="949">
                  <c:v>119.39506039512392</c:v>
                </c:pt>
                <c:pt idx="950">
                  <c:v>119.39506297152774</c:v>
                </c:pt>
                <c:pt idx="951">
                  <c:v>119.39506453426455</c:v>
                </c:pt>
                <c:pt idx="952">
                  <c:v>119.39506533675095</c:v>
                </c:pt>
                <c:pt idx="953">
                  <c:v>119.39506563240386</c:v>
                </c:pt>
                <c:pt idx="954">
                  <c:v>119.39506567464001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DA3-97F7-0D56270D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2614163977042884"/>
          <c:y val="0.44428544640353418"/>
          <c:w val="0.172184105566625"/>
          <c:h val="0.294955090412693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20</xdr:row>
      <xdr:rowOff>123825</xdr:rowOff>
    </xdr:from>
    <xdr:to>
      <xdr:col>12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1201737</xdr:colOff>
      <xdr:row>35</xdr:row>
      <xdr:rowOff>123825</xdr:rowOff>
    </xdr:from>
    <xdr:to>
      <xdr:col>12</xdr:col>
      <xdr:colOff>322262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51</xdr:row>
      <xdr:rowOff>9525</xdr:rowOff>
    </xdr:from>
    <xdr:to>
      <xdr:col>12</xdr:col>
      <xdr:colOff>342900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35</xdr:row>
      <xdr:rowOff>95250</xdr:rowOff>
    </xdr:from>
    <xdr:to>
      <xdr:col>5</xdr:col>
      <xdr:colOff>233362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469265</xdr:colOff>
      <xdr:row>3</xdr:row>
      <xdr:rowOff>137794</xdr:rowOff>
    </xdr:from>
    <xdr:to>
      <xdr:col>8</xdr:col>
      <xdr:colOff>312420</xdr:colOff>
      <xdr:row>19</xdr:row>
      <xdr:rowOff>118109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"/>
  <sheetViews>
    <sheetView workbookViewId="0">
      <selection activeCell="B31" sqref="B31"/>
    </sheetView>
  </sheetViews>
  <sheetFormatPr defaultRowHeight="14.4" x14ac:dyDescent="0.55000000000000004"/>
  <cols>
    <col min="2" max="2" width="17.578125" bestFit="1" customWidth="1"/>
    <col min="3" max="3" width="12" bestFit="1" customWidth="1"/>
    <col min="4" max="4" width="11.68359375" bestFit="1" customWidth="1"/>
    <col min="5" max="7" width="18.41796875" bestFit="1" customWidth="1"/>
  </cols>
  <sheetData>
    <row r="2" spans="1:20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20" x14ac:dyDescent="0.55000000000000004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20" x14ac:dyDescent="0.55000000000000004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20" x14ac:dyDescent="0.55000000000000004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20" x14ac:dyDescent="0.55000000000000004">
      <c r="B10" t="s">
        <v>10</v>
      </c>
      <c r="C10" t="s">
        <v>11</v>
      </c>
      <c r="D10" t="s">
        <v>12</v>
      </c>
      <c r="E10" t="s">
        <v>9</v>
      </c>
      <c r="F10" t="s">
        <v>8</v>
      </c>
      <c r="H10" t="s">
        <v>14</v>
      </c>
      <c r="L10" t="s">
        <v>28</v>
      </c>
      <c r="M10" t="s">
        <v>15</v>
      </c>
      <c r="N10" t="s">
        <v>16</v>
      </c>
      <c r="O10" t="s">
        <v>17</v>
      </c>
      <c r="P10" t="s">
        <v>27</v>
      </c>
    </row>
    <row r="11" spans="1:20" x14ac:dyDescent="0.55000000000000004">
      <c r="A11" s="1">
        <v>0</v>
      </c>
      <c r="B11" s="2">
        <v>119.1</v>
      </c>
      <c r="C11" s="2">
        <v>88.2</v>
      </c>
      <c r="D11">
        <f>C11*(1-0.005*A11*100)</f>
        <v>88.2</v>
      </c>
      <c r="E11" s="3">
        <v>9.6000000000000002E-2</v>
      </c>
      <c r="F11" s="2">
        <f t="shared" ref="F11:F19" si="0">+B11/C11</f>
        <v>1.3503401360544216</v>
      </c>
      <c r="G11" s="2">
        <v>0</v>
      </c>
      <c r="H11">
        <f>+C11/$C$11</f>
        <v>1</v>
      </c>
      <c r="I11">
        <f>+D11/$C$11</f>
        <v>1</v>
      </c>
      <c r="L11">
        <f>+(E11-$E$20)^2</f>
        <v>1.4363888155193942E-3</v>
      </c>
      <c r="M11" s="3">
        <f>+E11</f>
        <v>9.6000000000000002E-2</v>
      </c>
      <c r="N11">
        <f>0.53125*$E$11/(G11+1)^0.885+0.045</f>
        <v>9.6000000000000002E-2</v>
      </c>
      <c r="O11">
        <f>-0.5*A11+$M$11</f>
        <v>9.6000000000000002E-2</v>
      </c>
      <c r="P11">
        <f>2.4*A11^2-0.7*A11+0.096</f>
        <v>9.6000000000000002E-2</v>
      </c>
      <c r="Q11">
        <f>+($E11-M11)^2</f>
        <v>0</v>
      </c>
      <c r="R11">
        <f t="shared" ref="R11:T19" si="1">+($E11-N11)^2</f>
        <v>0</v>
      </c>
      <c r="S11">
        <f t="shared" si="1"/>
        <v>0</v>
      </c>
      <c r="T11">
        <f t="shared" si="1"/>
        <v>0</v>
      </c>
    </row>
    <row r="12" spans="1:20" x14ac:dyDescent="0.55000000000000004">
      <c r="A12" s="1">
        <v>0.05</v>
      </c>
      <c r="B12" s="2">
        <v>111.728669344626</v>
      </c>
      <c r="C12" s="2">
        <v>86.75</v>
      </c>
      <c r="D12">
        <f>$D$11*(1-0.005*A12*100)</f>
        <v>85.995000000000005</v>
      </c>
      <c r="E12" s="3">
        <v>6.1089138524573761E-2</v>
      </c>
      <c r="F12" s="2">
        <f t="shared" si="0"/>
        <v>1.2879385515230664</v>
      </c>
      <c r="G12" s="2">
        <v>5</v>
      </c>
      <c r="H12">
        <f t="shared" ref="H12:H19" si="2">+C12/$C$11</f>
        <v>0.98356009070294781</v>
      </c>
      <c r="I12">
        <f>+D12/$C$11</f>
        <v>0.97499999999999998</v>
      </c>
      <c r="J12">
        <f>+I12*0.95</f>
        <v>0.92624999999999991</v>
      </c>
      <c r="L12">
        <f t="shared" ref="L12:L19" si="3">+(E12-$E$20)^2</f>
        <v>8.9332783903244063E-6</v>
      </c>
      <c r="M12">
        <f>+$E$11*(1-0.028*G12)</f>
        <v>8.2559999999999995E-2</v>
      </c>
      <c r="N12">
        <f>0.53125*$E$11/(G12+1)^0.885+0.045</f>
        <v>5.5444948897429479E-2</v>
      </c>
      <c r="O12">
        <f t="shared" ref="O12:O16" si="4">-0.5*A12+$M$11</f>
        <v>7.1000000000000008E-2</v>
      </c>
      <c r="P12">
        <f t="shared" ref="P12:P19" si="5">2.4*A12^2-0.7*A12+0.096</f>
        <v>6.7000000000000004E-2</v>
      </c>
      <c r="Q12">
        <f t="shared" ref="Q12:Q19" si="6">+($E12-M12)^2</f>
        <v>4.6099789249694239E-4</v>
      </c>
      <c r="R12">
        <f t="shared" si="1"/>
        <v>3.1856876547163109E-5</v>
      </c>
      <c r="S12">
        <f t="shared" si="1"/>
        <v>9.8225175185088118E-5</v>
      </c>
      <c r="T12">
        <f t="shared" si="1"/>
        <v>3.4938283381678105E-5</v>
      </c>
    </row>
    <row r="13" spans="1:20" x14ac:dyDescent="0.55000000000000004">
      <c r="A13" s="1">
        <f>+A12</f>
        <v>0.05</v>
      </c>
      <c r="B13" s="2">
        <v>114.533058068676</v>
      </c>
      <c r="C13" s="2">
        <v>84.73</v>
      </c>
      <c r="D13">
        <f t="shared" ref="D13:D19" si="7">$D$11*(1-0.005*A13*100)</f>
        <v>85.995000000000005</v>
      </c>
      <c r="E13" s="3">
        <v>7.0040183777004328E-2</v>
      </c>
      <c r="F13" s="2">
        <f t="shared" si="0"/>
        <v>1.3517415091310752</v>
      </c>
      <c r="G13" s="2">
        <v>5</v>
      </c>
      <c r="H13">
        <f t="shared" si="2"/>
        <v>0.96065759637188208</v>
      </c>
      <c r="I13">
        <f t="shared" ref="I13:I19" si="8">+D13/$C$11</f>
        <v>0.97499999999999998</v>
      </c>
      <c r="J13">
        <f t="shared" ref="J13:J19" si="9">+I13*0.95</f>
        <v>0.92624999999999991</v>
      </c>
      <c r="L13">
        <f t="shared" si="3"/>
        <v>1.4256131462958818E-4</v>
      </c>
      <c r="M13">
        <f t="shared" ref="M13:M19" si="10">+$E$11*(1-0.028*G13)</f>
        <v>8.2559999999999995E-2</v>
      </c>
      <c r="N13">
        <f t="shared" ref="N13:N19" si="11">0.53125*$E$11/(G13+1)^0.885+0.045</f>
        <v>5.5444948897429479E-2</v>
      </c>
      <c r="O13">
        <f t="shared" si="4"/>
        <v>7.1000000000000008E-2</v>
      </c>
      <c r="P13">
        <f t="shared" si="5"/>
        <v>6.7000000000000004E-2</v>
      </c>
      <c r="Q13">
        <f t="shared" si="6"/>
        <v>1.5674579825758548E-4</v>
      </c>
      <c r="R13">
        <f t="shared" si="1"/>
        <v>2.1302088118995826E-4</v>
      </c>
      <c r="S13">
        <f t="shared" si="1"/>
        <v>9.2124718192569236E-7</v>
      </c>
      <c r="T13">
        <f t="shared" si="1"/>
        <v>9.242717397960277E-6</v>
      </c>
    </row>
    <row r="14" spans="1:20" x14ac:dyDescent="0.55000000000000004">
      <c r="A14" s="1">
        <v>0.1</v>
      </c>
      <c r="B14" s="2">
        <v>100.12078708137101</v>
      </c>
      <c r="C14" s="2">
        <v>79.05</v>
      </c>
      <c r="D14">
        <f t="shared" si="7"/>
        <v>83.789999999999992</v>
      </c>
      <c r="E14" s="3">
        <v>4.6446743352465902E-2</v>
      </c>
      <c r="F14" s="2">
        <f t="shared" si="0"/>
        <v>1.2665501212064645</v>
      </c>
      <c r="G14" s="2">
        <v>10</v>
      </c>
      <c r="H14">
        <f t="shared" si="2"/>
        <v>0.89625850340136048</v>
      </c>
      <c r="I14">
        <f t="shared" si="8"/>
        <v>0.94999999999999984</v>
      </c>
      <c r="J14">
        <f t="shared" si="9"/>
        <v>0.90249999999999986</v>
      </c>
      <c r="L14">
        <f t="shared" si="3"/>
        <v>1.3580490426796769E-4</v>
      </c>
      <c r="M14">
        <f t="shared" si="10"/>
        <v>6.9120000000000001E-2</v>
      </c>
      <c r="N14">
        <f t="shared" si="11"/>
        <v>5.1108543202126794E-2</v>
      </c>
      <c r="O14">
        <f t="shared" si="4"/>
        <v>4.5999999999999999E-2</v>
      </c>
      <c r="P14">
        <f t="shared" si="5"/>
        <v>5.0000000000000017E-2</v>
      </c>
      <c r="Q14">
        <f t="shared" si="6"/>
        <v>5.1407656700494921E-4</v>
      </c>
      <c r="R14">
        <f t="shared" si="1"/>
        <v>2.1732377838298309E-5</v>
      </c>
      <c r="S14">
        <f t="shared" si="1"/>
        <v>1.9957962297247416E-7</v>
      </c>
      <c r="T14">
        <f t="shared" si="1"/>
        <v>1.2625632803245373E-5</v>
      </c>
    </row>
    <row r="15" spans="1:20" x14ac:dyDescent="0.55000000000000004">
      <c r="A15" s="1">
        <f>+A14</f>
        <v>0.1</v>
      </c>
      <c r="B15" s="2">
        <v>109.774330201151</v>
      </c>
      <c r="C15" s="2">
        <v>79.7</v>
      </c>
      <c r="D15">
        <f t="shared" si="7"/>
        <v>83.789999999999992</v>
      </c>
      <c r="E15" s="3">
        <v>5.1840102645950577E-2</v>
      </c>
      <c r="F15" s="2">
        <f t="shared" si="0"/>
        <v>1.377344168144931</v>
      </c>
      <c r="G15" s="2">
        <v>10</v>
      </c>
      <c r="H15">
        <f t="shared" si="2"/>
        <v>0.90362811791383224</v>
      </c>
      <c r="I15">
        <f t="shared" si="8"/>
        <v>0.94999999999999984</v>
      </c>
      <c r="J15">
        <f t="shared" si="9"/>
        <v>0.90249999999999986</v>
      </c>
      <c r="L15">
        <f t="shared" si="3"/>
        <v>3.9189813989392553E-5</v>
      </c>
      <c r="M15">
        <f t="shared" si="10"/>
        <v>6.9120000000000001E-2</v>
      </c>
      <c r="N15">
        <f t="shared" si="11"/>
        <v>5.1108543202126794E-2</v>
      </c>
      <c r="O15">
        <f t="shared" si="4"/>
        <v>4.5999999999999999E-2</v>
      </c>
      <c r="P15">
        <f t="shared" si="5"/>
        <v>5.0000000000000017E-2</v>
      </c>
      <c r="Q15">
        <f t="shared" si="6"/>
        <v>2.9859485256648427E-4</v>
      </c>
      <c r="R15">
        <f t="shared" si="1"/>
        <v>5.3517921984776264E-7</v>
      </c>
      <c r="S15">
        <f t="shared" si="1"/>
        <v>3.4106798915238938E-5</v>
      </c>
      <c r="T15">
        <f t="shared" si="1"/>
        <v>3.3859777476342525E-6</v>
      </c>
    </row>
    <row r="16" spans="1:20" x14ac:dyDescent="0.55000000000000004">
      <c r="A16" s="1">
        <f>+A15</f>
        <v>0.1</v>
      </c>
      <c r="B16" s="2">
        <v>105.722048270497</v>
      </c>
      <c r="C16" s="2">
        <v>82.86</v>
      </c>
      <c r="D16">
        <f t="shared" si="7"/>
        <v>83.789999999999992</v>
      </c>
      <c r="E16" s="3">
        <v>4.7875360568120653E-2</v>
      </c>
      <c r="F16" s="2">
        <f t="shared" si="0"/>
        <v>1.2759117580315833</v>
      </c>
      <c r="G16" s="2">
        <v>10</v>
      </c>
      <c r="H16">
        <f t="shared" si="2"/>
        <v>0.93945578231292515</v>
      </c>
      <c r="I16">
        <f t="shared" si="8"/>
        <v>0.94999999999999984</v>
      </c>
      <c r="J16">
        <f t="shared" si="9"/>
        <v>0.90249999999999986</v>
      </c>
      <c r="L16">
        <f t="shared" si="3"/>
        <v>1.0454896674768631E-4</v>
      </c>
      <c r="M16">
        <f t="shared" si="10"/>
        <v>6.9120000000000001E-2</v>
      </c>
      <c r="N16">
        <f t="shared" si="11"/>
        <v>5.1108543202126794E-2</v>
      </c>
      <c r="O16">
        <f t="shared" si="4"/>
        <v>4.5999999999999999E-2</v>
      </c>
      <c r="P16">
        <f t="shared" si="5"/>
        <v>5.0000000000000017E-2</v>
      </c>
      <c r="Q16">
        <f t="shared" si="6"/>
        <v>4.5133470459056283E-4</v>
      </c>
      <c r="R16">
        <f t="shared" si="1"/>
        <v>1.0453469944838884E-5</v>
      </c>
      <c r="S16">
        <f t="shared" si="1"/>
        <v>3.5169772604618227E-6</v>
      </c>
      <c r="T16">
        <f t="shared" si="1"/>
        <v>4.5140927154966633E-6</v>
      </c>
    </row>
    <row r="17" spans="1:20" x14ac:dyDescent="0.55000000000000004">
      <c r="A17" s="1">
        <v>0.2</v>
      </c>
      <c r="B17" s="2">
        <v>112.66413585002699</v>
      </c>
      <c r="C17" s="2">
        <v>74.34</v>
      </c>
      <c r="D17">
        <f t="shared" si="7"/>
        <v>79.38000000000001</v>
      </c>
      <c r="E17" s="3">
        <v>4.8626970032503221E-2</v>
      </c>
      <c r="F17" s="2">
        <f t="shared" si="0"/>
        <v>1.5155250988704196</v>
      </c>
      <c r="G17" s="2">
        <v>20</v>
      </c>
      <c r="H17">
        <f t="shared" si="2"/>
        <v>0.84285714285714286</v>
      </c>
      <c r="I17">
        <f t="shared" si="8"/>
        <v>0.90000000000000013</v>
      </c>
      <c r="J17">
        <f t="shared" si="9"/>
        <v>0.85500000000000009</v>
      </c>
      <c r="L17">
        <f t="shared" si="3"/>
        <v>8.9743591881711568E-5</v>
      </c>
      <c r="M17">
        <f t="shared" si="10"/>
        <v>4.2239999999999993E-2</v>
      </c>
      <c r="N17">
        <f t="shared" si="11"/>
        <v>4.844672076227264E-2</v>
      </c>
      <c r="O17">
        <f>+O16</f>
        <v>4.5999999999999999E-2</v>
      </c>
      <c r="P17">
        <f t="shared" si="5"/>
        <v>5.2000000000000032E-2</v>
      </c>
      <c r="Q17">
        <f t="shared" si="6"/>
        <v>4.0793386196094283E-5</v>
      </c>
      <c r="R17">
        <f t="shared" si="1"/>
        <v>3.2489799418657139E-8</v>
      </c>
      <c r="S17">
        <f t="shared" si="1"/>
        <v>6.9009715516699771E-6</v>
      </c>
      <c r="T17">
        <f t="shared" si="1"/>
        <v>1.137733116163154E-5</v>
      </c>
    </row>
    <row r="18" spans="1:20" x14ac:dyDescent="0.55000000000000004">
      <c r="A18" s="1">
        <f>+A17</f>
        <v>0.2</v>
      </c>
      <c r="B18" s="2">
        <v>100.52518086278999</v>
      </c>
      <c r="C18" s="2">
        <v>74.680000000000007</v>
      </c>
      <c r="D18">
        <f t="shared" si="7"/>
        <v>79.38000000000001</v>
      </c>
      <c r="E18" s="3">
        <v>4.8626970032503221E-2</v>
      </c>
      <c r="F18" s="2">
        <f t="shared" si="0"/>
        <v>1.3460790153024904</v>
      </c>
      <c r="G18" s="2">
        <v>20</v>
      </c>
      <c r="H18">
        <f t="shared" si="2"/>
        <v>0.84671201814058961</v>
      </c>
      <c r="I18">
        <f t="shared" si="8"/>
        <v>0.90000000000000013</v>
      </c>
      <c r="J18">
        <f t="shared" si="9"/>
        <v>0.85500000000000009</v>
      </c>
      <c r="L18">
        <f t="shared" si="3"/>
        <v>8.9743591881711568E-5</v>
      </c>
      <c r="M18">
        <f t="shared" si="10"/>
        <v>4.2239999999999993E-2</v>
      </c>
      <c r="N18">
        <f t="shared" si="11"/>
        <v>4.844672076227264E-2</v>
      </c>
      <c r="O18">
        <f t="shared" ref="O18:O19" si="12">+O17</f>
        <v>4.5999999999999999E-2</v>
      </c>
      <c r="P18">
        <f t="shared" si="5"/>
        <v>5.2000000000000032E-2</v>
      </c>
      <c r="Q18">
        <f t="shared" si="6"/>
        <v>4.0793386196094283E-5</v>
      </c>
      <c r="R18">
        <f t="shared" si="1"/>
        <v>3.2489799418657139E-8</v>
      </c>
      <c r="S18">
        <f t="shared" si="1"/>
        <v>6.9009715516699771E-6</v>
      </c>
      <c r="T18">
        <f t="shared" si="1"/>
        <v>1.137733116163154E-5</v>
      </c>
    </row>
    <row r="19" spans="1:20" x14ac:dyDescent="0.55000000000000004">
      <c r="A19" s="1">
        <f>+A18</f>
        <v>0.2</v>
      </c>
      <c r="B19" s="2">
        <v>107.503503505236</v>
      </c>
      <c r="C19" s="2">
        <v>75.900000000000006</v>
      </c>
      <c r="D19">
        <f t="shared" si="7"/>
        <v>79.38000000000001</v>
      </c>
      <c r="E19" s="3">
        <v>5.235704638387615E-2</v>
      </c>
      <c r="F19" s="2">
        <f t="shared" si="0"/>
        <v>1.4163834453917785</v>
      </c>
      <c r="G19" s="2">
        <v>20</v>
      </c>
      <c r="H19">
        <f t="shared" si="2"/>
        <v>0.8605442176870749</v>
      </c>
      <c r="I19">
        <f t="shared" si="8"/>
        <v>0.90000000000000013</v>
      </c>
      <c r="J19">
        <f t="shared" si="9"/>
        <v>0.85500000000000009</v>
      </c>
      <c r="L19">
        <f t="shared" si="3"/>
        <v>3.298472639258071E-5</v>
      </c>
      <c r="M19">
        <f t="shared" si="10"/>
        <v>4.2239999999999993E-2</v>
      </c>
      <c r="N19">
        <f t="shared" si="11"/>
        <v>4.844672076227264E-2</v>
      </c>
      <c r="O19">
        <f t="shared" si="12"/>
        <v>4.5999999999999999E-2</v>
      </c>
      <c r="P19">
        <f t="shared" si="5"/>
        <v>5.2000000000000032E-2</v>
      </c>
      <c r="Q19">
        <f t="shared" si="6"/>
        <v>1.0235462753350163E-4</v>
      </c>
      <c r="R19">
        <f t="shared" si="1"/>
        <v>1.5290646466968886E-5</v>
      </c>
      <c r="S19">
        <f t="shared" si="1"/>
        <v>4.0412038726752848E-5</v>
      </c>
      <c r="T19">
        <f t="shared" si="1"/>
        <v>1.2748212023901233E-7</v>
      </c>
    </row>
    <row r="20" spans="1:20" x14ac:dyDescent="0.55000000000000004">
      <c r="A20" t="s">
        <v>26</v>
      </c>
      <c r="E20" s="3">
        <f>+AVERAGE(E11:E19)</f>
        <v>5.8100279479666422E-2</v>
      </c>
      <c r="L20">
        <f>SUM(L11:L19)</f>
        <v>2.0798990037003574E-3</v>
      </c>
      <c r="Q20">
        <f>SUM(Q11:Q19)</f>
        <v>2.065691214842214E-3</v>
      </c>
      <c r="R20">
        <f t="shared" ref="R20:T20" si="13">SUM(R11:R19)</f>
        <v>2.9295441080591251E-4</v>
      </c>
      <c r="S20">
        <f t="shared" si="13"/>
        <v>1.9118375999577987E-4</v>
      </c>
      <c r="T20">
        <f t="shared" si="13"/>
        <v>8.7588848489516754E-5</v>
      </c>
    </row>
    <row r="21" spans="1:20" x14ac:dyDescent="0.55000000000000004">
      <c r="Q21">
        <f>1-Q20/$E$20</f>
        <v>0.96444610536572117</v>
      </c>
      <c r="R21">
        <f t="shared" ref="R21:T21" si="14">1-R20/$E$20</f>
        <v>0.99495777966251542</v>
      </c>
      <c r="S21">
        <f t="shared" si="14"/>
        <v>0.99670941755000186</v>
      </c>
      <c r="T21">
        <f t="shared" si="14"/>
        <v>0.99849245392149666</v>
      </c>
    </row>
    <row r="22" spans="1:20" x14ac:dyDescent="0.55000000000000004">
      <c r="A22" t="s">
        <v>18</v>
      </c>
      <c r="B22" t="s">
        <v>13</v>
      </c>
    </row>
    <row r="23" spans="1:20" x14ac:dyDescent="0.55000000000000004">
      <c r="A23">
        <f>+LN(G11+1)</f>
        <v>0</v>
      </c>
      <c r="B23" s="6">
        <f t="shared" ref="B23:B31" si="15">+LN(E11-0.045)-LN($E$11)</f>
        <v>-0.63252255874351038</v>
      </c>
    </row>
    <row r="24" spans="1:20" x14ac:dyDescent="0.55000000000000004">
      <c r="A24">
        <f t="shared" ref="A24:A31" si="16">+LN(G12+1)</f>
        <v>1.791759469228055</v>
      </c>
      <c r="B24" s="6">
        <f t="shared" si="15"/>
        <v>-1.7862037729426747</v>
      </c>
    </row>
    <row r="25" spans="1:20" x14ac:dyDescent="0.55000000000000004">
      <c r="A25">
        <f t="shared" si="16"/>
        <v>1.791759469228055</v>
      </c>
      <c r="B25" s="6">
        <f t="shared" si="15"/>
        <v>-1.3438663059256379</v>
      </c>
    </row>
    <row r="26" spans="1:20" x14ac:dyDescent="0.55000000000000004">
      <c r="A26">
        <f t="shared" si="16"/>
        <v>2.3978952727983707</v>
      </c>
      <c r="B26" s="6">
        <f t="shared" si="15"/>
        <v>-4.1950331248115553</v>
      </c>
      <c r="Q26">
        <f>67.684/88.212</f>
        <v>0.76728789733823055</v>
      </c>
      <c r="R26">
        <f>+Q26/100</f>
        <v>7.6728789733823055E-3</v>
      </c>
    </row>
    <row r="27" spans="1:20" x14ac:dyDescent="0.55000000000000004">
      <c r="A27">
        <f t="shared" si="16"/>
        <v>2.3978952727983707</v>
      </c>
      <c r="B27" s="6">
        <f t="shared" si="15"/>
        <v>-2.6415454532280558</v>
      </c>
      <c r="Q27">
        <f>104.22/87.952</f>
        <v>1.1849645261051482</v>
      </c>
      <c r="R27">
        <f>+Q27/100</f>
        <v>1.1849645261051483E-2</v>
      </c>
    </row>
    <row r="28" spans="1:20" x14ac:dyDescent="0.55000000000000004">
      <c r="A28">
        <f t="shared" si="16"/>
        <v>2.3978952727983707</v>
      </c>
      <c r="B28" s="6">
        <f t="shared" si="15"/>
        <v>-3.5081701100838369</v>
      </c>
    </row>
    <row r="29" spans="1:20" x14ac:dyDescent="0.55000000000000004">
      <c r="A29">
        <f t="shared" si="16"/>
        <v>3.044522437723423</v>
      </c>
      <c r="B29" s="6">
        <f t="shared" si="15"/>
        <v>-3.2759505935383366</v>
      </c>
    </row>
    <row r="30" spans="1:20" x14ac:dyDescent="0.55000000000000004">
      <c r="A30">
        <f t="shared" si="16"/>
        <v>3.044522437723423</v>
      </c>
      <c r="B30" s="6">
        <f t="shared" si="15"/>
        <v>-3.2759505935383366</v>
      </c>
    </row>
    <row r="31" spans="1:20" x14ac:dyDescent="0.55000000000000004">
      <c r="A31">
        <f t="shared" si="16"/>
        <v>3.044522437723423</v>
      </c>
      <c r="B31" s="6">
        <f t="shared" si="15"/>
        <v>-2.5686896458106361</v>
      </c>
    </row>
    <row r="33" spans="2:22" x14ac:dyDescent="0.55000000000000004">
      <c r="B33">
        <f>+EXP(-0.6325)</f>
        <v>0.5312619844676667</v>
      </c>
      <c r="O33" t="s">
        <v>19</v>
      </c>
      <c r="P33" t="s">
        <v>20</v>
      </c>
      <c r="Q33" t="s">
        <v>21</v>
      </c>
      <c r="R33" t="s">
        <v>22</v>
      </c>
      <c r="T33" t="s">
        <v>23</v>
      </c>
      <c r="U33" t="s">
        <v>24</v>
      </c>
      <c r="V33" t="s">
        <v>25</v>
      </c>
    </row>
    <row r="34" spans="2:22" x14ac:dyDescent="0.55000000000000004">
      <c r="M34">
        <f>+N34/100</f>
        <v>0</v>
      </c>
      <c r="N34">
        <v>0</v>
      </c>
      <c r="O34">
        <f>+$E$11*(1-0.028*N34)</f>
        <v>9.6000000000000002E-2</v>
      </c>
      <c r="P34">
        <f>0.5*$E$11/(N34+1)^0.85+0.045</f>
        <v>9.2999999999999999E-2</v>
      </c>
      <c r="Q34">
        <f>-0.5*M34+$M$11</f>
        <v>9.6000000000000002E-2</v>
      </c>
      <c r="R34">
        <f>2.4*M34^2-0.7*M34+0.096</f>
        <v>9.6000000000000002E-2</v>
      </c>
    </row>
    <row r="35" spans="2:22" x14ac:dyDescent="0.55000000000000004">
      <c r="M35">
        <f t="shared" ref="M35:M54" si="17">+N35/100</f>
        <v>0.01</v>
      </c>
      <c r="N35">
        <v>1</v>
      </c>
      <c r="O35">
        <f t="shared" ref="O35:O54" si="18">+$E$11*(1-0.028*N35)</f>
        <v>9.3312000000000006E-2</v>
      </c>
      <c r="P35">
        <f t="shared" ref="P35:P54" si="19">0.5*$E$11/(N35+1)^0.85+0.045</f>
        <v>7.1629667329628277E-2</v>
      </c>
      <c r="Q35">
        <f t="shared" ref="Q35:Q44" si="20">-0.5*M35+$M$11</f>
        <v>9.0999999999999998E-2</v>
      </c>
      <c r="R35">
        <f t="shared" ref="R35:R54" si="21">2.4*M35^2-0.7*M35+0.096</f>
        <v>8.924E-2</v>
      </c>
    </row>
    <row r="36" spans="2:22" x14ac:dyDescent="0.55000000000000004">
      <c r="M36">
        <f t="shared" si="17"/>
        <v>0.02</v>
      </c>
      <c r="N36">
        <v>2</v>
      </c>
      <c r="O36">
        <f t="shared" si="18"/>
        <v>9.0623999999999996E-2</v>
      </c>
      <c r="P36">
        <f t="shared" si="19"/>
        <v>6.3866362330901857E-2</v>
      </c>
      <c r="Q36">
        <f t="shared" si="20"/>
        <v>8.6000000000000007E-2</v>
      </c>
      <c r="R36">
        <f t="shared" si="21"/>
        <v>8.2960000000000006E-2</v>
      </c>
    </row>
    <row r="37" spans="2:22" x14ac:dyDescent="0.55000000000000004">
      <c r="M37">
        <f t="shared" si="17"/>
        <v>0.03</v>
      </c>
      <c r="N37">
        <v>3</v>
      </c>
      <c r="O37">
        <f t="shared" si="18"/>
        <v>8.7936E-2</v>
      </c>
      <c r="P37">
        <f t="shared" si="19"/>
        <v>5.9773732960138992E-2</v>
      </c>
      <c r="Q37">
        <f t="shared" si="20"/>
        <v>8.1000000000000003E-2</v>
      </c>
      <c r="R37">
        <f t="shared" si="21"/>
        <v>7.7160000000000006E-2</v>
      </c>
    </row>
    <row r="38" spans="2:22" x14ac:dyDescent="0.55000000000000004">
      <c r="M38">
        <f t="shared" si="17"/>
        <v>0.04</v>
      </c>
      <c r="N38">
        <v>4</v>
      </c>
      <c r="O38">
        <f t="shared" si="18"/>
        <v>8.5248000000000004E-2</v>
      </c>
      <c r="P38">
        <f t="shared" si="19"/>
        <v>5.7221281109245667E-2</v>
      </c>
      <c r="Q38">
        <f t="shared" si="20"/>
        <v>7.5999999999999998E-2</v>
      </c>
      <c r="R38">
        <f t="shared" si="21"/>
        <v>7.1840000000000001E-2</v>
      </c>
    </row>
    <row r="39" spans="2:22" x14ac:dyDescent="0.55000000000000004">
      <c r="M39">
        <f t="shared" si="17"/>
        <v>0.05</v>
      </c>
      <c r="N39">
        <v>5</v>
      </c>
      <c r="O39">
        <f t="shared" si="18"/>
        <v>8.2559999999999995E-2</v>
      </c>
      <c r="P39">
        <f t="shared" si="19"/>
        <v>5.5466769845669728E-2</v>
      </c>
      <c r="Q39">
        <f t="shared" si="20"/>
        <v>7.1000000000000008E-2</v>
      </c>
      <c r="R39">
        <f t="shared" si="21"/>
        <v>6.7000000000000004E-2</v>
      </c>
    </row>
    <row r="40" spans="2:22" x14ac:dyDescent="0.55000000000000004">
      <c r="M40">
        <f t="shared" si="17"/>
        <v>0.06</v>
      </c>
      <c r="N40">
        <v>6</v>
      </c>
      <c r="O40">
        <f t="shared" si="18"/>
        <v>7.9871999999999999E-2</v>
      </c>
      <c r="P40">
        <f t="shared" si="19"/>
        <v>5.4181378752058015E-2</v>
      </c>
      <c r="Q40">
        <f t="shared" si="20"/>
        <v>6.6000000000000003E-2</v>
      </c>
      <c r="R40">
        <f t="shared" si="21"/>
        <v>6.2640000000000001E-2</v>
      </c>
    </row>
    <row r="41" spans="2:22" x14ac:dyDescent="0.55000000000000004">
      <c r="M41">
        <f t="shared" si="17"/>
        <v>7.0000000000000007E-2</v>
      </c>
      <c r="N41">
        <v>7</v>
      </c>
      <c r="O41">
        <f t="shared" si="18"/>
        <v>7.7184000000000003E-2</v>
      </c>
      <c r="P41">
        <f t="shared" si="19"/>
        <v>5.3196241540526372E-2</v>
      </c>
      <c r="Q41">
        <f t="shared" si="20"/>
        <v>6.0999999999999999E-2</v>
      </c>
      <c r="R41">
        <f t="shared" si="21"/>
        <v>5.876E-2</v>
      </c>
    </row>
    <row r="42" spans="2:22" x14ac:dyDescent="0.55000000000000004">
      <c r="M42">
        <f t="shared" si="17"/>
        <v>0.08</v>
      </c>
      <c r="N42">
        <v>8</v>
      </c>
      <c r="O42">
        <f t="shared" si="18"/>
        <v>7.4496000000000007E-2</v>
      </c>
      <c r="P42">
        <f t="shared" si="19"/>
        <v>5.2415408908351516E-2</v>
      </c>
      <c r="Q42">
        <f t="shared" si="20"/>
        <v>5.6000000000000001E-2</v>
      </c>
      <c r="R42">
        <f t="shared" si="21"/>
        <v>5.5360000000000006E-2</v>
      </c>
    </row>
    <row r="43" spans="2:22" x14ac:dyDescent="0.55000000000000004">
      <c r="M43">
        <f t="shared" si="17"/>
        <v>0.09</v>
      </c>
      <c r="N43">
        <v>9</v>
      </c>
      <c r="O43">
        <f t="shared" si="18"/>
        <v>7.1807999999999997E-2</v>
      </c>
      <c r="P43">
        <f t="shared" si="19"/>
        <v>5.1780180214189217E-2</v>
      </c>
      <c r="Q43">
        <f t="shared" si="20"/>
        <v>5.1000000000000004E-2</v>
      </c>
      <c r="R43">
        <f t="shared" si="21"/>
        <v>5.2440000000000001E-2</v>
      </c>
    </row>
    <row r="44" spans="2:22" x14ac:dyDescent="0.55000000000000004">
      <c r="M44">
        <f t="shared" si="17"/>
        <v>0.1</v>
      </c>
      <c r="N44">
        <v>10</v>
      </c>
      <c r="O44">
        <f t="shared" si="18"/>
        <v>6.9120000000000001E-2</v>
      </c>
      <c r="P44">
        <f t="shared" si="19"/>
        <v>5.1252554054719547E-2</v>
      </c>
      <c r="Q44">
        <f t="shared" si="20"/>
        <v>4.5999999999999999E-2</v>
      </c>
      <c r="R44">
        <f t="shared" si="21"/>
        <v>5.0000000000000017E-2</v>
      </c>
    </row>
    <row r="45" spans="2:22" x14ac:dyDescent="0.55000000000000004">
      <c r="M45">
        <f t="shared" si="17"/>
        <v>0.11</v>
      </c>
      <c r="N45">
        <v>11</v>
      </c>
      <c r="O45">
        <f t="shared" si="18"/>
        <v>6.6431999999999991E-2</v>
      </c>
      <c r="P45">
        <f t="shared" si="19"/>
        <v>5.0806804145957701E-2</v>
      </c>
      <c r="Q45">
        <f>+Q44</f>
        <v>4.5999999999999999E-2</v>
      </c>
      <c r="R45">
        <f t="shared" si="21"/>
        <v>4.8039999999999999E-2</v>
      </c>
    </row>
    <row r="46" spans="2:22" x14ac:dyDescent="0.55000000000000004">
      <c r="M46">
        <f t="shared" si="17"/>
        <v>0.12</v>
      </c>
      <c r="N46">
        <v>12</v>
      </c>
      <c r="O46">
        <f t="shared" si="18"/>
        <v>6.3743999999999995E-2</v>
      </c>
      <c r="P46">
        <f t="shared" si="19"/>
        <v>5.0424870656733838E-2</v>
      </c>
      <c r="Q46">
        <f>+Q45</f>
        <v>4.5999999999999999E-2</v>
      </c>
      <c r="R46">
        <f t="shared" si="21"/>
        <v>4.6560000000000011E-2</v>
      </c>
    </row>
    <row r="47" spans="2:22" x14ac:dyDescent="0.55000000000000004">
      <c r="M47">
        <f t="shared" si="17"/>
        <v>0.13</v>
      </c>
      <c r="N47">
        <v>13</v>
      </c>
      <c r="O47">
        <f t="shared" si="18"/>
        <v>6.1055999999999999E-2</v>
      </c>
      <c r="P47">
        <f t="shared" si="19"/>
        <v>5.0093688787387972E-2</v>
      </c>
      <c r="Q47">
        <f t="shared" ref="Q47:Q54" si="22">+Q46</f>
        <v>4.5999999999999999E-2</v>
      </c>
      <c r="R47">
        <f t="shared" si="21"/>
        <v>4.556000000000001E-2</v>
      </c>
    </row>
    <row r="48" spans="2:22" x14ac:dyDescent="0.55000000000000004">
      <c r="M48">
        <f t="shared" si="17"/>
        <v>0.14000000000000001</v>
      </c>
      <c r="N48">
        <v>14</v>
      </c>
      <c r="O48">
        <f t="shared" si="18"/>
        <v>5.8368000000000003E-2</v>
      </c>
      <c r="P48">
        <f t="shared" si="19"/>
        <v>4.9803564949059062E-2</v>
      </c>
      <c r="Q48">
        <f t="shared" si="22"/>
        <v>4.5999999999999999E-2</v>
      </c>
      <c r="R48">
        <f t="shared" si="21"/>
        <v>4.5040000000000004E-2</v>
      </c>
    </row>
    <row r="49" spans="13:18" x14ac:dyDescent="0.55000000000000004">
      <c r="M49">
        <f t="shared" si="17"/>
        <v>0.15</v>
      </c>
      <c r="N49">
        <v>15</v>
      </c>
      <c r="O49">
        <f t="shared" si="18"/>
        <v>5.5680000000000007E-2</v>
      </c>
      <c r="P49">
        <f t="shared" si="19"/>
        <v>4.9547149699531196E-2</v>
      </c>
      <c r="Q49">
        <f t="shared" si="22"/>
        <v>4.5999999999999999E-2</v>
      </c>
      <c r="R49">
        <f t="shared" si="21"/>
        <v>4.5000000000000005E-2</v>
      </c>
    </row>
    <row r="50" spans="13:18" x14ac:dyDescent="0.55000000000000004">
      <c r="M50">
        <f t="shared" si="17"/>
        <v>0.16</v>
      </c>
      <c r="N50">
        <v>16</v>
      </c>
      <c r="O50">
        <f t="shared" si="18"/>
        <v>5.2992000000000004E-2</v>
      </c>
      <c r="P50">
        <f t="shared" si="19"/>
        <v>4.9318765806335478E-2</v>
      </c>
      <c r="Q50">
        <f t="shared" si="22"/>
        <v>4.5999999999999999E-2</v>
      </c>
      <c r="R50">
        <f t="shared" si="21"/>
        <v>4.5440000000000015E-2</v>
      </c>
    </row>
    <row r="51" spans="13:18" x14ac:dyDescent="0.55000000000000004">
      <c r="M51">
        <f t="shared" si="17"/>
        <v>0.17</v>
      </c>
      <c r="N51">
        <v>17</v>
      </c>
      <c r="O51">
        <f t="shared" si="18"/>
        <v>5.0304000000000001E-2</v>
      </c>
      <c r="P51">
        <f t="shared" si="19"/>
        <v>4.9113955673803389E-2</v>
      </c>
      <c r="Q51">
        <f t="shared" si="22"/>
        <v>4.5999999999999999E-2</v>
      </c>
      <c r="R51">
        <f t="shared" si="21"/>
        <v>4.6360000000000012E-2</v>
      </c>
    </row>
    <row r="52" spans="13:18" x14ac:dyDescent="0.55000000000000004">
      <c r="M52">
        <f t="shared" si="17"/>
        <v>0.18</v>
      </c>
      <c r="N52">
        <v>18</v>
      </c>
      <c r="O52">
        <f t="shared" si="18"/>
        <v>4.7615999999999999E-2</v>
      </c>
      <c r="P52">
        <f t="shared" si="19"/>
        <v>4.8929168707181482E-2</v>
      </c>
      <c r="Q52">
        <f t="shared" si="22"/>
        <v>4.5999999999999999E-2</v>
      </c>
      <c r="R52">
        <f t="shared" si="21"/>
        <v>4.7759999999999997E-2</v>
      </c>
    </row>
    <row r="53" spans="13:18" x14ac:dyDescent="0.55000000000000004">
      <c r="M53">
        <f t="shared" si="17"/>
        <v>0.19</v>
      </c>
      <c r="N53">
        <v>19</v>
      </c>
      <c r="O53">
        <f t="shared" si="18"/>
        <v>4.4927999999999996E-2</v>
      </c>
      <c r="P53">
        <f t="shared" si="19"/>
        <v>4.8761540490391386E-2</v>
      </c>
      <c r="Q53">
        <f t="shared" si="22"/>
        <v>4.5999999999999999E-2</v>
      </c>
      <c r="R53">
        <f t="shared" si="21"/>
        <v>4.9640000000000017E-2</v>
      </c>
    </row>
    <row r="54" spans="13:18" x14ac:dyDescent="0.55000000000000004">
      <c r="M54">
        <f t="shared" si="17"/>
        <v>0.2</v>
      </c>
      <c r="N54">
        <v>20</v>
      </c>
      <c r="O54">
        <f t="shared" si="18"/>
        <v>4.2239999999999993E-2</v>
      </c>
      <c r="P54">
        <f t="shared" si="19"/>
        <v>4.8608733713199376E-2</v>
      </c>
      <c r="Q54">
        <f t="shared" si="22"/>
        <v>4.5999999999999999E-2</v>
      </c>
      <c r="R54">
        <f t="shared" si="21"/>
        <v>5.2000000000000032E-2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abSelected="1" topLeftCell="A3" workbookViewId="0">
      <selection activeCell="P11" sqref="P11"/>
    </sheetView>
  </sheetViews>
  <sheetFormatPr defaultRowHeight="14.4" x14ac:dyDescent="0.55000000000000004"/>
  <sheetData>
    <row r="1" spans="1:1942" x14ac:dyDescent="0.55000000000000004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55000000000000004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55000000000000004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55000000000000004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</row>
    <row r="5" spans="1:1942" x14ac:dyDescent="0.55000000000000004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</row>
    <row r="6" spans="1:1942" x14ac:dyDescent="0.55000000000000004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</row>
    <row r="7" spans="1:1942" x14ac:dyDescent="0.55000000000000004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</row>
    <row r="8" spans="1:1942" x14ac:dyDescent="0.55000000000000004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</row>
    <row r="9" spans="1:1942" x14ac:dyDescent="0.55000000000000004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</row>
    <row r="10" spans="1:1942" x14ac:dyDescent="0.55000000000000004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</row>
    <row r="11" spans="1:1942" x14ac:dyDescent="0.55000000000000004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</row>
    <row r="12" spans="1:1942" x14ac:dyDescent="0.55000000000000004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</row>
    <row r="13" spans="1:1942" x14ac:dyDescent="0.55000000000000004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</row>
    <row r="14" spans="1:1942" x14ac:dyDescent="0.55000000000000004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</row>
    <row r="15" spans="1:1942" x14ac:dyDescent="0.55000000000000004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</row>
    <row r="16" spans="1:1942" x14ac:dyDescent="0.55000000000000004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</row>
    <row r="17" spans="1:28" x14ac:dyDescent="0.55000000000000004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</row>
    <row r="18" spans="1:28" x14ac:dyDescent="0.55000000000000004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</row>
    <row r="19" spans="1:28" x14ac:dyDescent="0.55000000000000004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</row>
    <row r="20" spans="1:28" x14ac:dyDescent="0.55000000000000004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</row>
    <row r="21" spans="1:28" x14ac:dyDescent="0.55000000000000004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</row>
    <row r="22" spans="1:28" x14ac:dyDescent="0.55000000000000004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</row>
    <row r="23" spans="1:28" x14ac:dyDescent="0.55000000000000004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</row>
    <row r="24" spans="1:28" x14ac:dyDescent="0.55000000000000004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</row>
    <row r="25" spans="1:28" x14ac:dyDescent="0.55000000000000004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</row>
    <row r="26" spans="1:28" x14ac:dyDescent="0.55000000000000004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</row>
    <row r="27" spans="1:28" x14ac:dyDescent="0.55000000000000004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</row>
    <row r="28" spans="1:28" x14ac:dyDescent="0.55000000000000004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</row>
    <row r="29" spans="1:28" x14ac:dyDescent="0.55000000000000004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</row>
    <row r="30" spans="1:28" x14ac:dyDescent="0.55000000000000004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</row>
    <row r="31" spans="1:28" x14ac:dyDescent="0.55000000000000004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</row>
    <row r="32" spans="1:28" x14ac:dyDescent="0.55000000000000004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</row>
    <row r="33" spans="1:28" x14ac:dyDescent="0.55000000000000004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</row>
    <row r="34" spans="1:28" x14ac:dyDescent="0.55000000000000004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</row>
    <row r="35" spans="1:28" x14ac:dyDescent="0.55000000000000004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</row>
    <row r="36" spans="1:28" x14ac:dyDescent="0.55000000000000004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</row>
    <row r="37" spans="1:28" x14ac:dyDescent="0.55000000000000004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</row>
    <row r="38" spans="1:28" x14ac:dyDescent="0.55000000000000004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</row>
    <row r="39" spans="1:28" x14ac:dyDescent="0.55000000000000004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</row>
    <row r="40" spans="1:28" x14ac:dyDescent="0.55000000000000004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</row>
    <row r="41" spans="1:28" x14ac:dyDescent="0.55000000000000004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</row>
    <row r="42" spans="1:28" x14ac:dyDescent="0.55000000000000004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</row>
    <row r="43" spans="1:28" x14ac:dyDescent="0.55000000000000004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</row>
    <row r="44" spans="1:28" x14ac:dyDescent="0.55000000000000004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</row>
    <row r="45" spans="1:28" x14ac:dyDescent="0.55000000000000004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</row>
    <row r="46" spans="1:28" x14ac:dyDescent="0.55000000000000004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</row>
    <row r="47" spans="1:28" x14ac:dyDescent="0.55000000000000004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</row>
    <row r="48" spans="1:28" x14ac:dyDescent="0.55000000000000004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</row>
    <row r="49" spans="1:28" x14ac:dyDescent="0.55000000000000004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</row>
    <row r="50" spans="1:28" x14ac:dyDescent="0.55000000000000004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</row>
    <row r="51" spans="1:28" x14ac:dyDescent="0.55000000000000004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</row>
    <row r="52" spans="1:28" x14ac:dyDescent="0.55000000000000004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</row>
    <row r="53" spans="1:28" x14ac:dyDescent="0.55000000000000004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</row>
    <row r="54" spans="1:28" x14ac:dyDescent="0.55000000000000004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</row>
    <row r="55" spans="1:28" x14ac:dyDescent="0.55000000000000004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</row>
    <row r="56" spans="1:28" x14ac:dyDescent="0.55000000000000004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</row>
    <row r="57" spans="1:28" x14ac:dyDescent="0.55000000000000004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</row>
    <row r="58" spans="1:28" x14ac:dyDescent="0.55000000000000004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</row>
    <row r="59" spans="1:28" x14ac:dyDescent="0.55000000000000004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</row>
    <row r="60" spans="1:28" x14ac:dyDescent="0.55000000000000004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</row>
    <row r="61" spans="1:28" x14ac:dyDescent="0.55000000000000004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</row>
    <row r="62" spans="1:28" x14ac:dyDescent="0.55000000000000004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</row>
    <row r="63" spans="1:28" x14ac:dyDescent="0.55000000000000004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</row>
    <row r="64" spans="1:28" x14ac:dyDescent="0.55000000000000004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</row>
    <row r="65" spans="1:28" x14ac:dyDescent="0.55000000000000004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</row>
    <row r="66" spans="1:28" x14ac:dyDescent="0.55000000000000004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</row>
    <row r="67" spans="1:28" x14ac:dyDescent="0.55000000000000004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</row>
    <row r="68" spans="1:28" x14ac:dyDescent="0.55000000000000004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</row>
    <row r="69" spans="1:28" x14ac:dyDescent="0.55000000000000004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5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6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7">+R69*0.85</f>
        <v>64.515995125686871</v>
      </c>
      <c r="Z69">
        <v>6.4999999999999997E-3</v>
      </c>
      <c r="AA69">
        <v>624.75</v>
      </c>
      <c r="AB69">
        <f t="shared" ref="AB69:AB132" si="8">+AA69*0.1450377377</f>
        <v>90.612326628074996</v>
      </c>
    </row>
    <row r="70" spans="1:28" x14ac:dyDescent="0.55000000000000004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5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6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7"/>
        <v>64.834538953407659</v>
      </c>
      <c r="Z70">
        <v>6.6E-3</v>
      </c>
      <c r="AA70">
        <v>624.75</v>
      </c>
      <c r="AB70">
        <f t="shared" si="8"/>
        <v>90.612326628074996</v>
      </c>
    </row>
    <row r="71" spans="1:28" x14ac:dyDescent="0.55000000000000004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5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6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7"/>
        <v>65.063995160487195</v>
      </c>
      <c r="Z71">
        <v>6.7000000000000002E-3</v>
      </c>
      <c r="AA71">
        <v>624.75</v>
      </c>
      <c r="AB71">
        <f t="shared" si="8"/>
        <v>90.612326628074996</v>
      </c>
    </row>
    <row r="72" spans="1:28" x14ac:dyDescent="0.55000000000000004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5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6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7"/>
        <v>65.254017924469451</v>
      </c>
      <c r="Z72">
        <v>6.7999999999999996E-3</v>
      </c>
      <c r="AA72">
        <v>624.75</v>
      </c>
      <c r="AB72">
        <f t="shared" si="8"/>
        <v>90.612326628074996</v>
      </c>
    </row>
    <row r="73" spans="1:28" x14ac:dyDescent="0.55000000000000004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5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6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7"/>
        <v>65.459400540429129</v>
      </c>
      <c r="Z73">
        <v>6.8999999999999999E-3</v>
      </c>
      <c r="AA73">
        <v>624.75</v>
      </c>
      <c r="AB73">
        <f t="shared" si="8"/>
        <v>90.612326628074996</v>
      </c>
    </row>
    <row r="74" spans="1:28" x14ac:dyDescent="0.55000000000000004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5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6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7"/>
        <v>65.698557580554507</v>
      </c>
      <c r="Z74">
        <v>7.0000000000000001E-3</v>
      </c>
      <c r="AA74">
        <v>624.75</v>
      </c>
      <c r="AB74">
        <f t="shared" si="8"/>
        <v>90.612326628074996</v>
      </c>
    </row>
    <row r="75" spans="1:28" x14ac:dyDescent="0.55000000000000004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5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6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7"/>
        <v>65.931425490834215</v>
      </c>
      <c r="Z75">
        <v>7.1000000000000004E-3</v>
      </c>
      <c r="AA75">
        <v>624.75</v>
      </c>
      <c r="AB75">
        <f t="shared" si="8"/>
        <v>90.612326628074996</v>
      </c>
    </row>
    <row r="76" spans="1:28" x14ac:dyDescent="0.55000000000000004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5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6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7"/>
        <v>66.155289763033792</v>
      </c>
      <c r="Z76">
        <v>7.1999999999999998E-3</v>
      </c>
      <c r="AA76">
        <v>624.75</v>
      </c>
      <c r="AB76">
        <f t="shared" si="8"/>
        <v>90.612326628074996</v>
      </c>
    </row>
    <row r="77" spans="1:28" x14ac:dyDescent="0.55000000000000004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5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6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7"/>
        <v>66.316732325138119</v>
      </c>
      <c r="Z77">
        <v>7.3000000000000001E-3</v>
      </c>
      <c r="AA77">
        <v>624.75</v>
      </c>
      <c r="AB77">
        <f t="shared" si="8"/>
        <v>90.612326628074996</v>
      </c>
    </row>
    <row r="78" spans="1:28" x14ac:dyDescent="0.55000000000000004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5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6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7"/>
        <v>66.443784727316498</v>
      </c>
      <c r="Z78">
        <v>7.4000000000000003E-3</v>
      </c>
      <c r="AA78">
        <v>624.75</v>
      </c>
      <c r="AB78">
        <f t="shared" si="8"/>
        <v>90.612326628074996</v>
      </c>
    </row>
    <row r="79" spans="1:28" x14ac:dyDescent="0.55000000000000004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5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6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7"/>
        <v>66.629720155863708</v>
      </c>
      <c r="Z79">
        <v>7.4999999999999997E-3</v>
      </c>
      <c r="AA79">
        <v>625.42576559337704</v>
      </c>
      <c r="AB79">
        <f t="shared" si="8"/>
        <v>90.710338140953908</v>
      </c>
    </row>
    <row r="80" spans="1:28" x14ac:dyDescent="0.55000000000000004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5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6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7"/>
        <v>66.795448909699061</v>
      </c>
      <c r="Z80">
        <v>7.6E-3</v>
      </c>
      <c r="AA80">
        <v>626.09999535652196</v>
      </c>
      <c r="AB80">
        <f t="shared" si="8"/>
        <v>90.80812690049045</v>
      </c>
    </row>
    <row r="81" spans="1:28" x14ac:dyDescent="0.55000000000000004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5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6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7"/>
        <v>66.906132803265692</v>
      </c>
      <c r="Z81">
        <v>7.7000000000000002E-3</v>
      </c>
      <c r="AA81">
        <v>626.77269103668198</v>
      </c>
      <c r="AB81">
        <f t="shared" si="8"/>
        <v>90.905693160101421</v>
      </c>
    </row>
    <row r="82" spans="1:28" x14ac:dyDescent="0.55000000000000004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5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6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7"/>
        <v>67.069314758995802</v>
      </c>
      <c r="Z82">
        <v>7.7999999999999996E-3</v>
      </c>
      <c r="AA82">
        <v>627.44385438110396</v>
      </c>
      <c r="AB82">
        <f t="shared" si="8"/>
        <v>91.003037173203552</v>
      </c>
    </row>
    <row r="83" spans="1:28" x14ac:dyDescent="0.55000000000000004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5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6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7"/>
        <v>67.174344425348764</v>
      </c>
      <c r="Z83">
        <v>7.9000000000000008E-3</v>
      </c>
      <c r="AA83">
        <v>628.11348713703603</v>
      </c>
      <c r="AB83">
        <f t="shared" si="8"/>
        <v>91.100159193213756</v>
      </c>
    </row>
    <row r="84" spans="1:28" x14ac:dyDescent="0.55000000000000004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5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6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7"/>
        <v>67.346249703657378</v>
      </c>
      <c r="Z84">
        <v>8.0000000000000002E-3</v>
      </c>
      <c r="AA84">
        <v>628.78159105172301</v>
      </c>
      <c r="AB84">
        <f t="shared" si="8"/>
        <v>91.197059473548464</v>
      </c>
    </row>
    <row r="85" spans="1:28" x14ac:dyDescent="0.55000000000000004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5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6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7"/>
        <v>67.536950495733379</v>
      </c>
      <c r="Z85">
        <v>8.0999999999999996E-3</v>
      </c>
      <c r="AA85">
        <v>629.44816787241405</v>
      </c>
      <c r="AB85">
        <f t="shared" si="8"/>
        <v>91.293738267624761</v>
      </c>
    </row>
    <row r="86" spans="1:28" x14ac:dyDescent="0.55000000000000004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5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6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7"/>
        <v>67.685160728642259</v>
      </c>
      <c r="Z86">
        <v>8.2000000000000007E-3</v>
      </c>
      <c r="AA86">
        <v>630.113219346356</v>
      </c>
      <c r="AB86">
        <f t="shared" si="8"/>
        <v>91.390195828859348</v>
      </c>
    </row>
    <row r="87" spans="1:28" x14ac:dyDescent="0.55000000000000004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5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6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7"/>
        <v>67.837487047293976</v>
      </c>
      <c r="Z87">
        <v>8.3000000000000001E-3</v>
      </c>
      <c r="AA87">
        <v>630.77674722079598</v>
      </c>
      <c r="AB87">
        <f t="shared" si="8"/>
        <v>91.486432410669011</v>
      </c>
    </row>
    <row r="88" spans="1:28" x14ac:dyDescent="0.55000000000000004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5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6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7"/>
        <v>68.028058462984632</v>
      </c>
      <c r="Z88">
        <v>8.3999999999999995E-3</v>
      </c>
      <c r="AA88">
        <v>631.43875324298006</v>
      </c>
      <c r="AB88">
        <f t="shared" si="8"/>
        <v>91.582448266470365</v>
      </c>
    </row>
    <row r="89" spans="1:28" x14ac:dyDescent="0.55000000000000004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5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6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7"/>
        <v>68.174157944124332</v>
      </c>
      <c r="Z89">
        <v>8.5000000000000006E-3</v>
      </c>
      <c r="AA89">
        <v>632.099239160156</v>
      </c>
      <c r="AB89">
        <f t="shared" si="8"/>
        <v>91.678243649680283</v>
      </c>
    </row>
    <row r="90" spans="1:28" x14ac:dyDescent="0.55000000000000004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5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6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7"/>
        <v>68.314198297881262</v>
      </c>
      <c r="Z90">
        <v>8.6E-3</v>
      </c>
      <c r="AA90">
        <v>632.75820671957194</v>
      </c>
      <c r="AB90">
        <f t="shared" si="8"/>
        <v>91.77381881371565</v>
      </c>
    </row>
    <row r="91" spans="1:28" x14ac:dyDescent="0.55000000000000004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5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6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7"/>
        <v>68.433047278881915</v>
      </c>
      <c r="Z91">
        <v>8.6999999999999994E-3</v>
      </c>
      <c r="AA91">
        <v>633.41565766847395</v>
      </c>
      <c r="AB91">
        <f t="shared" si="8"/>
        <v>91.869174011993124</v>
      </c>
    </row>
    <row r="92" spans="1:28" x14ac:dyDescent="0.55000000000000004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5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6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7"/>
        <v>68.561831887109193</v>
      </c>
      <c r="Z92">
        <v>8.8000000000000005E-3</v>
      </c>
      <c r="AA92">
        <v>634.07159375410902</v>
      </c>
      <c r="AB92">
        <f t="shared" si="8"/>
        <v>91.96430949792942</v>
      </c>
    </row>
    <row r="93" spans="1:28" x14ac:dyDescent="0.55000000000000004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5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6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7"/>
        <v>68.70548998793933</v>
      </c>
      <c r="Z93">
        <v>8.8999999999999999E-3</v>
      </c>
      <c r="AA93">
        <v>634.72601672372502</v>
      </c>
      <c r="AB93">
        <f t="shared" si="8"/>
        <v>92.059225524941439</v>
      </c>
    </row>
    <row r="94" spans="1:28" x14ac:dyDescent="0.55000000000000004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5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6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7"/>
        <v>68.792814256364693</v>
      </c>
      <c r="Z94">
        <v>8.9999999999999993E-3</v>
      </c>
      <c r="AA94">
        <v>635.37892832456805</v>
      </c>
      <c r="AB94">
        <f t="shared" si="8"/>
        <v>92.153922346445796</v>
      </c>
    </row>
    <row r="95" spans="1:28" x14ac:dyDescent="0.55000000000000004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5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6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7"/>
        <v>68.913263671169844</v>
      </c>
      <c r="Z95">
        <v>9.1000000000000004E-3</v>
      </c>
      <c r="AA95">
        <v>636.03033030388599</v>
      </c>
      <c r="AB95">
        <f t="shared" si="8"/>
        <v>92.248400215859377</v>
      </c>
    </row>
    <row r="96" spans="1:28" x14ac:dyDescent="0.55000000000000004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5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6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7"/>
        <v>68.978481348705216</v>
      </c>
      <c r="Z96">
        <v>9.1999999999999998E-3</v>
      </c>
      <c r="AA96">
        <v>636.68022440892696</v>
      </c>
      <c r="AB96">
        <f t="shared" si="8"/>
        <v>92.342659386599081</v>
      </c>
    </row>
    <row r="97" spans="1:28" x14ac:dyDescent="0.55000000000000004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5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6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7"/>
        <v>69.143582387485424</v>
      </c>
      <c r="Z97">
        <v>9.2999999999999992E-3</v>
      </c>
      <c r="AA97">
        <v>637.32861238693602</v>
      </c>
      <c r="AB97">
        <f t="shared" si="8"/>
        <v>92.436700112081397</v>
      </c>
    </row>
    <row r="98" spans="1:28" x14ac:dyDescent="0.55000000000000004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5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6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7"/>
        <v>69.247375790600117</v>
      </c>
      <c r="Z98">
        <v>9.4000000000000004E-3</v>
      </c>
      <c r="AA98">
        <v>637.97549598516196</v>
      </c>
      <c r="AB98">
        <f t="shared" si="8"/>
        <v>92.530522645723323</v>
      </c>
    </row>
    <row r="99" spans="1:28" x14ac:dyDescent="0.55000000000000004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5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6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7"/>
        <v>69.356921651147061</v>
      </c>
      <c r="Z99">
        <v>9.4999999999999998E-3</v>
      </c>
      <c r="AA99">
        <v>638.62087695085097</v>
      </c>
      <c r="AB99">
        <f t="shared" si="8"/>
        <v>92.624127240941505</v>
      </c>
    </row>
    <row r="100" spans="1:28" x14ac:dyDescent="0.55000000000000004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5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6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7"/>
        <v>69.451879126310885</v>
      </c>
      <c r="Z100">
        <v>9.5999999999999992E-3</v>
      </c>
      <c r="AA100">
        <v>639.26475703125004</v>
      </c>
      <c r="AB100">
        <f t="shared" si="8"/>
        <v>92.71751415115267</v>
      </c>
    </row>
    <row r="101" spans="1:28" x14ac:dyDescent="0.55000000000000004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5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6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7"/>
        <v>69.534349384424885</v>
      </c>
      <c r="Z101">
        <v>9.7000000000000003E-3</v>
      </c>
      <c r="AA101">
        <v>639.90713797360695</v>
      </c>
      <c r="AB101">
        <f t="shared" si="8"/>
        <v>92.81068362977372</v>
      </c>
    </row>
    <row r="102" spans="1:28" x14ac:dyDescent="0.55000000000000004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5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6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7"/>
        <v>69.628640810789818</v>
      </c>
      <c r="Z102">
        <v>9.7999999999999997E-3</v>
      </c>
      <c r="AA102">
        <v>640.54802152516902</v>
      </c>
      <c r="AB102">
        <f t="shared" si="8"/>
        <v>92.903635930221427</v>
      </c>
    </row>
    <row r="103" spans="1:28" x14ac:dyDescent="0.55000000000000004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5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6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7"/>
        <v>69.7773925078302</v>
      </c>
      <c r="Z103">
        <v>9.9000000000000008E-3</v>
      </c>
      <c r="AA103">
        <v>641.18740943318301</v>
      </c>
      <c r="AB103">
        <f t="shared" si="8"/>
        <v>92.996371305912504</v>
      </c>
    </row>
    <row r="104" spans="1:28" x14ac:dyDescent="0.55000000000000004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5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6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7"/>
        <v>69.833704777503996</v>
      </c>
      <c r="Z104">
        <v>0.01</v>
      </c>
      <c r="AA104">
        <v>641.82530344489601</v>
      </c>
      <c r="AB104">
        <f t="shared" si="8"/>
        <v>93.088890010263739</v>
      </c>
    </row>
    <row r="105" spans="1:28" x14ac:dyDescent="0.55000000000000004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5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6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7"/>
        <v>69.918467872670348</v>
      </c>
      <c r="Z105">
        <v>1.01E-2</v>
      </c>
      <c r="AA105">
        <v>642.46170530755501</v>
      </c>
      <c r="AB105">
        <f t="shared" si="8"/>
        <v>93.181192296691862</v>
      </c>
    </row>
    <row r="106" spans="1:28" x14ac:dyDescent="0.55000000000000004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5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6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7"/>
        <v>69.995336612468392</v>
      </c>
      <c r="Z106">
        <v>1.0200000000000001E-2</v>
      </c>
      <c r="AA106">
        <v>643.09661676840699</v>
      </c>
      <c r="AB106">
        <f t="shared" si="8"/>
        <v>93.273278418613643</v>
      </c>
    </row>
    <row r="107" spans="1:28" x14ac:dyDescent="0.55000000000000004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5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6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7"/>
        <v>70.096326860566137</v>
      </c>
      <c r="Z107">
        <v>1.03E-2</v>
      </c>
      <c r="AA107">
        <v>643.73003957469996</v>
      </c>
      <c r="AB107">
        <f t="shared" si="8"/>
        <v>93.365148629445954</v>
      </c>
    </row>
    <row r="108" spans="1:28" x14ac:dyDescent="0.55000000000000004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5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6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7"/>
        <v>70.195498651691409</v>
      </c>
      <c r="Z108">
        <v>1.04E-2</v>
      </c>
      <c r="AA108">
        <v>644.36197547368101</v>
      </c>
      <c r="AB108">
        <f t="shared" si="8"/>
        <v>93.456803182605583</v>
      </c>
    </row>
    <row r="109" spans="1:28" x14ac:dyDescent="0.55000000000000004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5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6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7"/>
        <v>70.265119918048242</v>
      </c>
      <c r="Z109">
        <v>1.0500000000000001E-2</v>
      </c>
      <c r="AA109">
        <v>644.992426212596</v>
      </c>
      <c r="AB109">
        <f t="shared" si="8"/>
        <v>93.548242331509101</v>
      </c>
    </row>
    <row r="110" spans="1:28" x14ac:dyDescent="0.55000000000000004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5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6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7"/>
        <v>70.322594179331588</v>
      </c>
      <c r="Z110">
        <v>1.06E-2</v>
      </c>
      <c r="AA110">
        <v>645.62139353869304</v>
      </c>
      <c r="AB110">
        <f t="shared" si="8"/>
        <v>93.639466329573438</v>
      </c>
    </row>
    <row r="111" spans="1:28" x14ac:dyDescent="0.55000000000000004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5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6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7"/>
        <v>70.44136649284458</v>
      </c>
      <c r="Z111">
        <v>1.0699999999999999E-2</v>
      </c>
      <c r="AA111">
        <v>646.248879199219</v>
      </c>
      <c r="AB111">
        <f t="shared" si="8"/>
        <v>93.730475430215307</v>
      </c>
    </row>
    <row r="112" spans="1:28" x14ac:dyDescent="0.55000000000000004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5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6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7"/>
        <v>70.504624357726968</v>
      </c>
      <c r="Z112">
        <v>1.0800000000000001E-2</v>
      </c>
      <c r="AA112">
        <v>646.87488494142099</v>
      </c>
      <c r="AB112">
        <f t="shared" si="8"/>
        <v>93.821269886851496</v>
      </c>
    </row>
    <row r="113" spans="1:28" x14ac:dyDescent="0.55000000000000004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5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6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7"/>
        <v>70.599771105751003</v>
      </c>
      <c r="Z113">
        <v>1.09E-2</v>
      </c>
      <c r="AA113">
        <v>647.49941251254597</v>
      </c>
      <c r="AB113">
        <f t="shared" si="8"/>
        <v>93.911849952898748</v>
      </c>
    </row>
    <row r="114" spans="1:28" x14ac:dyDescent="0.55000000000000004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5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6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7"/>
        <v>70.677844962620441</v>
      </c>
      <c r="Z114">
        <v>1.0999999999999999E-2</v>
      </c>
      <c r="AA114">
        <v>648.12246365984197</v>
      </c>
      <c r="AB114">
        <f t="shared" si="8"/>
        <v>94.002215881773949</v>
      </c>
    </row>
    <row r="115" spans="1:28" x14ac:dyDescent="0.55000000000000004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5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6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7"/>
        <v>70.740587717820318</v>
      </c>
      <c r="Z115">
        <v>1.11E-2</v>
      </c>
      <c r="AA115">
        <v>648.74404013055596</v>
      </c>
      <c r="AB115">
        <f t="shared" si="8"/>
        <v>94.092367926893857</v>
      </c>
    </row>
    <row r="116" spans="1:28" x14ac:dyDescent="0.55000000000000004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5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6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7"/>
        <v>70.794861111494598</v>
      </c>
      <c r="Z116">
        <v>1.12E-2</v>
      </c>
      <c r="AA116">
        <v>649.36414367193402</v>
      </c>
      <c r="AB116">
        <f t="shared" si="8"/>
        <v>94.182306341675087</v>
      </c>
    </row>
    <row r="117" spans="1:28" x14ac:dyDescent="0.55000000000000004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5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6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7"/>
        <v>70.875793228137752</v>
      </c>
      <c r="Z117">
        <v>1.1299999999999999E-2</v>
      </c>
      <c r="AA117">
        <v>649.98277603122403</v>
      </c>
      <c r="AB117">
        <f t="shared" si="8"/>
        <v>94.272031379534525</v>
      </c>
    </row>
    <row r="118" spans="1:28" x14ac:dyDescent="0.55000000000000004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5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6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7"/>
        <v>70.936482732184174</v>
      </c>
      <c r="Z118">
        <v>1.14E-2</v>
      </c>
      <c r="AA118">
        <v>650.599938955673</v>
      </c>
      <c r="AB118">
        <f t="shared" si="8"/>
        <v>94.361543293888914</v>
      </c>
    </row>
    <row r="119" spans="1:28" x14ac:dyDescent="0.55000000000000004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5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6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7"/>
        <v>71.03297834881883</v>
      </c>
      <c r="Z119">
        <v>1.15E-2</v>
      </c>
      <c r="AA119">
        <v>651.21563419252698</v>
      </c>
      <c r="AB119">
        <f t="shared" si="8"/>
        <v>94.450842338154885</v>
      </c>
    </row>
    <row r="120" spans="1:28" x14ac:dyDescent="0.55000000000000004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5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6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7"/>
        <v>71.116526743477834</v>
      </c>
      <c r="Z120">
        <v>1.1599999999999999E-2</v>
      </c>
      <c r="AA120">
        <v>651.82986348903603</v>
      </c>
      <c r="AB120">
        <f t="shared" si="8"/>
        <v>94.539928765749622</v>
      </c>
    </row>
    <row r="121" spans="1:28" x14ac:dyDescent="0.55000000000000004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5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6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7"/>
        <v>71.19379080000904</v>
      </c>
      <c r="Z121">
        <v>1.17E-2</v>
      </c>
      <c r="AA121">
        <v>652.44262859244395</v>
      </c>
      <c r="AB121">
        <f t="shared" si="8"/>
        <v>94.628802830089413</v>
      </c>
    </row>
    <row r="122" spans="1:28" x14ac:dyDescent="0.55000000000000004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5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6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7"/>
        <v>71.278194516327048</v>
      </c>
      <c r="Z122">
        <v>1.18E-2</v>
      </c>
      <c r="AA122">
        <v>653.05393125000001</v>
      </c>
      <c r="AB122">
        <f t="shared" si="8"/>
        <v>94.717464784591328</v>
      </c>
    </row>
    <row r="123" spans="1:28" x14ac:dyDescent="0.55000000000000004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5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6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7"/>
        <v>71.332125302165878</v>
      </c>
      <c r="Z123">
        <v>1.1900000000000001E-2</v>
      </c>
      <c r="AA123">
        <v>653.66377320895106</v>
      </c>
      <c r="AB123">
        <f t="shared" si="8"/>
        <v>94.805914882672127</v>
      </c>
    </row>
    <row r="124" spans="1:28" x14ac:dyDescent="0.55000000000000004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5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6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7"/>
        <v>71.38196396085182</v>
      </c>
      <c r="Z124">
        <v>1.2E-2</v>
      </c>
      <c r="AA124">
        <v>654.27215621654295</v>
      </c>
      <c r="AB124">
        <f t="shared" si="8"/>
        <v>94.894153377748381</v>
      </c>
    </row>
    <row r="125" spans="1:28" x14ac:dyDescent="0.55000000000000004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5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6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7"/>
        <v>71.445030157015196</v>
      </c>
      <c r="Z125">
        <v>1.21E-2</v>
      </c>
      <c r="AA125">
        <v>654.87908202002404</v>
      </c>
      <c r="AB125">
        <f t="shared" si="8"/>
        <v>94.982180523237034</v>
      </c>
    </row>
    <row r="126" spans="1:28" x14ac:dyDescent="0.55000000000000004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5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6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7"/>
        <v>71.529841169361248</v>
      </c>
      <c r="Z126">
        <v>1.2200000000000001E-2</v>
      </c>
      <c r="AA126">
        <v>655.48455236664199</v>
      </c>
      <c r="AB126">
        <f t="shared" si="8"/>
        <v>95.069996572554942</v>
      </c>
    </row>
    <row r="127" spans="1:28" x14ac:dyDescent="0.55000000000000004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5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6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7"/>
        <v>71.550919936745146</v>
      </c>
      <c r="Z127">
        <v>1.23E-2</v>
      </c>
      <c r="AA127">
        <v>656.08856900364196</v>
      </c>
      <c r="AB127">
        <f t="shared" si="8"/>
        <v>95.157601779118579</v>
      </c>
    </row>
    <row r="128" spans="1:28" x14ac:dyDescent="0.55000000000000004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5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6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7"/>
        <v>71.599785876681594</v>
      </c>
      <c r="Z128">
        <v>1.24E-2</v>
      </c>
      <c r="AA128">
        <v>656.69113367827299</v>
      </c>
      <c r="AB128">
        <f t="shared" si="8"/>
        <v>95.244996396345002</v>
      </c>
    </row>
    <row r="129" spans="1:28" x14ac:dyDescent="0.55000000000000004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5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6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7"/>
        <v>71.698121513019714</v>
      </c>
      <c r="Z129">
        <v>1.2500000000000001E-2</v>
      </c>
      <c r="AA129">
        <v>657.29224813778103</v>
      </c>
      <c r="AB129">
        <f t="shared" si="8"/>
        <v>95.332180677650797</v>
      </c>
    </row>
    <row r="130" spans="1:28" x14ac:dyDescent="0.55000000000000004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5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6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7"/>
        <v>71.762934290385928</v>
      </c>
      <c r="Z130">
        <v>1.26E-2</v>
      </c>
      <c r="AA130">
        <v>657.89191412941398</v>
      </c>
      <c r="AB130">
        <f t="shared" si="8"/>
        <v>95.419154876452865</v>
      </c>
    </row>
    <row r="131" spans="1:28" x14ac:dyDescent="0.55000000000000004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5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6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7"/>
        <v>71.792101477716116</v>
      </c>
      <c r="Z131">
        <v>1.2699999999999999E-2</v>
      </c>
      <c r="AA131">
        <v>658.49013340041904</v>
      </c>
      <c r="AB131">
        <f t="shared" si="8"/>
        <v>95.505919246167991</v>
      </c>
    </row>
    <row r="132" spans="1:28" x14ac:dyDescent="0.55000000000000004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5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6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7"/>
        <v>71.844050888171225</v>
      </c>
      <c r="Z132">
        <v>1.2800000000000001E-2</v>
      </c>
      <c r="AA132">
        <v>659.08690769804195</v>
      </c>
      <c r="AB132">
        <f t="shared" si="8"/>
        <v>95.592474040212721</v>
      </c>
    </row>
    <row r="133" spans="1:28" x14ac:dyDescent="0.55000000000000004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9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0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1">+R133*0.85</f>
        <v>71.853615157254723</v>
      </c>
      <c r="Z133">
        <v>1.29E-2</v>
      </c>
      <c r="AA133">
        <v>659.68223876953095</v>
      </c>
      <c r="AB133">
        <f t="shared" ref="AB133:AB196" si="12">+AA133*0.1450377377</f>
        <v>95.678819512003997</v>
      </c>
    </row>
    <row r="134" spans="1:28" x14ac:dyDescent="0.55000000000000004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9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0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1"/>
        <v>71.945316660052697</v>
      </c>
      <c r="Z134">
        <v>1.2999999999999999E-2</v>
      </c>
      <c r="AA134">
        <v>660.27612836213405</v>
      </c>
      <c r="AB134">
        <f t="shared" si="12"/>
        <v>95.764955914958733</v>
      </c>
    </row>
    <row r="135" spans="1:28" x14ac:dyDescent="0.55000000000000004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9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0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1"/>
        <v>71.979467234079678</v>
      </c>
      <c r="Z135">
        <v>1.3100000000000001E-2</v>
      </c>
      <c r="AA135">
        <v>660.86857822309605</v>
      </c>
      <c r="AB135">
        <f t="shared" si="12"/>
        <v>95.850883502493332</v>
      </c>
    </row>
    <row r="136" spans="1:28" x14ac:dyDescent="0.55000000000000004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9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0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1"/>
        <v>72.061832074398168</v>
      </c>
      <c r="Z136">
        <v>1.32E-2</v>
      </c>
      <c r="AA136">
        <v>661.45959009966703</v>
      </c>
      <c r="AB136">
        <f t="shared" si="12"/>
        <v>95.93660252802502</v>
      </c>
    </row>
    <row r="137" spans="1:28" x14ac:dyDescent="0.55000000000000004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9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0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1"/>
        <v>72.092005522503698</v>
      </c>
      <c r="Z137">
        <v>1.3299999999999999E-2</v>
      </c>
      <c r="AA137">
        <v>662.04916573909099</v>
      </c>
      <c r="AB137">
        <f t="shared" si="12"/>
        <v>96.022113244970114</v>
      </c>
    </row>
    <row r="138" spans="1:28" x14ac:dyDescent="0.55000000000000004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9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0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1"/>
        <v>72.113331063363361</v>
      </c>
      <c r="Z138">
        <v>1.34E-2</v>
      </c>
      <c r="AA138">
        <v>662.63730688861801</v>
      </c>
      <c r="AB138">
        <f t="shared" si="12"/>
        <v>96.107415906745786</v>
      </c>
    </row>
    <row r="139" spans="1:28" x14ac:dyDescent="0.55000000000000004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9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0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1"/>
        <v>72.165117555407235</v>
      </c>
      <c r="Z139">
        <v>1.35E-2</v>
      </c>
      <c r="AA139">
        <v>663.22401529549302</v>
      </c>
      <c r="AB139">
        <f t="shared" si="12"/>
        <v>96.192510766768507</v>
      </c>
    </row>
    <row r="140" spans="1:28" x14ac:dyDescent="0.55000000000000004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9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0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1"/>
        <v>72.24529737232794</v>
      </c>
      <c r="Z140">
        <v>1.3599999999999999E-2</v>
      </c>
      <c r="AA140">
        <v>663.80929270696402</v>
      </c>
      <c r="AB140">
        <f t="shared" si="12"/>
        <v>96.277398078455178</v>
      </c>
    </row>
    <row r="141" spans="1:28" x14ac:dyDescent="0.55000000000000004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9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0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1"/>
        <v>72.293159447348074</v>
      </c>
      <c r="Z141">
        <v>1.37E-2</v>
      </c>
      <c r="AA141">
        <v>664.39314087027799</v>
      </c>
      <c r="AB141">
        <f t="shared" si="12"/>
        <v>96.362078095222529</v>
      </c>
    </row>
    <row r="142" spans="1:28" x14ac:dyDescent="0.55000000000000004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9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0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1"/>
        <v>72.381058721930714</v>
      </c>
      <c r="Z142">
        <v>1.38E-2</v>
      </c>
      <c r="AA142">
        <v>664.97556153268204</v>
      </c>
      <c r="AB142">
        <f t="shared" si="12"/>
        <v>96.446551070487345</v>
      </c>
    </row>
    <row r="143" spans="1:28" x14ac:dyDescent="0.55000000000000004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9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0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1"/>
        <v>72.418041201282591</v>
      </c>
      <c r="Z143">
        <v>1.3899999999999999E-2</v>
      </c>
      <c r="AA143">
        <v>665.55655644142405</v>
      </c>
      <c r="AB143">
        <f t="shared" si="12"/>
        <v>96.530817257666513</v>
      </c>
    </row>
    <row r="144" spans="1:28" x14ac:dyDescent="0.55000000000000004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9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0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1"/>
        <v>72.472201989584391</v>
      </c>
      <c r="Z144">
        <v>1.4E-2</v>
      </c>
      <c r="AA144">
        <v>666.13612734374999</v>
      </c>
      <c r="AB144">
        <f t="shared" si="12"/>
        <v>96.614876910176605</v>
      </c>
    </row>
    <row r="145" spans="1:28" x14ac:dyDescent="0.55000000000000004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9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0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1"/>
        <v>72.553869634937101</v>
      </c>
      <c r="Z145">
        <v>1.41E-2</v>
      </c>
      <c r="AA145">
        <v>666.71427598690798</v>
      </c>
      <c r="AB145">
        <f t="shared" si="12"/>
        <v>96.698730281434564</v>
      </c>
    </row>
    <row r="146" spans="1:28" x14ac:dyDescent="0.55000000000000004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9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0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1"/>
        <v>72.60790583857144</v>
      </c>
      <c r="Z146">
        <v>1.4200000000000001E-2</v>
      </c>
      <c r="AA146">
        <v>667.29100411814397</v>
      </c>
      <c r="AB146">
        <f t="shared" si="12"/>
        <v>96.782377624856991</v>
      </c>
    </row>
    <row r="147" spans="1:28" x14ac:dyDescent="0.55000000000000004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9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0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1"/>
        <v>72.658235648350143</v>
      </c>
      <c r="Z147">
        <v>1.43E-2</v>
      </c>
      <c r="AA147">
        <v>667.86631348470701</v>
      </c>
      <c r="AB147">
        <f t="shared" si="12"/>
        <v>96.865819193860915</v>
      </c>
    </row>
    <row r="148" spans="1:28" x14ac:dyDescent="0.55000000000000004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9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0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1"/>
        <v>72.700520163644242</v>
      </c>
      <c r="Z148">
        <v>1.44E-2</v>
      </c>
      <c r="AA148">
        <v>668.44020583384201</v>
      </c>
      <c r="AB148">
        <f t="shared" si="12"/>
        <v>96.949055241862794</v>
      </c>
    </row>
    <row r="149" spans="1:28" x14ac:dyDescent="0.55000000000000004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9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0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1"/>
        <v>72.782470520357634</v>
      </c>
      <c r="Z149">
        <v>1.4500000000000001E-2</v>
      </c>
      <c r="AA149">
        <v>669.01268291279803</v>
      </c>
      <c r="AB149">
        <f t="shared" si="12"/>
        <v>97.032086022279671</v>
      </c>
    </row>
    <row r="150" spans="1:28" x14ac:dyDescent="0.55000000000000004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9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0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1"/>
        <v>72.835040458290862</v>
      </c>
      <c r="Z150">
        <v>1.46E-2</v>
      </c>
      <c r="AA150">
        <v>669.58374646881998</v>
      </c>
      <c r="AB150">
        <f t="shared" si="12"/>
        <v>97.114911788528019</v>
      </c>
    </row>
    <row r="151" spans="1:28" x14ac:dyDescent="0.55000000000000004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9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0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1"/>
        <v>72.868687901930215</v>
      </c>
      <c r="Z151">
        <v>1.47E-2</v>
      </c>
      <c r="AA151">
        <v>670.15339824915804</v>
      </c>
      <c r="AB151">
        <f t="shared" si="12"/>
        <v>97.197532794025022</v>
      </c>
    </row>
    <row r="152" spans="1:28" x14ac:dyDescent="0.55000000000000004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9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0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1"/>
        <v>72.933682764579601</v>
      </c>
      <c r="Z152">
        <v>1.4800000000000001E-2</v>
      </c>
      <c r="AA152">
        <v>670.72164000105704</v>
      </c>
      <c r="AB152">
        <f t="shared" si="12"/>
        <v>97.27994929218714</v>
      </c>
    </row>
    <row r="153" spans="1:28" x14ac:dyDescent="0.55000000000000004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9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0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1"/>
        <v>72.974321324748374</v>
      </c>
      <c r="Z153">
        <v>1.49E-2</v>
      </c>
      <c r="AA153">
        <v>671.28847347176395</v>
      </c>
      <c r="AB153">
        <f t="shared" si="12"/>
        <v>97.362161536431117</v>
      </c>
    </row>
    <row r="154" spans="1:28" x14ac:dyDescent="0.55000000000000004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9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0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1"/>
        <v>73.084178646963778</v>
      </c>
      <c r="Z154">
        <v>1.4999999999999999E-2</v>
      </c>
      <c r="AA154">
        <v>671.85390040852701</v>
      </c>
      <c r="AB154">
        <f t="shared" si="12"/>
        <v>97.444169780173866</v>
      </c>
    </row>
    <row r="155" spans="1:28" x14ac:dyDescent="0.55000000000000004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9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0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1"/>
        <v>73.13064633205245</v>
      </c>
      <c r="Z155">
        <v>1.5100000000000001E-2</v>
      </c>
      <c r="AA155">
        <v>672.417922558594</v>
      </c>
      <c r="AB155">
        <f t="shared" si="12"/>
        <v>97.525974276832272</v>
      </c>
    </row>
    <row r="156" spans="1:28" x14ac:dyDescent="0.55000000000000004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9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0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1"/>
        <v>73.165542018224926</v>
      </c>
      <c r="Z156">
        <v>1.52E-2</v>
      </c>
      <c r="AA156">
        <v>672.98054166920997</v>
      </c>
      <c r="AB156">
        <f t="shared" si="12"/>
        <v>97.607575279822797</v>
      </c>
    </row>
    <row r="157" spans="1:28" x14ac:dyDescent="0.55000000000000004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9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0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1"/>
        <v>73.237465705070093</v>
      </c>
      <c r="Z157">
        <v>1.5299999999999999E-2</v>
      </c>
      <c r="AA157">
        <v>673.54175948762395</v>
      </c>
      <c r="AB157">
        <f t="shared" si="12"/>
        <v>97.688973042562495</v>
      </c>
    </row>
    <row r="158" spans="1:28" x14ac:dyDescent="0.55000000000000004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9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0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1"/>
        <v>73.304748613053746</v>
      </c>
      <c r="Z158">
        <v>1.54E-2</v>
      </c>
      <c r="AA158">
        <v>674.10157776108201</v>
      </c>
      <c r="AB158">
        <f t="shared" si="12"/>
        <v>97.770167818467968</v>
      </c>
    </row>
    <row r="159" spans="1:28" x14ac:dyDescent="0.55000000000000004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9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0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1"/>
        <v>73.393735607617401</v>
      </c>
      <c r="Z159">
        <v>1.55E-2</v>
      </c>
      <c r="AA159">
        <v>674.65999823683205</v>
      </c>
      <c r="AB159">
        <f t="shared" si="12"/>
        <v>97.851159860956116</v>
      </c>
    </row>
    <row r="160" spans="1:28" x14ac:dyDescent="0.55000000000000004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9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0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1"/>
        <v>73.452781552397454</v>
      </c>
      <c r="Z160">
        <v>1.5599999999999999E-2</v>
      </c>
      <c r="AA160">
        <v>675.21702266212003</v>
      </c>
      <c r="AB160">
        <f t="shared" si="12"/>
        <v>97.931949423443527</v>
      </c>
    </row>
    <row r="161" spans="1:28" x14ac:dyDescent="0.55000000000000004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9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0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1"/>
        <v>73.471421335330646</v>
      </c>
      <c r="Z161">
        <v>1.5699999999999999E-2</v>
      </c>
      <c r="AA161">
        <v>675.77265278419395</v>
      </c>
      <c r="AB161">
        <f t="shared" si="12"/>
        <v>98.0125367593471</v>
      </c>
    </row>
    <row r="162" spans="1:28" x14ac:dyDescent="0.55000000000000004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9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0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1"/>
        <v>73.54986655034341</v>
      </c>
      <c r="Z162">
        <v>1.5800000000000002E-2</v>
      </c>
      <c r="AA162">
        <v>676.32689035030103</v>
      </c>
      <c r="AB162">
        <f t="shared" si="12"/>
        <v>98.092922122083621</v>
      </c>
    </row>
    <row r="163" spans="1:28" x14ac:dyDescent="0.55000000000000004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9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0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1"/>
        <v>73.660998469540999</v>
      </c>
      <c r="Z163">
        <v>1.5900000000000001E-2</v>
      </c>
      <c r="AA163">
        <v>676.87973710768699</v>
      </c>
      <c r="AB163">
        <f t="shared" si="12"/>
        <v>98.173105765069664</v>
      </c>
    </row>
    <row r="164" spans="1:28" x14ac:dyDescent="0.55000000000000004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9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0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1"/>
        <v>73.676712908648767</v>
      </c>
      <c r="Z164">
        <v>1.6E-2</v>
      </c>
      <c r="AA164">
        <v>677.43119480360201</v>
      </c>
      <c r="AB164">
        <f t="shared" si="12"/>
        <v>98.253087941722427</v>
      </c>
    </row>
    <row r="165" spans="1:28" x14ac:dyDescent="0.55000000000000004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9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0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1"/>
        <v>73.749915984193962</v>
      </c>
      <c r="Z165">
        <v>1.61E-2</v>
      </c>
      <c r="AA165">
        <v>677.98126518529</v>
      </c>
      <c r="AB165">
        <f t="shared" si="12"/>
        <v>98.332868905458241</v>
      </c>
    </row>
    <row r="166" spans="1:28" x14ac:dyDescent="0.55000000000000004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9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0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1"/>
        <v>73.777370132347087</v>
      </c>
      <c r="Z166">
        <v>1.6199999999999999E-2</v>
      </c>
      <c r="AA166">
        <v>678.52994999999999</v>
      </c>
      <c r="AB166">
        <f t="shared" si="12"/>
        <v>98.41244890969412</v>
      </c>
    </row>
    <row r="167" spans="1:28" x14ac:dyDescent="0.55000000000000004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9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0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1"/>
        <v>73.879074346423522</v>
      </c>
      <c r="Z167">
        <v>1.6299999999999999E-2</v>
      </c>
      <c r="AA167">
        <v>679.07725099497895</v>
      </c>
      <c r="AB167">
        <f t="shared" si="12"/>
        <v>98.491828207846822</v>
      </c>
    </row>
    <row r="168" spans="1:28" x14ac:dyDescent="0.55000000000000004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9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0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1"/>
        <v>73.93722903165974</v>
      </c>
      <c r="Z168">
        <v>1.6400000000000001E-2</v>
      </c>
      <c r="AA168">
        <v>679.62316991747298</v>
      </c>
      <c r="AB168">
        <f t="shared" si="12"/>
        <v>98.571007053332977</v>
      </c>
    </row>
    <row r="169" spans="1:28" x14ac:dyDescent="0.55000000000000004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9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0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1"/>
        <v>73.994276830043106</v>
      </c>
      <c r="Z169">
        <v>1.6500000000000001E-2</v>
      </c>
      <c r="AA169">
        <v>680.16770851472995</v>
      </c>
      <c r="AB169">
        <f t="shared" si="12"/>
        <v>98.649985699569456</v>
      </c>
    </row>
    <row r="170" spans="1:28" x14ac:dyDescent="0.55000000000000004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9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0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1"/>
        <v>74.047309168761217</v>
      </c>
      <c r="Z170">
        <v>1.66E-2</v>
      </c>
      <c r="AA170">
        <v>680.71086853399697</v>
      </c>
      <c r="AB170">
        <f t="shared" si="12"/>
        <v>98.728764399973045</v>
      </c>
    </row>
    <row r="171" spans="1:28" x14ac:dyDescent="0.55000000000000004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9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0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1"/>
        <v>74.115869069585926</v>
      </c>
      <c r="Z171">
        <v>1.67E-2</v>
      </c>
      <c r="AA171">
        <v>681.25265172252102</v>
      </c>
      <c r="AB171">
        <f t="shared" si="12"/>
        <v>98.80734340796046</v>
      </c>
    </row>
    <row r="172" spans="1:28" x14ac:dyDescent="0.55000000000000004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9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0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1"/>
        <v>74.180252988193118</v>
      </c>
      <c r="Z172">
        <v>1.6799999999999999E-2</v>
      </c>
      <c r="AA172">
        <v>681.79305982755</v>
      </c>
      <c r="AB172">
        <f t="shared" si="12"/>
        <v>98.8857229769486</v>
      </c>
    </row>
    <row r="173" spans="1:28" x14ac:dyDescent="0.55000000000000004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9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0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1"/>
        <v>74.230566026958911</v>
      </c>
      <c r="Z173">
        <v>1.6899999999999998E-2</v>
      </c>
      <c r="AA173">
        <v>682.33209459632997</v>
      </c>
      <c r="AB173">
        <f t="shared" si="12"/>
        <v>98.963903360354095</v>
      </c>
    </row>
    <row r="174" spans="1:28" x14ac:dyDescent="0.55000000000000004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9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0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1"/>
        <v>74.262325533715014</v>
      </c>
      <c r="Z174">
        <v>1.7000000000000001E-2</v>
      </c>
      <c r="AA174">
        <v>682.86975777610803</v>
      </c>
      <c r="AB174">
        <f t="shared" si="12"/>
        <v>99.04188481159369</v>
      </c>
    </row>
    <row r="175" spans="1:28" x14ac:dyDescent="0.55000000000000004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9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0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1"/>
        <v>74.329435939851493</v>
      </c>
      <c r="Z175">
        <v>1.7100000000000001E-2</v>
      </c>
      <c r="AA175">
        <v>683.40605111413197</v>
      </c>
      <c r="AB175">
        <f t="shared" si="12"/>
        <v>99.119667584084269</v>
      </c>
    </row>
    <row r="176" spans="1:28" x14ac:dyDescent="0.55000000000000004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9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0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1"/>
        <v>74.395331645480724</v>
      </c>
      <c r="Z176">
        <v>1.72E-2</v>
      </c>
      <c r="AA176">
        <v>683.94097635764899</v>
      </c>
      <c r="AB176">
        <f t="shared" si="12"/>
        <v>99.197251931242604</v>
      </c>
    </row>
    <row r="177" spans="1:28" x14ac:dyDescent="0.55000000000000004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9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0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1"/>
        <v>74.46884139097638</v>
      </c>
      <c r="Z177">
        <v>1.7299999999999999E-2</v>
      </c>
      <c r="AA177">
        <v>684.47453525390597</v>
      </c>
      <c r="AB177">
        <f t="shared" si="12"/>
        <v>99.274638106485412</v>
      </c>
    </row>
    <row r="178" spans="1:28" x14ac:dyDescent="0.55000000000000004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9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0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1"/>
        <v>74.521502371551193</v>
      </c>
      <c r="Z178">
        <v>1.7399999999999999E-2</v>
      </c>
      <c r="AA178">
        <v>685.00672955015</v>
      </c>
      <c r="AB178">
        <f t="shared" si="12"/>
        <v>99.351826363229492</v>
      </c>
    </row>
    <row r="179" spans="1:28" x14ac:dyDescent="0.55000000000000004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9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0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1"/>
        <v>74.573902203496232</v>
      </c>
      <c r="Z179">
        <v>1.7500000000000002E-2</v>
      </c>
      <c r="AA179">
        <v>685.53756099362897</v>
      </c>
      <c r="AB179">
        <f t="shared" si="12"/>
        <v>99.428816954891715</v>
      </c>
    </row>
    <row r="180" spans="1:28" x14ac:dyDescent="0.55000000000000004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9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0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1"/>
        <v>74.645200571145196</v>
      </c>
      <c r="Z180">
        <v>1.7600000000000001E-2</v>
      </c>
      <c r="AA180">
        <v>686.06703133158805</v>
      </c>
      <c r="AB180">
        <f t="shared" si="12"/>
        <v>99.505610134888556</v>
      </c>
    </row>
    <row r="181" spans="1:28" x14ac:dyDescent="0.55000000000000004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9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0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1"/>
        <v>74.682973683963311</v>
      </c>
      <c r="Z181">
        <v>1.77E-2</v>
      </c>
      <c r="AA181">
        <v>686.59514231127605</v>
      </c>
      <c r="AB181">
        <f t="shared" si="12"/>
        <v>99.582206156637028</v>
      </c>
    </row>
    <row r="182" spans="1:28" x14ac:dyDescent="0.55000000000000004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9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0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1"/>
        <v>74.744094442627699</v>
      </c>
      <c r="Z182">
        <v>1.78E-2</v>
      </c>
      <c r="AA182">
        <v>687.12189567994005</v>
      </c>
      <c r="AB182">
        <f t="shared" si="12"/>
        <v>99.658605273553917</v>
      </c>
    </row>
    <row r="183" spans="1:28" x14ac:dyDescent="0.55000000000000004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9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0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1"/>
        <v>74.787593658429159</v>
      </c>
      <c r="Z183">
        <v>1.7899999999999999E-2</v>
      </c>
      <c r="AA183">
        <v>687.64729318482603</v>
      </c>
      <c r="AB183">
        <f t="shared" si="12"/>
        <v>99.734807739055796</v>
      </c>
    </row>
    <row r="184" spans="1:28" x14ac:dyDescent="0.55000000000000004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9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0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1"/>
        <v>74.814836970991337</v>
      </c>
      <c r="Z184">
        <v>1.7999999999999999E-2</v>
      </c>
      <c r="AA184">
        <v>688.171336573183</v>
      </c>
      <c r="AB184">
        <f t="shared" si="12"/>
        <v>99.810813806559736</v>
      </c>
    </row>
    <row r="185" spans="1:28" x14ac:dyDescent="0.55000000000000004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9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0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1"/>
        <v>74.899990591172823</v>
      </c>
      <c r="Z185">
        <v>1.8100000000000002E-2</v>
      </c>
      <c r="AA185">
        <v>688.69402759225602</v>
      </c>
      <c r="AB185">
        <f t="shared" si="12"/>
        <v>99.886623729482196</v>
      </c>
    </row>
    <row r="186" spans="1:28" x14ac:dyDescent="0.55000000000000004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9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0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1"/>
        <v>74.983515027241907</v>
      </c>
      <c r="Z186">
        <v>1.8200000000000001E-2</v>
      </c>
      <c r="AA186">
        <v>689.21536798929401</v>
      </c>
      <c r="AB186">
        <f t="shared" si="12"/>
        <v>99.962237761240203</v>
      </c>
    </row>
    <row r="187" spans="1:28" x14ac:dyDescent="0.55000000000000004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9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0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1"/>
        <v>75.030996160682804</v>
      </c>
      <c r="Z187">
        <v>1.83E-2</v>
      </c>
      <c r="AA187">
        <v>689.73535951154304</v>
      </c>
      <c r="AB187">
        <f t="shared" si="12"/>
        <v>100.03765615525037</v>
      </c>
    </row>
    <row r="188" spans="1:28" x14ac:dyDescent="0.55000000000000004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9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0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1"/>
        <v>75.104764658949364</v>
      </c>
      <c r="Z188">
        <v>1.84E-2</v>
      </c>
      <c r="AA188">
        <v>690.25400390624998</v>
      </c>
      <c r="AB188">
        <f t="shared" si="12"/>
        <v>100.11287916492947</v>
      </c>
    </row>
    <row r="189" spans="1:28" x14ac:dyDescent="0.55000000000000004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9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0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1"/>
        <v>75.136744584732412</v>
      </c>
      <c r="Z189">
        <v>1.8499999999999999E-2</v>
      </c>
      <c r="AA189">
        <v>690.77130292066295</v>
      </c>
      <c r="AB189">
        <f t="shared" si="12"/>
        <v>100.18790704369435</v>
      </c>
    </row>
    <row r="190" spans="1:28" x14ac:dyDescent="0.55000000000000004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9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0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1"/>
        <v>75.207396070454465</v>
      </c>
      <c r="Z190">
        <v>1.8599999999999998E-2</v>
      </c>
      <c r="AA190">
        <v>691.28725830202904</v>
      </c>
      <c r="AB190">
        <f t="shared" si="12"/>
        <v>100.26274004496183</v>
      </c>
    </row>
    <row r="191" spans="1:28" x14ac:dyDescent="0.55000000000000004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9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0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1"/>
        <v>75.275668468200564</v>
      </c>
      <c r="Z191">
        <v>1.8700000000000001E-2</v>
      </c>
      <c r="AA191">
        <v>691.801871797594</v>
      </c>
      <c r="AB191">
        <f t="shared" si="12"/>
        <v>100.33737842214846</v>
      </c>
    </row>
    <row r="192" spans="1:28" x14ac:dyDescent="0.55000000000000004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9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0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1"/>
        <v>75.317746939621642</v>
      </c>
      <c r="Z192">
        <v>1.8800000000000001E-2</v>
      </c>
      <c r="AA192">
        <v>692.31514515460697</v>
      </c>
      <c r="AB192">
        <f t="shared" si="12"/>
        <v>100.41182242867131</v>
      </c>
    </row>
    <row r="193" spans="1:28" x14ac:dyDescent="0.55000000000000004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9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0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1"/>
        <v>75.370348023721689</v>
      </c>
      <c r="Z193">
        <v>1.89E-2</v>
      </c>
      <c r="AA193">
        <v>692.82708012031298</v>
      </c>
      <c r="AB193">
        <f t="shared" si="12"/>
        <v>100.48607231794684</v>
      </c>
    </row>
    <row r="194" spans="1:28" x14ac:dyDescent="0.55000000000000004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9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0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1"/>
        <v>75.410938666710678</v>
      </c>
      <c r="Z194">
        <v>1.9E-2</v>
      </c>
      <c r="AA194">
        <v>693.33767844196097</v>
      </c>
      <c r="AB194">
        <f t="shared" si="12"/>
        <v>100.56012834339208</v>
      </c>
    </row>
    <row r="195" spans="1:28" x14ac:dyDescent="0.55000000000000004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9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0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1"/>
        <v>75.474009654591981</v>
      </c>
      <c r="Z195">
        <v>1.9099999999999999E-2</v>
      </c>
      <c r="AA195">
        <v>693.84694186679701</v>
      </c>
      <c r="AB195">
        <f t="shared" si="12"/>
        <v>100.63399075842365</v>
      </c>
    </row>
    <row r="196" spans="1:28" x14ac:dyDescent="0.55000000000000004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9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0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1"/>
        <v>75.559541820493763</v>
      </c>
      <c r="Z196">
        <v>1.9199999999999998E-2</v>
      </c>
      <c r="AA196">
        <v>694.35487214206898</v>
      </c>
      <c r="AB196">
        <f t="shared" si="12"/>
        <v>100.70765981645845</v>
      </c>
    </row>
    <row r="197" spans="1:28" x14ac:dyDescent="0.55000000000000004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3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4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5">+R197*0.85</f>
        <v>75.608965995574593</v>
      </c>
      <c r="Z197">
        <v>1.9300000000000001E-2</v>
      </c>
      <c r="AA197">
        <v>694.86147101502297</v>
      </c>
      <c r="AB197">
        <f t="shared" ref="AB197:AB260" si="16">+AA197*0.1450377377</f>
        <v>100.78113577091305</v>
      </c>
    </row>
    <row r="198" spans="1:28" x14ac:dyDescent="0.55000000000000004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3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4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5"/>
        <v>75.639062776192475</v>
      </c>
      <c r="Z198">
        <v>1.9400000000000001E-2</v>
      </c>
      <c r="AA198">
        <v>695.366740232908</v>
      </c>
      <c r="AB198">
        <f t="shared" si="16"/>
        <v>100.85441887520454</v>
      </c>
    </row>
    <row r="199" spans="1:28" x14ac:dyDescent="0.55000000000000004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3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4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5"/>
        <v>75.729168636903978</v>
      </c>
      <c r="Z199">
        <v>1.95E-2</v>
      </c>
      <c r="AA199">
        <v>695.87068154296901</v>
      </c>
      <c r="AB199">
        <f t="shared" si="16"/>
        <v>100.92750938274938</v>
      </c>
    </row>
    <row r="200" spans="1:28" x14ac:dyDescent="0.55000000000000004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3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4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5"/>
        <v>75.780305851161856</v>
      </c>
      <c r="Z200">
        <v>1.9599999999999999E-2</v>
      </c>
      <c r="AA200">
        <v>696.37329669245401</v>
      </c>
      <c r="AB200">
        <f t="shared" si="16"/>
        <v>101.00040754696442</v>
      </c>
    </row>
    <row r="201" spans="1:28" x14ac:dyDescent="0.55000000000000004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3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4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5"/>
        <v>75.821227122691326</v>
      </c>
      <c r="Z201">
        <v>1.9699999999999999E-2</v>
      </c>
      <c r="AA201">
        <v>696.87458742861099</v>
      </c>
      <c r="AB201">
        <f t="shared" si="16"/>
        <v>101.0731136212666</v>
      </c>
    </row>
    <row r="202" spans="1:28" x14ac:dyDescent="0.55000000000000004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3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4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5"/>
        <v>75.878284504510603</v>
      </c>
      <c r="Z202">
        <v>1.9800000000000002E-2</v>
      </c>
      <c r="AA202">
        <v>697.37455549868503</v>
      </c>
      <c r="AB202">
        <f t="shared" si="16"/>
        <v>101.14562785907238</v>
      </c>
    </row>
    <row r="203" spans="1:28" x14ac:dyDescent="0.55000000000000004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3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4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5"/>
        <v>75.931887057668007</v>
      </c>
      <c r="Z203">
        <v>1.9900000000000001E-2</v>
      </c>
      <c r="AA203">
        <v>697.87320264992604</v>
      </c>
      <c r="AB203">
        <f t="shared" si="16"/>
        <v>101.21795051379893</v>
      </c>
    </row>
    <row r="204" spans="1:28" x14ac:dyDescent="0.55000000000000004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3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4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5"/>
        <v>75.990348412854757</v>
      </c>
      <c r="Z204">
        <v>0.02</v>
      </c>
      <c r="AA204">
        <v>698.37053062957796</v>
      </c>
      <c r="AB204">
        <f t="shared" si="16"/>
        <v>101.29008183886255</v>
      </c>
    </row>
    <row r="205" spans="1:28" x14ac:dyDescent="0.55000000000000004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3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4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5"/>
        <v>76.065932972234862</v>
      </c>
      <c r="Z205">
        <v>2.01E-2</v>
      </c>
      <c r="AA205">
        <v>698.86654118489105</v>
      </c>
      <c r="AB205">
        <f t="shared" si="16"/>
        <v>101.36202208768047</v>
      </c>
    </row>
    <row r="206" spans="1:28" x14ac:dyDescent="0.55000000000000004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3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4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5"/>
        <v>76.101798981297847</v>
      </c>
      <c r="Z206">
        <v>2.0199999999999999E-2</v>
      </c>
      <c r="AA206">
        <v>699.36123606311105</v>
      </c>
      <c r="AB206">
        <f t="shared" si="16"/>
        <v>101.43377151366929</v>
      </c>
    </row>
    <row r="207" spans="1:28" x14ac:dyDescent="0.55000000000000004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3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4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5"/>
        <v>76.160039917457652</v>
      </c>
      <c r="Z207">
        <v>2.0299999999999999E-2</v>
      </c>
      <c r="AA207">
        <v>699.85461701148404</v>
      </c>
      <c r="AB207">
        <f t="shared" si="16"/>
        <v>101.50533037024559</v>
      </c>
    </row>
    <row r="208" spans="1:28" x14ac:dyDescent="0.55000000000000004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3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4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5"/>
        <v>76.180903057532518</v>
      </c>
      <c r="Z208">
        <v>2.0400000000000001E-2</v>
      </c>
      <c r="AA208">
        <v>700.34668577725904</v>
      </c>
      <c r="AB208">
        <f t="shared" si="16"/>
        <v>101.57669891082642</v>
      </c>
    </row>
    <row r="209" spans="1:28" x14ac:dyDescent="0.55000000000000004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3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4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5"/>
        <v>76.279530988667247</v>
      </c>
      <c r="Z209">
        <v>2.0500000000000001E-2</v>
      </c>
      <c r="AA209">
        <v>700.83744410768202</v>
      </c>
      <c r="AB209">
        <f t="shared" si="16"/>
        <v>101.64787738882839</v>
      </c>
    </row>
    <row r="210" spans="1:28" x14ac:dyDescent="0.55000000000000004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3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4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5"/>
        <v>76.309119847179474</v>
      </c>
      <c r="Z210">
        <v>2.06E-2</v>
      </c>
      <c r="AA210">
        <v>701.32689374999995</v>
      </c>
      <c r="AB210">
        <f t="shared" si="16"/>
        <v>101.71886605766827</v>
      </c>
    </row>
    <row r="211" spans="1:28" x14ac:dyDescent="0.55000000000000004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3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4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5"/>
        <v>76.3929653283531</v>
      </c>
      <c r="Z211">
        <v>2.07E-2</v>
      </c>
      <c r="AA211">
        <v>701.81503645146097</v>
      </c>
      <c r="AB211">
        <f t="shared" si="16"/>
        <v>101.78966517076293</v>
      </c>
    </row>
    <row r="212" spans="1:28" x14ac:dyDescent="0.55000000000000004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3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4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5"/>
        <v>76.42328013213897</v>
      </c>
      <c r="Z212">
        <v>2.0799999999999999E-2</v>
      </c>
      <c r="AA212">
        <v>702.30187395931205</v>
      </c>
      <c r="AB212">
        <f t="shared" si="16"/>
        <v>101.86027498152916</v>
      </c>
    </row>
    <row r="213" spans="1:28" x14ac:dyDescent="0.55000000000000004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3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4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5"/>
        <v>76.45379858393882</v>
      </c>
      <c r="Z213">
        <v>2.0899999999999998E-2</v>
      </c>
      <c r="AA213">
        <v>702.78740802079903</v>
      </c>
      <c r="AB213">
        <f t="shared" si="16"/>
        <v>101.93069574338352</v>
      </c>
    </row>
    <row r="214" spans="1:28" x14ac:dyDescent="0.55000000000000004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3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4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5"/>
        <v>76.546142176945892</v>
      </c>
      <c r="Z214">
        <v>2.1000000000000001E-2</v>
      </c>
      <c r="AA214">
        <v>703.27164038317096</v>
      </c>
      <c r="AB214">
        <f t="shared" si="16"/>
        <v>102.00092770974308</v>
      </c>
    </row>
    <row r="215" spans="1:28" x14ac:dyDescent="0.55000000000000004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3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4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5"/>
        <v>76.585345617580288</v>
      </c>
      <c r="Z215">
        <v>2.1100000000000001E-2</v>
      </c>
      <c r="AA215">
        <v>703.75457279367299</v>
      </c>
      <c r="AB215">
        <f t="shared" si="16"/>
        <v>102.0709711340243</v>
      </c>
    </row>
    <row r="216" spans="1:28" x14ac:dyDescent="0.55000000000000004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3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4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5"/>
        <v>76.63701710839274</v>
      </c>
      <c r="Z216">
        <v>2.12E-2</v>
      </c>
      <c r="AA216">
        <v>704.23620699955404</v>
      </c>
      <c r="AB216">
        <f t="shared" si="16"/>
        <v>102.14082626964422</v>
      </c>
    </row>
    <row r="217" spans="1:28" x14ac:dyDescent="0.55000000000000004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3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4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5"/>
        <v>76.672377591209056</v>
      </c>
      <c r="Z217">
        <v>2.1299999999999999E-2</v>
      </c>
      <c r="AA217">
        <v>704.71654474805996</v>
      </c>
      <c r="AB217">
        <f t="shared" si="16"/>
        <v>102.21049337001944</v>
      </c>
    </row>
    <row r="218" spans="1:28" x14ac:dyDescent="0.55000000000000004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3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4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5"/>
        <v>76.7122902061042</v>
      </c>
      <c r="Z218">
        <v>2.1399999999999999E-2</v>
      </c>
      <c r="AA218">
        <v>705.19558778643898</v>
      </c>
      <c r="AB218">
        <f t="shared" si="16"/>
        <v>102.27997268856686</v>
      </c>
    </row>
    <row r="219" spans="1:28" x14ac:dyDescent="0.55000000000000004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3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4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5"/>
        <v>76.791034903490512</v>
      </c>
      <c r="Z219">
        <v>2.1499999999999998E-2</v>
      </c>
      <c r="AA219">
        <v>705.67333786193694</v>
      </c>
      <c r="AB219">
        <f t="shared" si="16"/>
        <v>102.34926447870309</v>
      </c>
    </row>
    <row r="220" spans="1:28" x14ac:dyDescent="0.55000000000000004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3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4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5"/>
        <v>76.857625408226482</v>
      </c>
      <c r="Z220">
        <v>2.1600000000000001E-2</v>
      </c>
      <c r="AA220">
        <v>706.14979672180198</v>
      </c>
      <c r="AB220">
        <f t="shared" si="16"/>
        <v>102.41836899384504</v>
      </c>
    </row>
    <row r="221" spans="1:28" x14ac:dyDescent="0.55000000000000004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3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4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5"/>
        <v>76.86714894770715</v>
      </c>
      <c r="Z221">
        <v>2.1700000000000001E-2</v>
      </c>
      <c r="AA221">
        <v>706.62496611328095</v>
      </c>
      <c r="AB221">
        <f t="shared" si="16"/>
        <v>102.48728648740943</v>
      </c>
    </row>
    <row r="222" spans="1:28" x14ac:dyDescent="0.55000000000000004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3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4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5"/>
        <v>76.942366940661941</v>
      </c>
      <c r="Z222">
        <v>2.18E-2</v>
      </c>
      <c r="AA222">
        <v>707.09884778362095</v>
      </c>
      <c r="AB222">
        <f t="shared" si="16"/>
        <v>102.55601721281305</v>
      </c>
    </row>
    <row r="223" spans="1:28" x14ac:dyDescent="0.55000000000000004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3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4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5"/>
        <v>77.009259323630431</v>
      </c>
      <c r="Z223">
        <v>2.1899999999999999E-2</v>
      </c>
      <c r="AA223">
        <v>707.57144348007</v>
      </c>
      <c r="AB223">
        <f t="shared" si="16"/>
        <v>102.62456142347277</v>
      </c>
    </row>
    <row r="224" spans="1:28" x14ac:dyDescent="0.55000000000000004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3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4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5"/>
        <v>77.059196212534914</v>
      </c>
      <c r="Z224">
        <v>2.1999999999999999E-2</v>
      </c>
      <c r="AA224">
        <v>708.04275494987303</v>
      </c>
      <c r="AB224">
        <f t="shared" si="16"/>
        <v>102.69291937280506</v>
      </c>
    </row>
    <row r="225" spans="1:28" x14ac:dyDescent="0.55000000000000004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3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4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5"/>
        <v>77.115860673480086</v>
      </c>
      <c r="Z225">
        <v>2.2100000000000002E-2</v>
      </c>
      <c r="AA225">
        <v>708.51278394027895</v>
      </c>
      <c r="AB225">
        <f t="shared" si="16"/>
        <v>102.76109131422696</v>
      </c>
    </row>
    <row r="226" spans="1:28" x14ac:dyDescent="0.55000000000000004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3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4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5"/>
        <v>77.165514851023886</v>
      </c>
      <c r="Z226">
        <v>2.2200000000000001E-2</v>
      </c>
      <c r="AA226">
        <v>708.98153219853498</v>
      </c>
      <c r="AB226">
        <f t="shared" si="16"/>
        <v>102.82907750115523</v>
      </c>
    </row>
    <row r="227" spans="1:28" x14ac:dyDescent="0.55000000000000004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3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4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5"/>
        <v>77.200063137642999</v>
      </c>
      <c r="Z227">
        <v>2.23E-2</v>
      </c>
      <c r="AA227">
        <v>709.44900147188696</v>
      </c>
      <c r="AB227">
        <f t="shared" si="16"/>
        <v>102.89687818700645</v>
      </c>
    </row>
    <row r="228" spans="1:28" x14ac:dyDescent="0.55000000000000004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3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4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5"/>
        <v>77.272118596732511</v>
      </c>
      <c r="Z228">
        <v>2.24E-2</v>
      </c>
      <c r="AA228">
        <v>709.91519350758404</v>
      </c>
      <c r="AB228">
        <f t="shared" si="16"/>
        <v>102.96449362519772</v>
      </c>
    </row>
    <row r="229" spans="1:28" x14ac:dyDescent="0.55000000000000004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3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4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5"/>
        <v>77.327805547210176</v>
      </c>
      <c r="Z229">
        <v>2.2499999999999999E-2</v>
      </c>
      <c r="AA229">
        <v>710.38011005287103</v>
      </c>
      <c r="AB229">
        <f t="shared" si="16"/>
        <v>103.03192406914545</v>
      </c>
    </row>
    <row r="230" spans="1:28" x14ac:dyDescent="0.55000000000000004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3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4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5"/>
        <v>77.392750096820819</v>
      </c>
      <c r="Z230">
        <v>2.2599999999999999E-2</v>
      </c>
      <c r="AA230">
        <v>710.84375285499596</v>
      </c>
      <c r="AB230">
        <f t="shared" si="16"/>
        <v>103.09916977226654</v>
      </c>
    </row>
    <row r="231" spans="1:28" x14ac:dyDescent="0.55000000000000004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3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4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5"/>
        <v>77.416459517374392</v>
      </c>
      <c r="Z231">
        <v>2.2700000000000001E-2</v>
      </c>
      <c r="AA231">
        <v>711.30612366120704</v>
      </c>
      <c r="AB231">
        <f t="shared" si="16"/>
        <v>103.16623098797791</v>
      </c>
    </row>
    <row r="232" spans="1:28" x14ac:dyDescent="0.55000000000000004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3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4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5"/>
        <v>77.467127143270446</v>
      </c>
      <c r="Z232">
        <v>2.2800000000000001E-2</v>
      </c>
      <c r="AA232">
        <v>711.76722421875002</v>
      </c>
      <c r="AB232">
        <f t="shared" si="16"/>
        <v>103.23310796969615</v>
      </c>
    </row>
    <row r="233" spans="1:28" x14ac:dyDescent="0.55000000000000004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3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4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5"/>
        <v>77.530694073962508</v>
      </c>
      <c r="Z233">
        <v>2.29E-2</v>
      </c>
      <c r="AA233">
        <v>712.22705627487301</v>
      </c>
      <c r="AB233">
        <f t="shared" si="16"/>
        <v>103.29980097083818</v>
      </c>
    </row>
    <row r="234" spans="1:28" x14ac:dyDescent="0.55000000000000004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3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4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5"/>
        <v>77.604668616102003</v>
      </c>
      <c r="Z234">
        <v>2.3E-2</v>
      </c>
      <c r="AA234">
        <v>712.68562157682197</v>
      </c>
      <c r="AB234">
        <f t="shared" si="16"/>
        <v>103.36631024482057</v>
      </c>
    </row>
    <row r="235" spans="1:28" x14ac:dyDescent="0.55000000000000004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3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4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5"/>
        <v>77.624738726851589</v>
      </c>
      <c r="Z235">
        <v>2.3099999999999999E-2</v>
      </c>
      <c r="AA235">
        <v>713.14292187184503</v>
      </c>
      <c r="AB235">
        <f t="shared" si="16"/>
        <v>103.43263604506025</v>
      </c>
    </row>
    <row r="236" spans="1:28" x14ac:dyDescent="0.55000000000000004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3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4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5"/>
        <v>77.692517577645987</v>
      </c>
      <c r="Z236">
        <v>2.3199999999999998E-2</v>
      </c>
      <c r="AA236">
        <v>713.59895890718894</v>
      </c>
      <c r="AB236">
        <f t="shared" si="16"/>
        <v>103.49877862497395</v>
      </c>
    </row>
    <row r="237" spans="1:28" x14ac:dyDescent="0.55000000000000004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3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4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5"/>
        <v>77.756046174594175</v>
      </c>
      <c r="Z237">
        <v>2.3300000000000001E-2</v>
      </c>
      <c r="AA237">
        <v>714.05373443010103</v>
      </c>
      <c r="AB237">
        <f t="shared" si="16"/>
        <v>103.56473823797846</v>
      </c>
    </row>
    <row r="238" spans="1:28" x14ac:dyDescent="0.55000000000000004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3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4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5"/>
        <v>77.798891320891727</v>
      </c>
      <c r="Z238">
        <v>2.3400000000000001E-2</v>
      </c>
      <c r="AA238">
        <v>714.50725018782896</v>
      </c>
      <c r="AB238">
        <f t="shared" si="16"/>
        <v>103.63051513749062</v>
      </c>
    </row>
    <row r="239" spans="1:28" x14ac:dyDescent="0.55000000000000004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3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4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5"/>
        <v>77.823283561257071</v>
      </c>
      <c r="Z239">
        <v>2.35E-2</v>
      </c>
      <c r="AA239">
        <v>714.95950792761903</v>
      </c>
      <c r="AB239">
        <f t="shared" si="16"/>
        <v>103.69610957692709</v>
      </c>
    </row>
    <row r="240" spans="1:28" x14ac:dyDescent="0.55000000000000004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3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4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5"/>
        <v>77.881685019969154</v>
      </c>
      <c r="Z240">
        <v>2.3599999999999999E-2</v>
      </c>
      <c r="AA240">
        <v>715.410509396718</v>
      </c>
      <c r="AB240">
        <f t="shared" si="16"/>
        <v>103.76152180970458</v>
      </c>
    </row>
    <row r="241" spans="1:28" x14ac:dyDescent="0.55000000000000004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3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4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5"/>
        <v>77.922256496086277</v>
      </c>
      <c r="Z241">
        <v>2.3699999999999999E-2</v>
      </c>
      <c r="AA241">
        <v>715.86025634237399</v>
      </c>
      <c r="AB241">
        <f t="shared" si="16"/>
        <v>103.82675208924</v>
      </c>
    </row>
    <row r="242" spans="1:28" x14ac:dyDescent="0.55000000000000004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3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4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5"/>
        <v>77.992292246048109</v>
      </c>
      <c r="Z242">
        <v>2.3800000000000002E-2</v>
      </c>
      <c r="AA242">
        <v>716.30875051183295</v>
      </c>
      <c r="AB242">
        <f t="shared" si="16"/>
        <v>103.89180066894997</v>
      </c>
    </row>
    <row r="243" spans="1:28" x14ac:dyDescent="0.55000000000000004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3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4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5"/>
        <v>78.055435109699161</v>
      </c>
      <c r="Z243">
        <v>2.3900000000000001E-2</v>
      </c>
      <c r="AA243">
        <v>716.75599365234405</v>
      </c>
      <c r="AB243">
        <f t="shared" si="16"/>
        <v>103.95666780225154</v>
      </c>
    </row>
    <row r="244" spans="1:28" x14ac:dyDescent="0.55000000000000004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3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4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5"/>
        <v>78.075799911104298</v>
      </c>
      <c r="Z244">
        <v>2.4E-2</v>
      </c>
      <c r="AA244">
        <v>717.20198751115197</v>
      </c>
      <c r="AB244">
        <f t="shared" si="16"/>
        <v>104.02135374256113</v>
      </c>
    </row>
    <row r="245" spans="1:28" x14ac:dyDescent="0.55000000000000004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3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4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5"/>
        <v>78.156152229872163</v>
      </c>
      <c r="Z245">
        <v>2.41E-2</v>
      </c>
      <c r="AA245">
        <v>717.64673383550598</v>
      </c>
      <c r="AB245">
        <f t="shared" si="16"/>
        <v>104.08585874329583</v>
      </c>
    </row>
    <row r="246" spans="1:28" x14ac:dyDescent="0.55000000000000004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3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4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5"/>
        <v>78.201915532418084</v>
      </c>
      <c r="Z246">
        <v>2.4199999999999999E-2</v>
      </c>
      <c r="AA246">
        <v>718.09023437265205</v>
      </c>
      <c r="AB246">
        <f t="shared" si="16"/>
        <v>104.15018305787224</v>
      </c>
    </row>
    <row r="247" spans="1:28" x14ac:dyDescent="0.55000000000000004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3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4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5"/>
        <v>78.25090126530398</v>
      </c>
      <c r="Z247">
        <v>2.4299999999999999E-2</v>
      </c>
      <c r="AA247">
        <v>718.53249086983806</v>
      </c>
      <c r="AB247">
        <f t="shared" si="16"/>
        <v>104.21432693970722</v>
      </c>
    </row>
    <row r="248" spans="1:28" x14ac:dyDescent="0.55000000000000004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3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4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5"/>
        <v>78.310958262577316</v>
      </c>
      <c r="Z248">
        <v>2.4400000000000002E-2</v>
      </c>
      <c r="AA248">
        <v>718.97350507430997</v>
      </c>
      <c r="AB248">
        <f t="shared" si="16"/>
        <v>104.27829064221739</v>
      </c>
    </row>
    <row r="249" spans="1:28" x14ac:dyDescent="0.55000000000000004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3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4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5"/>
        <v>78.335578109546674</v>
      </c>
      <c r="Z249">
        <v>2.4500000000000001E-2</v>
      </c>
      <c r="AA249">
        <v>719.41327873331602</v>
      </c>
      <c r="AB249">
        <f t="shared" si="16"/>
        <v>104.34207441881968</v>
      </c>
    </row>
    <row r="250" spans="1:28" x14ac:dyDescent="0.55000000000000004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3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4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5"/>
        <v>78.378049501841943</v>
      </c>
      <c r="Z250">
        <v>2.46E-2</v>
      </c>
      <c r="AA250">
        <v>719.85181359410205</v>
      </c>
      <c r="AB250">
        <f t="shared" si="16"/>
        <v>104.40567852293067</v>
      </c>
    </row>
    <row r="251" spans="1:28" x14ac:dyDescent="0.55000000000000004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3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4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5"/>
        <v>78.436863048300083</v>
      </c>
      <c r="Z251">
        <v>2.47E-2</v>
      </c>
      <c r="AA251">
        <v>720.28911140391699</v>
      </c>
      <c r="AB251">
        <f t="shared" si="16"/>
        <v>104.46910320796739</v>
      </c>
    </row>
    <row r="252" spans="1:28" x14ac:dyDescent="0.55000000000000004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3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4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5"/>
        <v>78.482451453139802</v>
      </c>
      <c r="Z252">
        <v>2.4799999999999999E-2</v>
      </c>
      <c r="AA252">
        <v>720.72517391000702</v>
      </c>
      <c r="AB252">
        <f t="shared" si="16"/>
        <v>104.53234872734649</v>
      </c>
    </row>
    <row r="253" spans="1:28" x14ac:dyDescent="0.55000000000000004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3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4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5"/>
        <v>78.540275509835553</v>
      </c>
      <c r="Z253">
        <v>2.4899999999999999E-2</v>
      </c>
      <c r="AA253">
        <v>721.160002859619</v>
      </c>
      <c r="AB253">
        <f t="shared" si="16"/>
        <v>104.59541533448467</v>
      </c>
    </row>
    <row r="254" spans="1:28" x14ac:dyDescent="0.55000000000000004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3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4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5"/>
        <v>78.562458768213261</v>
      </c>
      <c r="Z254">
        <v>2.5000000000000001E-2</v>
      </c>
      <c r="AA254">
        <v>721.59360000000004</v>
      </c>
      <c r="AB254">
        <f t="shared" si="16"/>
        <v>104.65830328279873</v>
      </c>
    </row>
    <row r="255" spans="1:28" x14ac:dyDescent="0.55000000000000004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3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4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5"/>
        <v>78.61713945791567</v>
      </c>
      <c r="Z255">
        <v>2.5100000000000001E-2</v>
      </c>
      <c r="AA255">
        <v>722.02596707839803</v>
      </c>
      <c r="AB255">
        <f t="shared" si="16"/>
        <v>104.72101282570553</v>
      </c>
    </row>
    <row r="256" spans="1:28" x14ac:dyDescent="0.55000000000000004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3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4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5"/>
        <v>78.676290820491246</v>
      </c>
      <c r="Z256">
        <v>2.52E-2</v>
      </c>
      <c r="AA256">
        <v>722.45710584205995</v>
      </c>
      <c r="AB256">
        <f t="shared" si="16"/>
        <v>104.78354421662183</v>
      </c>
    </row>
    <row r="257" spans="1:28" x14ac:dyDescent="0.55000000000000004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3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4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5"/>
        <v>78.72871461102612</v>
      </c>
      <c r="Z257">
        <v>2.53E-2</v>
      </c>
      <c r="AA257">
        <v>722.88701803823199</v>
      </c>
      <c r="AB257">
        <f t="shared" si="16"/>
        <v>104.84589770896426</v>
      </c>
    </row>
    <row r="258" spans="1:28" x14ac:dyDescent="0.55000000000000004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3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4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5"/>
        <v>78.767429296426897</v>
      </c>
      <c r="Z258">
        <v>2.5399999999999999E-2</v>
      </c>
      <c r="AA258">
        <v>723.31570541416204</v>
      </c>
      <c r="AB258">
        <f t="shared" si="16"/>
        <v>104.9080735561497</v>
      </c>
    </row>
    <row r="259" spans="1:28" x14ac:dyDescent="0.55000000000000004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3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4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5"/>
        <v>78.838231721265203</v>
      </c>
      <c r="Z259">
        <v>2.5499999999999998E-2</v>
      </c>
      <c r="AA259">
        <v>723.743169717098</v>
      </c>
      <c r="AB259">
        <f t="shared" si="16"/>
        <v>104.97007201159505</v>
      </c>
    </row>
    <row r="260" spans="1:28" x14ac:dyDescent="0.55000000000000004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3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4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5"/>
        <v>78.878264129109795</v>
      </c>
      <c r="Z260">
        <v>2.5600000000000001E-2</v>
      </c>
      <c r="AA260">
        <v>724.16941269428503</v>
      </c>
      <c r="AB260">
        <f t="shared" si="16"/>
        <v>105.03189332871676</v>
      </c>
    </row>
    <row r="261" spans="1:28" x14ac:dyDescent="0.55000000000000004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17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18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19">+R261*0.85</f>
        <v>78.912390744546911</v>
      </c>
      <c r="Z261">
        <v>2.5700000000000001E-2</v>
      </c>
      <c r="AA261">
        <v>724.59443609297205</v>
      </c>
      <c r="AB261">
        <f t="shared" ref="AB261:AB324" si="20">+AA261*0.1450377377</f>
        <v>105.09353776093189</v>
      </c>
    </row>
    <row r="262" spans="1:28" x14ac:dyDescent="0.55000000000000004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17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18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19"/>
        <v>78.943975353596812</v>
      </c>
      <c r="Z262">
        <v>2.58E-2</v>
      </c>
      <c r="AA262">
        <v>725.01824166040603</v>
      </c>
      <c r="AB262">
        <f t="shared" si="20"/>
        <v>105.15500556165719</v>
      </c>
    </row>
    <row r="263" spans="1:28" x14ac:dyDescent="0.55000000000000004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17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18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19"/>
        <v>79.030379612170478</v>
      </c>
      <c r="Z263">
        <v>2.5899999999999999E-2</v>
      </c>
      <c r="AA263">
        <v>725.44083114383295</v>
      </c>
      <c r="AB263">
        <f t="shared" si="20"/>
        <v>105.21629698430924</v>
      </c>
    </row>
    <row r="264" spans="1:28" x14ac:dyDescent="0.55000000000000004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17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18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19"/>
        <v>79.049857945749793</v>
      </c>
      <c r="Z264">
        <v>2.5999999999999999E-2</v>
      </c>
      <c r="AA264">
        <v>725.86220629050104</v>
      </c>
      <c r="AB264">
        <f t="shared" si="20"/>
        <v>105.27741228230498</v>
      </c>
    </row>
    <row r="265" spans="1:28" x14ac:dyDescent="0.55000000000000004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17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18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19"/>
        <v>79.11780929839135</v>
      </c>
      <c r="Z265">
        <v>2.6100000000000002E-2</v>
      </c>
      <c r="AA265">
        <v>726.28236884765602</v>
      </c>
      <c r="AB265">
        <f t="shared" si="20"/>
        <v>105.33835170906099</v>
      </c>
    </row>
    <row r="266" spans="1:28" x14ac:dyDescent="0.55000000000000004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17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18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19"/>
        <v>79.162609465623802</v>
      </c>
      <c r="Z266">
        <v>2.6200000000000001E-2</v>
      </c>
      <c r="AA266">
        <v>726.70132056254704</v>
      </c>
      <c r="AB266">
        <f t="shared" si="20"/>
        <v>105.39911551799432</v>
      </c>
    </row>
    <row r="267" spans="1:28" x14ac:dyDescent="0.55000000000000004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17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18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19"/>
        <v>79.20864589609441</v>
      </c>
      <c r="Z267">
        <v>2.63E-2</v>
      </c>
      <c r="AA267">
        <v>727.11906318241995</v>
      </c>
      <c r="AB267">
        <f t="shared" si="20"/>
        <v>105.45970396252156</v>
      </c>
    </row>
    <row r="268" spans="1:28" x14ac:dyDescent="0.55000000000000004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17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18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19"/>
        <v>79.27964238551084</v>
      </c>
      <c r="Z268">
        <v>2.64E-2</v>
      </c>
      <c r="AA268">
        <v>727.53559845452196</v>
      </c>
      <c r="AB268">
        <f t="shared" si="20"/>
        <v>105.52011729605948</v>
      </c>
    </row>
    <row r="269" spans="1:28" x14ac:dyDescent="0.55000000000000004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17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18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19"/>
        <v>79.328345407036053</v>
      </c>
      <c r="Z269">
        <v>2.6499999999999999E-2</v>
      </c>
      <c r="AA269">
        <v>727.95092812610096</v>
      </c>
      <c r="AB269">
        <f t="shared" si="20"/>
        <v>105.58035577202499</v>
      </c>
    </row>
    <row r="270" spans="1:28" x14ac:dyDescent="0.55000000000000004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17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18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19"/>
        <v>79.360033038022493</v>
      </c>
      <c r="Z270">
        <v>2.6599999999999999E-2</v>
      </c>
      <c r="AA270">
        <v>728.36505394440303</v>
      </c>
      <c r="AB270">
        <f t="shared" si="20"/>
        <v>105.64041964383468</v>
      </c>
    </row>
    <row r="271" spans="1:28" x14ac:dyDescent="0.55000000000000004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17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18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19"/>
        <v>79.432900693309222</v>
      </c>
      <c r="Z271">
        <v>2.6700000000000002E-2</v>
      </c>
      <c r="AA271">
        <v>728.77797765667594</v>
      </c>
      <c r="AB271">
        <f t="shared" si="20"/>
        <v>105.70030916490543</v>
      </c>
    </row>
    <row r="272" spans="1:28" x14ac:dyDescent="0.55000000000000004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17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18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19"/>
        <v>79.448648674442936</v>
      </c>
      <c r="Z272">
        <v>2.6800000000000001E-2</v>
      </c>
      <c r="AA272">
        <v>729.189701010166</v>
      </c>
      <c r="AB272">
        <f t="shared" si="20"/>
        <v>105.76002458865388</v>
      </c>
    </row>
    <row r="273" spans="1:28" x14ac:dyDescent="0.55000000000000004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17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18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19"/>
        <v>79.489493278484744</v>
      </c>
      <c r="Z273">
        <v>2.69E-2</v>
      </c>
      <c r="AA273">
        <v>729.60022575212201</v>
      </c>
      <c r="AB273">
        <f t="shared" si="20"/>
        <v>105.81956616849706</v>
      </c>
    </row>
    <row r="274" spans="1:28" x14ac:dyDescent="0.55000000000000004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17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18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19"/>
        <v>79.545151478654546</v>
      </c>
      <c r="Z274">
        <v>2.7E-2</v>
      </c>
      <c r="AA274">
        <v>730.00955362979005</v>
      </c>
      <c r="AB274">
        <f t="shared" si="20"/>
        <v>105.87893415785157</v>
      </c>
    </row>
    <row r="275" spans="1:28" x14ac:dyDescent="0.55000000000000004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17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18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19"/>
        <v>79.59073988349428</v>
      </c>
      <c r="Z275">
        <v>2.7099999999999999E-2</v>
      </c>
      <c r="AA275">
        <v>730.41768639041697</v>
      </c>
      <c r="AB275">
        <f t="shared" si="20"/>
        <v>105.93812881013416</v>
      </c>
    </row>
    <row r="276" spans="1:28" x14ac:dyDescent="0.55000000000000004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17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18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19"/>
        <v>79.650018226596259</v>
      </c>
      <c r="Z276">
        <v>2.7199999999999998E-2</v>
      </c>
      <c r="AA276">
        <v>730.82462578125001</v>
      </c>
      <c r="AB276">
        <f t="shared" si="20"/>
        <v>105.9971503787616</v>
      </c>
    </row>
    <row r="277" spans="1:28" x14ac:dyDescent="0.55000000000000004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17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18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19"/>
        <v>79.698493641517544</v>
      </c>
      <c r="Z277">
        <v>2.7300000000000001E-2</v>
      </c>
      <c r="AA277">
        <v>731.23037354953703</v>
      </c>
      <c r="AB277">
        <f t="shared" si="20"/>
        <v>106.05599911715078</v>
      </c>
    </row>
    <row r="278" spans="1:28" x14ac:dyDescent="0.55000000000000004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17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18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19"/>
        <v>79.699126148290631</v>
      </c>
      <c r="Z278">
        <v>2.7400000000000001E-2</v>
      </c>
      <c r="AA278">
        <v>731.63493144252402</v>
      </c>
      <c r="AB278">
        <f t="shared" si="20"/>
        <v>106.11467527871828</v>
      </c>
    </row>
    <row r="279" spans="1:28" x14ac:dyDescent="0.55000000000000004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17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18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19"/>
        <v>79.791963288249349</v>
      </c>
      <c r="Z279">
        <v>2.75E-2</v>
      </c>
      <c r="AA279">
        <v>732.03830120745999</v>
      </c>
      <c r="AB279">
        <f t="shared" si="20"/>
        <v>106.17317911688117</v>
      </c>
    </row>
    <row r="280" spans="1:28" x14ac:dyDescent="0.55000000000000004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17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18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19"/>
        <v>79.84417863905216</v>
      </c>
      <c r="Z280">
        <v>2.76E-2</v>
      </c>
      <c r="AA280">
        <v>732.44048459159001</v>
      </c>
      <c r="AB280">
        <f t="shared" si="20"/>
        <v>106.23151088505593</v>
      </c>
    </row>
    <row r="281" spans="1:28" x14ac:dyDescent="0.55000000000000004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17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18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19"/>
        <v>79.868314522505813</v>
      </c>
      <c r="Z281">
        <v>2.7699999999999999E-2</v>
      </c>
      <c r="AA281">
        <v>732.84148334216195</v>
      </c>
      <c r="AB281">
        <f t="shared" si="20"/>
        <v>106.28967083665941</v>
      </c>
    </row>
    <row r="282" spans="1:28" x14ac:dyDescent="0.55000000000000004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17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18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19"/>
        <v>79.922036868612651</v>
      </c>
      <c r="Z282">
        <v>2.7799999999999998E-2</v>
      </c>
      <c r="AA282">
        <v>733.24129920642395</v>
      </c>
      <c r="AB282">
        <f t="shared" si="20"/>
        <v>106.34765922510853</v>
      </c>
    </row>
    <row r="283" spans="1:28" x14ac:dyDescent="0.55000000000000004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17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18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19"/>
        <v>79.954143774922201</v>
      </c>
      <c r="Z283">
        <v>2.7900000000000001E-2</v>
      </c>
      <c r="AA283">
        <v>733.63993393162195</v>
      </c>
      <c r="AB283">
        <f t="shared" si="20"/>
        <v>106.40547630381991</v>
      </c>
    </row>
    <row r="284" spans="1:28" x14ac:dyDescent="0.55000000000000004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17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18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19"/>
        <v>79.993507738108875</v>
      </c>
      <c r="Z284">
        <v>2.8000000000000001E-2</v>
      </c>
      <c r="AA284">
        <v>734.03738926500296</v>
      </c>
      <c r="AB284">
        <f t="shared" si="20"/>
        <v>106.4631223262103</v>
      </c>
    </row>
    <row r="285" spans="1:28" x14ac:dyDescent="0.55000000000000004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17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18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19"/>
        <v>80.049019790880422</v>
      </c>
      <c r="Z285">
        <v>2.81E-2</v>
      </c>
      <c r="AA285">
        <v>734.43366695381496</v>
      </c>
      <c r="AB285">
        <f t="shared" si="20"/>
        <v>106.52059754569657</v>
      </c>
    </row>
    <row r="286" spans="1:28" x14ac:dyDescent="0.55000000000000004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17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18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19"/>
        <v>80.096088836575206</v>
      </c>
      <c r="Z286">
        <v>2.8199999999999999E-2</v>
      </c>
      <c r="AA286">
        <v>734.82876874530405</v>
      </c>
      <c r="AB286">
        <f t="shared" si="20"/>
        <v>106.57790221569537</v>
      </c>
    </row>
    <row r="287" spans="1:28" x14ac:dyDescent="0.55000000000000004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17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18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19"/>
        <v>80.111872755593737</v>
      </c>
      <c r="Z287">
        <v>2.8299999999999999E-2</v>
      </c>
      <c r="AA287">
        <v>735.22269638671901</v>
      </c>
      <c r="AB287">
        <f t="shared" si="20"/>
        <v>106.6350365896237</v>
      </c>
    </row>
    <row r="288" spans="1:28" x14ac:dyDescent="0.55000000000000004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17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18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19"/>
        <v>80.187629816820987</v>
      </c>
      <c r="Z288">
        <v>2.8400000000000002E-2</v>
      </c>
      <c r="AA288">
        <v>735.61545162530501</v>
      </c>
      <c r="AB288">
        <f t="shared" si="20"/>
        <v>106.69200092089802</v>
      </c>
    </row>
    <row r="289" spans="1:28" x14ac:dyDescent="0.55000000000000004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17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18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19"/>
        <v>80.188252740158063</v>
      </c>
      <c r="Z289">
        <v>2.8500000000000001E-2</v>
      </c>
      <c r="AA289">
        <v>736.00703620831098</v>
      </c>
      <c r="AB289">
        <f t="shared" si="20"/>
        <v>106.7487954629354</v>
      </c>
    </row>
    <row r="290" spans="1:28" x14ac:dyDescent="0.55000000000000004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17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18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19"/>
        <v>80.283330008271406</v>
      </c>
      <c r="Z290">
        <v>2.86E-2</v>
      </c>
      <c r="AA290">
        <v>736.39745188298298</v>
      </c>
      <c r="AB290">
        <f t="shared" si="20"/>
        <v>106.80542046915245</v>
      </c>
    </row>
    <row r="291" spans="1:28" x14ac:dyDescent="0.55000000000000004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17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18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19"/>
        <v>80.294068248259336</v>
      </c>
      <c r="Z291">
        <v>2.87E-2</v>
      </c>
      <c r="AA291">
        <v>736.78670039656799</v>
      </c>
      <c r="AB291">
        <f t="shared" si="20"/>
        <v>106.86187619296592</v>
      </c>
    </row>
    <row r="292" spans="1:28" x14ac:dyDescent="0.55000000000000004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17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18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19"/>
        <v>80.3242656549548</v>
      </c>
      <c r="Z292">
        <v>2.8799999999999999E-2</v>
      </c>
      <c r="AA292">
        <v>737.17478349631403</v>
      </c>
      <c r="AB292">
        <f t="shared" si="20"/>
        <v>106.91816288779269</v>
      </c>
    </row>
    <row r="293" spans="1:28" x14ac:dyDescent="0.55000000000000004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17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18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19"/>
        <v>80.394675158918886</v>
      </c>
      <c r="Z293">
        <v>2.8899999999999999E-2</v>
      </c>
      <c r="AA293">
        <v>737.56170292946695</v>
      </c>
      <c r="AB293">
        <f t="shared" si="20"/>
        <v>106.97428080704935</v>
      </c>
    </row>
    <row r="294" spans="1:28" x14ac:dyDescent="0.55000000000000004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17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18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19"/>
        <v>80.48742365209506</v>
      </c>
      <c r="Z294">
        <v>2.9000000000000001E-2</v>
      </c>
      <c r="AA294">
        <v>737.94746044327599</v>
      </c>
      <c r="AB294">
        <f t="shared" si="20"/>
        <v>107.03023020415299</v>
      </c>
    </row>
    <row r="295" spans="1:28" x14ac:dyDescent="0.55000000000000004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17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18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19"/>
        <v>80.473211416573236</v>
      </c>
      <c r="Z295">
        <v>2.9100000000000001E-2</v>
      </c>
      <c r="AA295">
        <v>738.33205778498598</v>
      </c>
      <c r="AB295">
        <f t="shared" si="20"/>
        <v>107.08601133252004</v>
      </c>
    </row>
    <row r="296" spans="1:28" x14ac:dyDescent="0.55000000000000004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17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18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19"/>
        <v>80.510610775389083</v>
      </c>
      <c r="Z296">
        <v>2.92E-2</v>
      </c>
      <c r="AA296">
        <v>738.71549670184595</v>
      </c>
      <c r="AB296">
        <f t="shared" si="20"/>
        <v>107.14162444556754</v>
      </c>
    </row>
    <row r="297" spans="1:28" x14ac:dyDescent="0.55000000000000004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17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18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19"/>
        <v>80.581331741021799</v>
      </c>
      <c r="Z297">
        <v>2.93E-2</v>
      </c>
      <c r="AA297">
        <v>739.09777894110096</v>
      </c>
      <c r="AB297">
        <f t="shared" si="20"/>
        <v>107.19706979671199</v>
      </c>
    </row>
    <row r="298" spans="1:28" x14ac:dyDescent="0.55000000000000004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17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18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19"/>
        <v>80.622933436504056</v>
      </c>
      <c r="Z298">
        <v>2.9399999999999999E-2</v>
      </c>
      <c r="AA298">
        <v>739.47890625000002</v>
      </c>
      <c r="AB298">
        <f t="shared" si="20"/>
        <v>107.2523476393704</v>
      </c>
    </row>
    <row r="299" spans="1:28" x14ac:dyDescent="0.55000000000000004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17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18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19"/>
        <v>80.664765134449283</v>
      </c>
      <c r="Z299">
        <v>2.9499999999999998E-2</v>
      </c>
      <c r="AA299">
        <v>739.85888037579002</v>
      </c>
      <c r="AB299">
        <f t="shared" si="20"/>
        <v>107.30745822695951</v>
      </c>
    </row>
    <row r="300" spans="1:28" x14ac:dyDescent="0.55000000000000004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17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18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19"/>
        <v>80.704112326623076</v>
      </c>
      <c r="Z300">
        <v>2.9600000000000001E-2</v>
      </c>
      <c r="AA300">
        <v>740.23770306571703</v>
      </c>
      <c r="AB300">
        <f t="shared" si="20"/>
        <v>107.36240181289595</v>
      </c>
    </row>
    <row r="301" spans="1:28" x14ac:dyDescent="0.55000000000000004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17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18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19"/>
        <v>80.720023226168024</v>
      </c>
      <c r="Z301">
        <v>2.9700000000000001E-2</v>
      </c>
      <c r="AA301">
        <v>740.61537606702905</v>
      </c>
      <c r="AB301">
        <f t="shared" si="20"/>
        <v>107.41717865059663</v>
      </c>
    </row>
    <row r="302" spans="1:28" x14ac:dyDescent="0.55000000000000004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17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18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19"/>
        <v>80.812496195560385</v>
      </c>
      <c r="Z302">
        <v>2.98E-2</v>
      </c>
      <c r="AA302">
        <v>740.99190112697204</v>
      </c>
      <c r="AB302">
        <f t="shared" si="20"/>
        <v>107.4717889934781</v>
      </c>
    </row>
    <row r="303" spans="1:28" x14ac:dyDescent="0.55000000000000004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17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18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19"/>
        <v>80.840590038063652</v>
      </c>
      <c r="Z303">
        <v>2.9899999999999999E-2</v>
      </c>
      <c r="AA303">
        <v>741.36727999279503</v>
      </c>
      <c r="AB303">
        <f t="shared" si="20"/>
        <v>107.52623309495746</v>
      </c>
    </row>
    <row r="304" spans="1:28" x14ac:dyDescent="0.55000000000000004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17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18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19"/>
        <v>80.873310284274254</v>
      </c>
      <c r="Z304">
        <v>0.03</v>
      </c>
      <c r="AA304">
        <v>741.74151441174399</v>
      </c>
      <c r="AB304">
        <f t="shared" si="20"/>
        <v>107.5805112084513</v>
      </c>
    </row>
    <row r="305" spans="1:28" x14ac:dyDescent="0.55000000000000004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17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18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19"/>
        <v>80.909300878004629</v>
      </c>
      <c r="Z305">
        <v>3.0099999999999998E-2</v>
      </c>
      <c r="AA305">
        <v>742.11460613106601</v>
      </c>
      <c r="AB305">
        <f t="shared" si="20"/>
        <v>107.63462358737637</v>
      </c>
    </row>
    <row r="306" spans="1:28" x14ac:dyDescent="0.55000000000000004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17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18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19"/>
        <v>80.960519551468181</v>
      </c>
      <c r="Z306">
        <v>3.0200000000000001E-2</v>
      </c>
      <c r="AA306">
        <v>742.48655689800898</v>
      </c>
      <c r="AB306">
        <f t="shared" si="20"/>
        <v>107.68857048514955</v>
      </c>
    </row>
    <row r="307" spans="1:28" x14ac:dyDescent="0.55000000000000004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17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18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19"/>
        <v>80.96937464629093</v>
      </c>
      <c r="Z307">
        <v>3.0300000000000001E-2</v>
      </c>
      <c r="AA307">
        <v>742.85736845981899</v>
      </c>
      <c r="AB307">
        <f t="shared" si="20"/>
        <v>107.74235215518748</v>
      </c>
    </row>
    <row r="308" spans="1:28" x14ac:dyDescent="0.55000000000000004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17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18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19"/>
        <v>81.036588074363976</v>
      </c>
      <c r="Z308">
        <v>3.04E-2</v>
      </c>
      <c r="AA308">
        <v>743.22704256374402</v>
      </c>
      <c r="AB308">
        <f t="shared" si="20"/>
        <v>107.79596885090704</v>
      </c>
    </row>
    <row r="309" spans="1:28" x14ac:dyDescent="0.55000000000000004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17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18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19"/>
        <v>81.087064031540905</v>
      </c>
      <c r="Z309">
        <v>3.0499999999999999E-2</v>
      </c>
      <c r="AA309">
        <v>743.59558095703096</v>
      </c>
      <c r="AB309">
        <f t="shared" si="20"/>
        <v>107.84942082572498</v>
      </c>
    </row>
    <row r="310" spans="1:28" x14ac:dyDescent="0.55000000000000004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17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18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19"/>
        <v>81.122791080782619</v>
      </c>
      <c r="Z310">
        <v>3.0599999999999999E-2</v>
      </c>
      <c r="AA310">
        <v>743.96298538692702</v>
      </c>
      <c r="AB310">
        <f t="shared" si="20"/>
        <v>107.90270833305806</v>
      </c>
    </row>
    <row r="311" spans="1:28" x14ac:dyDescent="0.55000000000000004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17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18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19"/>
        <v>81.172354215684834</v>
      </c>
      <c r="Z311">
        <v>3.0700000000000002E-2</v>
      </c>
      <c r="AA311">
        <v>744.32925760067906</v>
      </c>
      <c r="AB311">
        <f t="shared" si="20"/>
        <v>107.95583162632302</v>
      </c>
    </row>
    <row r="312" spans="1:28" x14ac:dyDescent="0.55000000000000004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17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18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19"/>
        <v>81.221881412702231</v>
      </c>
      <c r="Z312">
        <v>3.0800000000000001E-2</v>
      </c>
      <c r="AA312">
        <v>744.69439934553395</v>
      </c>
      <c r="AB312">
        <f t="shared" si="20"/>
        <v>108.0087909589366</v>
      </c>
    </row>
    <row r="313" spans="1:28" x14ac:dyDescent="0.55000000000000004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17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18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19"/>
        <v>81.268200554533507</v>
      </c>
      <c r="Z313">
        <v>3.09E-2</v>
      </c>
      <c r="AA313">
        <v>745.05841236874005</v>
      </c>
      <c r="AB313">
        <f t="shared" si="20"/>
        <v>108.06158658431576</v>
      </c>
    </row>
    <row r="314" spans="1:28" x14ac:dyDescent="0.55000000000000004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17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18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19"/>
        <v>81.310013085606798</v>
      </c>
      <c r="Z314">
        <v>3.1E-2</v>
      </c>
      <c r="AA314">
        <v>745.42129841754297</v>
      </c>
      <c r="AB314">
        <f t="shared" si="20"/>
        <v>108.11421875587702</v>
      </c>
    </row>
    <row r="315" spans="1:28" x14ac:dyDescent="0.55000000000000004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17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18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19"/>
        <v>81.347192025395699</v>
      </c>
      <c r="Z315">
        <v>3.1099999999999999E-2</v>
      </c>
      <c r="AA315">
        <v>745.78305923919095</v>
      </c>
      <c r="AB315">
        <f t="shared" si="20"/>
        <v>108.16668772703734</v>
      </c>
    </row>
    <row r="316" spans="1:28" x14ac:dyDescent="0.55000000000000004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17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18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19"/>
        <v>81.411772404439986</v>
      </c>
      <c r="Z316">
        <v>3.1199999999999999E-2</v>
      </c>
      <c r="AA316">
        <v>746.14369658093096</v>
      </c>
      <c r="AB316">
        <f t="shared" si="20"/>
        <v>108.21899375121346</v>
      </c>
    </row>
    <row r="317" spans="1:28" x14ac:dyDescent="0.55000000000000004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17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18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19"/>
        <v>81.438467065293693</v>
      </c>
      <c r="Z317">
        <v>3.1300000000000001E-2</v>
      </c>
      <c r="AA317">
        <v>746.50321219000898</v>
      </c>
      <c r="AB317">
        <f t="shared" si="20"/>
        <v>108.27113708182196</v>
      </c>
    </row>
    <row r="318" spans="1:28" x14ac:dyDescent="0.55000000000000004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17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18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19"/>
        <v>81.437645285660551</v>
      </c>
      <c r="Z318">
        <v>3.1399999999999997E-2</v>
      </c>
      <c r="AA318">
        <v>746.86160781367403</v>
      </c>
      <c r="AB318">
        <f t="shared" si="20"/>
        <v>108.32311797227993</v>
      </c>
    </row>
    <row r="319" spans="1:28" x14ac:dyDescent="0.55000000000000004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17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18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19"/>
        <v>81.520403046853161</v>
      </c>
      <c r="Z319">
        <v>3.15E-2</v>
      </c>
      <c r="AA319">
        <v>747.21888519917195</v>
      </c>
      <c r="AB319">
        <f t="shared" si="20"/>
        <v>108.37493667600391</v>
      </c>
    </row>
    <row r="320" spans="1:28" x14ac:dyDescent="0.55000000000000004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17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18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19"/>
        <v>81.538937411990844</v>
      </c>
      <c r="Z320">
        <v>3.1600000000000003E-2</v>
      </c>
      <c r="AA320">
        <v>747.57504609374996</v>
      </c>
      <c r="AB320">
        <f t="shared" si="20"/>
        <v>108.42659344641072</v>
      </c>
    </row>
    <row r="321" spans="1:28" x14ac:dyDescent="0.55000000000000004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17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18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19"/>
        <v>81.613808005392258</v>
      </c>
      <c r="Z321">
        <v>3.1699999999999999E-2</v>
      </c>
      <c r="AA321">
        <v>747.93009224465595</v>
      </c>
      <c r="AB321">
        <f t="shared" si="20"/>
        <v>108.47808853691721</v>
      </c>
    </row>
    <row r="322" spans="1:28" x14ac:dyDescent="0.55000000000000004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17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18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19"/>
        <v>81.629127127766949</v>
      </c>
      <c r="Z322">
        <v>3.1800000000000002E-2</v>
      </c>
      <c r="AA322">
        <v>748.284025399136</v>
      </c>
      <c r="AB322">
        <f t="shared" si="20"/>
        <v>108.52942220094003</v>
      </c>
    </row>
    <row r="323" spans="1:28" x14ac:dyDescent="0.55000000000000004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17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18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19"/>
        <v>81.689256000809934</v>
      </c>
      <c r="Z323">
        <v>3.1899999999999998E-2</v>
      </c>
      <c r="AA323">
        <v>748.63684730443799</v>
      </c>
      <c r="AB323">
        <f t="shared" si="20"/>
        <v>108.58059469189602</v>
      </c>
    </row>
    <row r="324" spans="1:28" x14ac:dyDescent="0.55000000000000004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17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18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19"/>
        <v>81.683561043993507</v>
      </c>
      <c r="Z324">
        <v>3.2000000000000001E-2</v>
      </c>
      <c r="AA324">
        <v>748.98855970780903</v>
      </c>
      <c r="AB324">
        <f t="shared" si="20"/>
        <v>108.631606263202</v>
      </c>
    </row>
    <row r="325" spans="1:28" x14ac:dyDescent="0.55000000000000004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1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2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3">+R325*0.85</f>
        <v>81.780559791015804</v>
      </c>
      <c r="Z325">
        <v>3.2099999999999997E-2</v>
      </c>
      <c r="AA325">
        <v>749.33916435649598</v>
      </c>
      <c r="AB325">
        <f t="shared" ref="AB325:AB388" si="24">+AA325*0.1450377377</f>
        <v>108.68245716827465</v>
      </c>
    </row>
    <row r="326" spans="1:28" x14ac:dyDescent="0.55000000000000004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1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2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3"/>
        <v>81.804039209106506</v>
      </c>
      <c r="Z326">
        <v>3.2199999999999999E-2</v>
      </c>
      <c r="AA326">
        <v>749.68866299774595</v>
      </c>
      <c r="AB326">
        <f t="shared" si="24"/>
        <v>108.73314766053078</v>
      </c>
    </row>
    <row r="327" spans="1:28" x14ac:dyDescent="0.55000000000000004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1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2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3"/>
        <v>81.846572893735427</v>
      </c>
      <c r="Z327">
        <v>3.2300000000000002E-2</v>
      </c>
      <c r="AA327">
        <v>750.03705737880705</v>
      </c>
      <c r="AB327">
        <f t="shared" si="24"/>
        <v>108.78367799338727</v>
      </c>
    </row>
    <row r="328" spans="1:28" x14ac:dyDescent="0.55000000000000004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1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2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3"/>
        <v>81.878140731772419</v>
      </c>
      <c r="Z328">
        <v>3.2399999999999998E-2</v>
      </c>
      <c r="AA328">
        <v>750.38434924692399</v>
      </c>
      <c r="AB328">
        <f t="shared" si="24"/>
        <v>108.83404842026056</v>
      </c>
    </row>
    <row r="329" spans="1:28" x14ac:dyDescent="0.55000000000000004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1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2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3"/>
        <v>81.924138828499238</v>
      </c>
      <c r="Z329">
        <v>3.2500000000000001E-2</v>
      </c>
      <c r="AA329">
        <v>750.73054034934705</v>
      </c>
      <c r="AB329">
        <f t="shared" si="24"/>
        <v>108.88425919456786</v>
      </c>
    </row>
    <row r="330" spans="1:28" x14ac:dyDescent="0.55000000000000004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1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2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3"/>
        <v>81.948130960413593</v>
      </c>
      <c r="Z330">
        <v>3.2599999999999997E-2</v>
      </c>
      <c r="AA330">
        <v>751.07563243332095</v>
      </c>
      <c r="AB330">
        <f t="shared" si="24"/>
        <v>108.93431056972562</v>
      </c>
    </row>
    <row r="331" spans="1:28" x14ac:dyDescent="0.55000000000000004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1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2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3"/>
        <v>82.010809027420692</v>
      </c>
      <c r="Z331">
        <v>3.27E-2</v>
      </c>
      <c r="AA331">
        <v>751.41962724609402</v>
      </c>
      <c r="AB331">
        <f t="shared" si="24"/>
        <v>108.98420279915076</v>
      </c>
    </row>
    <row r="332" spans="1:28" x14ac:dyDescent="0.55000000000000004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1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2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3"/>
        <v>82.042506241843157</v>
      </c>
      <c r="Z332">
        <v>3.2800000000000003E-2</v>
      </c>
      <c r="AA332">
        <v>751.76252653491304</v>
      </c>
      <c r="AB332">
        <f t="shared" si="24"/>
        <v>109.03393613626001</v>
      </c>
    </row>
    <row r="333" spans="1:28" x14ac:dyDescent="0.55000000000000004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1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2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3"/>
        <v>82.090452171927907</v>
      </c>
      <c r="Z333">
        <v>3.2899999999999999E-2</v>
      </c>
      <c r="AA333">
        <v>752.10433204702497</v>
      </c>
      <c r="AB333">
        <f t="shared" si="24"/>
        <v>109.08351083447012</v>
      </c>
    </row>
    <row r="334" spans="1:28" x14ac:dyDescent="0.55000000000000004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1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2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3"/>
        <v>82.125819842321192</v>
      </c>
      <c r="Z334">
        <v>3.3000000000000002E-2</v>
      </c>
      <c r="AA334">
        <v>752.44504552967703</v>
      </c>
      <c r="AB334">
        <f t="shared" si="24"/>
        <v>109.13292714719786</v>
      </c>
    </row>
    <row r="335" spans="1:28" x14ac:dyDescent="0.55000000000000004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1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2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3"/>
        <v>82.14223626811274</v>
      </c>
      <c r="Z335">
        <v>3.3099999999999997E-2</v>
      </c>
      <c r="AA335">
        <v>752.784668730117</v>
      </c>
      <c r="AB335">
        <f t="shared" si="24"/>
        <v>109.18218532786011</v>
      </c>
    </row>
    <row r="336" spans="1:28" x14ac:dyDescent="0.55000000000000004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1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2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3"/>
        <v>82.209940847278531</v>
      </c>
      <c r="Z336">
        <v>3.32E-2</v>
      </c>
      <c r="AA336">
        <v>753.12320339559096</v>
      </c>
      <c r="AB336">
        <f t="shared" si="24"/>
        <v>109.23128562987347</v>
      </c>
    </row>
    <row r="337" spans="1:28" x14ac:dyDescent="0.55000000000000004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1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2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3"/>
        <v>82.247301872350491</v>
      </c>
      <c r="Z337">
        <v>3.3300000000000003E-2</v>
      </c>
      <c r="AA337">
        <v>753.46065127334703</v>
      </c>
      <c r="AB337">
        <f t="shared" si="24"/>
        <v>109.28022830665488</v>
      </c>
    </row>
    <row r="338" spans="1:28" x14ac:dyDescent="0.55000000000000004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1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2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3"/>
        <v>82.266761039057883</v>
      </c>
      <c r="Z338">
        <v>3.3399999999999999E-2</v>
      </c>
      <c r="AA338">
        <v>753.79701411063104</v>
      </c>
      <c r="AB338">
        <f t="shared" si="24"/>
        <v>109.32901361162091</v>
      </c>
    </row>
    <row r="339" spans="1:28" x14ac:dyDescent="0.55000000000000004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1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2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3"/>
        <v>82.32924743734597</v>
      </c>
      <c r="Z339">
        <v>3.3500000000000002E-2</v>
      </c>
      <c r="AA339">
        <v>754.13229365469203</v>
      </c>
      <c r="AB339">
        <f t="shared" si="24"/>
        <v>109.37764179818861</v>
      </c>
    </row>
    <row r="340" spans="1:28" x14ac:dyDescent="0.55000000000000004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1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2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3"/>
        <v>82.338148053489462</v>
      </c>
      <c r="Z340">
        <v>3.3599999999999998E-2</v>
      </c>
      <c r="AA340">
        <v>754.46649165277495</v>
      </c>
      <c r="AB340">
        <f t="shared" si="24"/>
        <v>109.42611311977441</v>
      </c>
    </row>
    <row r="341" spans="1:28" x14ac:dyDescent="0.55000000000000004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1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2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3"/>
        <v>82.372569359582243</v>
      </c>
      <c r="Z341">
        <v>3.3700000000000001E-2</v>
      </c>
      <c r="AA341">
        <v>754.79960985212904</v>
      </c>
      <c r="AB341">
        <f t="shared" si="24"/>
        <v>109.47442782979543</v>
      </c>
    </row>
    <row r="342" spans="1:28" x14ac:dyDescent="0.55000000000000004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1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2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3"/>
        <v>82.42590597239186</v>
      </c>
      <c r="Z342">
        <v>3.3799999999999997E-2</v>
      </c>
      <c r="AA342">
        <v>755.13165000000004</v>
      </c>
      <c r="AB342">
        <f t="shared" si="24"/>
        <v>109.52258618166822</v>
      </c>
    </row>
    <row r="343" spans="1:28" x14ac:dyDescent="0.55000000000000004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1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2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3"/>
        <v>82.463945025557763</v>
      </c>
      <c r="Z343">
        <v>3.39E-2</v>
      </c>
      <c r="AA343">
        <v>755.46261384363595</v>
      </c>
      <c r="AB343">
        <f t="shared" si="24"/>
        <v>109.57058842880966</v>
      </c>
    </row>
    <row r="344" spans="1:28" x14ac:dyDescent="0.55000000000000004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1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2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3"/>
        <v>82.505721618746236</v>
      </c>
      <c r="Z344">
        <v>3.4000000000000002E-2</v>
      </c>
      <c r="AA344">
        <v>755.79250313028297</v>
      </c>
      <c r="AB344">
        <f t="shared" si="24"/>
        <v>109.61843482463641</v>
      </c>
    </row>
    <row r="345" spans="1:28" x14ac:dyDescent="0.55000000000000004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1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2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3"/>
        <v>82.530224068625174</v>
      </c>
      <c r="Z345">
        <v>3.4099999999999998E-2</v>
      </c>
      <c r="AA345">
        <v>756.12131960718898</v>
      </c>
      <c r="AB345">
        <f t="shared" si="24"/>
        <v>109.66612562256535</v>
      </c>
    </row>
    <row r="346" spans="1:28" x14ac:dyDescent="0.55000000000000004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1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2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3"/>
        <v>82.545559962012774</v>
      </c>
      <c r="Z346">
        <v>3.4200000000000001E-2</v>
      </c>
      <c r="AA346">
        <v>756.44906502159995</v>
      </c>
      <c r="AB346">
        <f t="shared" si="24"/>
        <v>109.71366107601305</v>
      </c>
    </row>
    <row r="347" spans="1:28" x14ac:dyDescent="0.55000000000000004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1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2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3"/>
        <v>82.603587666722575</v>
      </c>
      <c r="Z347">
        <v>3.4299999999999997E-2</v>
      </c>
      <c r="AA347">
        <v>756.77574112076502</v>
      </c>
      <c r="AB347">
        <f t="shared" si="24"/>
        <v>109.76104143839662</v>
      </c>
    </row>
    <row r="348" spans="1:28" x14ac:dyDescent="0.55000000000000004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1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2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3"/>
        <v>82.656229480425466</v>
      </c>
      <c r="Z348">
        <v>3.44E-2</v>
      </c>
      <c r="AA348">
        <v>757.10134965193004</v>
      </c>
      <c r="AB348">
        <f t="shared" si="24"/>
        <v>109.80826696313261</v>
      </c>
    </row>
    <row r="349" spans="1:28" x14ac:dyDescent="0.55000000000000004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1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2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3"/>
        <v>82.694287700463207</v>
      </c>
      <c r="Z349">
        <v>3.4500000000000003E-2</v>
      </c>
      <c r="AA349">
        <v>757.42589236234198</v>
      </c>
      <c r="AB349">
        <f t="shared" si="24"/>
        <v>109.85533790363779</v>
      </c>
    </row>
    <row r="350" spans="1:28" x14ac:dyDescent="0.55000000000000004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1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2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3"/>
        <v>82.753283332204504</v>
      </c>
      <c r="Z350">
        <v>3.4599999999999999E-2</v>
      </c>
      <c r="AA350">
        <v>757.74937099924898</v>
      </c>
      <c r="AB350">
        <f t="shared" si="24"/>
        <v>109.90225451332907</v>
      </c>
    </row>
    <row r="351" spans="1:28" x14ac:dyDescent="0.55000000000000004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1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2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3"/>
        <v>82.755202415254587</v>
      </c>
      <c r="Z351">
        <v>3.4700000000000002E-2</v>
      </c>
      <c r="AA351">
        <v>758.07178730989699</v>
      </c>
      <c r="AB351">
        <f t="shared" si="24"/>
        <v>109.94901704562302</v>
      </c>
    </row>
    <row r="352" spans="1:28" x14ac:dyDescent="0.55000000000000004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1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2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3"/>
        <v>82.776240453035655</v>
      </c>
      <c r="Z352">
        <v>3.4799999999999998E-2</v>
      </c>
      <c r="AA352">
        <v>758.39314304153402</v>
      </c>
      <c r="AB352">
        <f t="shared" si="24"/>
        <v>109.99562575393659</v>
      </c>
    </row>
    <row r="353" spans="1:28" x14ac:dyDescent="0.55000000000000004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1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2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3"/>
        <v>82.850152702841427</v>
      </c>
      <c r="Z353">
        <v>3.49E-2</v>
      </c>
      <c r="AA353">
        <v>758.71343994140602</v>
      </c>
      <c r="AB353">
        <f t="shared" si="24"/>
        <v>110.04208089168635</v>
      </c>
    </row>
    <row r="354" spans="1:28" x14ac:dyDescent="0.55000000000000004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1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2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3"/>
        <v>82.885942044416851</v>
      </c>
      <c r="Z354">
        <v>3.5000000000000003E-2</v>
      </c>
      <c r="AA354">
        <v>759.03267975676204</v>
      </c>
      <c r="AB354">
        <f t="shared" si="24"/>
        <v>110.08838271228936</v>
      </c>
    </row>
    <row r="355" spans="1:28" x14ac:dyDescent="0.55000000000000004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1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2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3"/>
        <v>82.945668413149718</v>
      </c>
      <c r="Z355">
        <v>3.5099999999999999E-2</v>
      </c>
      <c r="AA355">
        <v>759.35086423484802</v>
      </c>
      <c r="AB355">
        <f t="shared" si="24"/>
        <v>110.1345314691622</v>
      </c>
    </row>
    <row r="356" spans="1:28" x14ac:dyDescent="0.55000000000000004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1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2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3"/>
        <v>82.927526968886227</v>
      </c>
      <c r="Z356">
        <v>3.5200000000000002E-2</v>
      </c>
      <c r="AA356">
        <v>759.66799512291095</v>
      </c>
      <c r="AB356">
        <f t="shared" si="24"/>
        <v>110.18052741572164</v>
      </c>
    </row>
    <row r="357" spans="1:28" x14ac:dyDescent="0.55000000000000004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1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2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3"/>
        <v>82.993020170205256</v>
      </c>
      <c r="Z357">
        <v>3.5299999999999998E-2</v>
      </c>
      <c r="AA357">
        <v>759.98407416819805</v>
      </c>
      <c r="AB357">
        <f t="shared" si="24"/>
        <v>110.22637080538446</v>
      </c>
    </row>
    <row r="358" spans="1:28" x14ac:dyDescent="0.55000000000000004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1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2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3"/>
        <v>83.011710266177204</v>
      </c>
      <c r="Z358">
        <v>3.5400000000000001E-2</v>
      </c>
      <c r="AA358">
        <v>760.29910311795595</v>
      </c>
      <c r="AB358">
        <f t="shared" si="24"/>
        <v>110.27206189156735</v>
      </c>
    </row>
    <row r="359" spans="1:28" x14ac:dyDescent="0.55000000000000004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1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2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3"/>
        <v>83.106624615879213</v>
      </c>
      <c r="Z359">
        <v>3.5499999999999997E-2</v>
      </c>
      <c r="AA359">
        <v>760.61308371943403</v>
      </c>
      <c r="AB359">
        <f t="shared" si="24"/>
        <v>110.31760092768741</v>
      </c>
    </row>
    <row r="360" spans="1:28" x14ac:dyDescent="0.55000000000000004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1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2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3"/>
        <v>83.120194761192025</v>
      </c>
      <c r="Z360">
        <v>3.56E-2</v>
      </c>
      <c r="AA360">
        <v>760.926017719877</v>
      </c>
      <c r="AB360">
        <f t="shared" si="24"/>
        <v>110.36298816716108</v>
      </c>
    </row>
    <row r="361" spans="1:28" x14ac:dyDescent="0.55000000000000004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1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2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3"/>
        <v>83.13921548570454</v>
      </c>
      <c r="Z361">
        <v>3.5700000000000003E-2</v>
      </c>
      <c r="AA361">
        <v>761.23790686653297</v>
      </c>
      <c r="AB361">
        <f t="shared" si="24"/>
        <v>110.40822386340524</v>
      </c>
    </row>
    <row r="362" spans="1:28" x14ac:dyDescent="0.55000000000000004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1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2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3"/>
        <v>83.165272848067147</v>
      </c>
      <c r="Z362">
        <v>3.5799999999999998E-2</v>
      </c>
      <c r="AA362">
        <v>761.54875290664904</v>
      </c>
      <c r="AB362">
        <f t="shared" si="24"/>
        <v>110.45330826983668</v>
      </c>
    </row>
    <row r="363" spans="1:28" x14ac:dyDescent="0.55000000000000004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1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2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3"/>
        <v>83.231175741273347</v>
      </c>
      <c r="Z363">
        <v>3.5900000000000001E-2</v>
      </c>
      <c r="AA363">
        <v>761.85855758747198</v>
      </c>
      <c r="AB363">
        <f t="shared" si="24"/>
        <v>110.49824163987211</v>
      </c>
    </row>
    <row r="364" spans="1:28" x14ac:dyDescent="0.55000000000000004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1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2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3"/>
        <v>83.254300572233646</v>
      </c>
      <c r="Z364">
        <v>3.5999999999999997E-2</v>
      </c>
      <c r="AA364">
        <v>762.16732265625001</v>
      </c>
      <c r="AB364">
        <f t="shared" si="24"/>
        <v>110.54302422692845</v>
      </c>
    </row>
    <row r="365" spans="1:28" x14ac:dyDescent="0.55000000000000004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1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2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3"/>
        <v>83.294064643871479</v>
      </c>
      <c r="Z365">
        <v>3.61E-2</v>
      </c>
      <c r="AA365">
        <v>762.47504986022898</v>
      </c>
      <c r="AB365">
        <f t="shared" si="24"/>
        <v>110.58765628442231</v>
      </c>
    </row>
    <row r="366" spans="1:28" x14ac:dyDescent="0.55000000000000004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1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2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3"/>
        <v>83.318732408020637</v>
      </c>
      <c r="Z366">
        <v>3.6200000000000003E-2</v>
      </c>
      <c r="AA366">
        <v>762.78174094665701</v>
      </c>
      <c r="AB366">
        <f t="shared" si="24"/>
        <v>110.63213806577059</v>
      </c>
    </row>
    <row r="367" spans="1:28" x14ac:dyDescent="0.55000000000000004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1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2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3"/>
        <v>83.38583562658016</v>
      </c>
      <c r="Z367">
        <v>3.6299999999999999E-2</v>
      </c>
      <c r="AA367">
        <v>763.08739766277995</v>
      </c>
      <c r="AB367">
        <f t="shared" si="24"/>
        <v>110.67646982438987</v>
      </c>
    </row>
    <row r="368" spans="1:28" x14ac:dyDescent="0.55000000000000004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1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2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3"/>
        <v>83.402632993950931</v>
      </c>
      <c r="Z368">
        <v>3.6400000000000002E-2</v>
      </c>
      <c r="AA368">
        <v>763.39202175584603</v>
      </c>
      <c r="AB368">
        <f t="shared" si="24"/>
        <v>110.72065181369709</v>
      </c>
    </row>
    <row r="369" spans="1:28" x14ac:dyDescent="0.55000000000000004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1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2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3"/>
        <v>83.40369435948304</v>
      </c>
      <c r="Z369">
        <v>3.6499999999999998E-2</v>
      </c>
      <c r="AA369">
        <v>763.69561497310201</v>
      </c>
      <c r="AB369">
        <f t="shared" si="24"/>
        <v>110.76468428710896</v>
      </c>
    </row>
    <row r="370" spans="1:28" x14ac:dyDescent="0.55000000000000004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1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2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3"/>
        <v>83.471197686493724</v>
      </c>
      <c r="Z370">
        <v>3.6600000000000001E-2</v>
      </c>
      <c r="AA370">
        <v>763.99817906179601</v>
      </c>
      <c r="AB370">
        <f t="shared" si="24"/>
        <v>110.80856749804241</v>
      </c>
    </row>
    <row r="371" spans="1:28" x14ac:dyDescent="0.55000000000000004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1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2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3"/>
        <v>83.515477952325483</v>
      </c>
      <c r="Z371">
        <v>3.6700000000000003E-2</v>
      </c>
      <c r="AA371">
        <v>764.29971576917296</v>
      </c>
      <c r="AB371">
        <f t="shared" si="24"/>
        <v>110.85230169991387</v>
      </c>
    </row>
    <row r="372" spans="1:28" x14ac:dyDescent="0.55000000000000004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1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2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3"/>
        <v>83.544568472168095</v>
      </c>
      <c r="Z372">
        <v>3.6799999999999999E-2</v>
      </c>
      <c r="AA372">
        <v>764.60022684248202</v>
      </c>
      <c r="AB372">
        <f t="shared" si="24"/>
        <v>110.89588714614041</v>
      </c>
    </row>
    <row r="373" spans="1:28" x14ac:dyDescent="0.55000000000000004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1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2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3"/>
        <v>83.598858636855255</v>
      </c>
      <c r="Z373">
        <v>3.6900000000000002E-2</v>
      </c>
      <c r="AA373">
        <v>764.89971402897004</v>
      </c>
      <c r="AB373">
        <f t="shared" si="24"/>
        <v>110.93932409013877</v>
      </c>
    </row>
    <row r="374" spans="1:28" x14ac:dyDescent="0.55000000000000004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1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2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3"/>
        <v>83.594534111380426</v>
      </c>
      <c r="Z374">
        <v>3.6999999999999998E-2</v>
      </c>
      <c r="AA374">
        <v>765.19817907588299</v>
      </c>
      <c r="AB374">
        <f t="shared" si="24"/>
        <v>110.98261278532554</v>
      </c>
    </row>
    <row r="375" spans="1:28" x14ac:dyDescent="0.55000000000000004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1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2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3"/>
        <v>83.627225607283179</v>
      </c>
      <c r="Z375">
        <v>3.7100000000000001E-2</v>
      </c>
      <c r="AA375">
        <v>765.49562373046899</v>
      </c>
      <c r="AB375">
        <f t="shared" si="24"/>
        <v>111.02575348511766</v>
      </c>
    </row>
    <row r="376" spans="1:28" x14ac:dyDescent="0.55000000000000004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1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2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3"/>
        <v>83.683480376341265</v>
      </c>
      <c r="Z376">
        <v>3.7199999999999997E-2</v>
      </c>
      <c r="AA376">
        <v>765.79204973997503</v>
      </c>
      <c r="AB376">
        <f t="shared" si="24"/>
        <v>111.06874644293185</v>
      </c>
    </row>
    <row r="377" spans="1:28" x14ac:dyDescent="0.55000000000000004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1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2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3"/>
        <v>83.709856387949458</v>
      </c>
      <c r="Z377">
        <v>3.73E-2</v>
      </c>
      <c r="AA377">
        <v>766.08745885164797</v>
      </c>
      <c r="AB377">
        <f t="shared" si="24"/>
        <v>111.11159191218486</v>
      </c>
    </row>
    <row r="378" spans="1:28" x14ac:dyDescent="0.55000000000000004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1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2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3"/>
        <v>83.731974958134401</v>
      </c>
      <c r="Z378">
        <v>3.7400000000000003E-2</v>
      </c>
      <c r="AA378">
        <v>766.38185281273502</v>
      </c>
      <c r="AB378">
        <f t="shared" si="24"/>
        <v>111.15429014629348</v>
      </c>
    </row>
    <row r="379" spans="1:28" x14ac:dyDescent="0.55000000000000004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1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2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3"/>
        <v>83.763851861980982</v>
      </c>
      <c r="Z379">
        <v>3.7499999999999999E-2</v>
      </c>
      <c r="AA379">
        <v>766.67523337048306</v>
      </c>
      <c r="AB379">
        <f t="shared" si="24"/>
        <v>111.19684139867441</v>
      </c>
    </row>
    <row r="380" spans="1:28" x14ac:dyDescent="0.55000000000000004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1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2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3"/>
        <v>83.819136308148614</v>
      </c>
      <c r="Z380">
        <v>3.7600000000000001E-2</v>
      </c>
      <c r="AA380">
        <v>766.96760227213997</v>
      </c>
      <c r="AB380">
        <f t="shared" si="24"/>
        <v>111.23924592274456</v>
      </c>
    </row>
    <row r="381" spans="1:28" x14ac:dyDescent="0.55000000000000004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1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2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3"/>
        <v>83.850996440982215</v>
      </c>
      <c r="Z381">
        <v>3.7699999999999997E-2</v>
      </c>
      <c r="AA381">
        <v>767.25896126495297</v>
      </c>
      <c r="AB381">
        <f t="shared" si="24"/>
        <v>111.28150397192071</v>
      </c>
    </row>
    <row r="382" spans="1:28" x14ac:dyDescent="0.55000000000000004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1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2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3"/>
        <v>83.900387074037269</v>
      </c>
      <c r="Z382">
        <v>3.78E-2</v>
      </c>
      <c r="AA382">
        <v>767.54931209616802</v>
      </c>
      <c r="AB382">
        <f t="shared" si="24"/>
        <v>111.32361579961946</v>
      </c>
    </row>
    <row r="383" spans="1:28" x14ac:dyDescent="0.55000000000000004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1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2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3"/>
        <v>83.925311195098203</v>
      </c>
      <c r="Z383">
        <v>3.7900000000000003E-2</v>
      </c>
      <c r="AA383">
        <v>767.83865651303404</v>
      </c>
      <c r="AB383">
        <f t="shared" si="24"/>
        <v>111.36558165925783</v>
      </c>
    </row>
    <row r="384" spans="1:28" x14ac:dyDescent="0.55000000000000004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1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2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3"/>
        <v>83.947108720178676</v>
      </c>
      <c r="Z384">
        <v>3.7999999999999999E-2</v>
      </c>
      <c r="AA384">
        <v>768.12699626279596</v>
      </c>
      <c r="AB384">
        <f t="shared" si="24"/>
        <v>111.40740180425229</v>
      </c>
    </row>
    <row r="385" spans="1:28" x14ac:dyDescent="0.55000000000000004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1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2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3"/>
        <v>83.970679180910977</v>
      </c>
      <c r="Z385">
        <v>3.8100000000000002E-2</v>
      </c>
      <c r="AA385">
        <v>768.41433309270201</v>
      </c>
      <c r="AB385">
        <f t="shared" si="24"/>
        <v>111.44907648801974</v>
      </c>
    </row>
    <row r="386" spans="1:28" x14ac:dyDescent="0.55000000000000004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1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2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3"/>
        <v>84.041884110059385</v>
      </c>
      <c r="Z386">
        <v>3.8199999999999998E-2</v>
      </c>
      <c r="AA386">
        <v>768.70066874999998</v>
      </c>
      <c r="AB386">
        <f t="shared" si="24"/>
        <v>111.49060596397709</v>
      </c>
    </row>
    <row r="387" spans="1:28" x14ac:dyDescent="0.55000000000000004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1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2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3"/>
        <v>84.040887432720041</v>
      </c>
      <c r="Z387">
        <v>3.8300000000000001E-2</v>
      </c>
      <c r="AA387">
        <v>768.98600498193605</v>
      </c>
      <c r="AB387">
        <f t="shared" si="24"/>
        <v>111.53199048554093</v>
      </c>
    </row>
    <row r="388" spans="1:28" x14ac:dyDescent="0.55000000000000004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1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2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3"/>
        <v>84.092590069699312</v>
      </c>
      <c r="Z388">
        <v>3.8399999999999997E-2</v>
      </c>
      <c r="AA388">
        <v>769.270343535758</v>
      </c>
      <c r="AB388">
        <f t="shared" si="24"/>
        <v>111.57323030612817</v>
      </c>
    </row>
    <row r="389" spans="1:28" x14ac:dyDescent="0.55000000000000004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25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26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27">+R389*0.85</f>
        <v>84.123352899116043</v>
      </c>
      <c r="Z389">
        <v>3.85E-2</v>
      </c>
      <c r="AA389">
        <v>769.55368615871203</v>
      </c>
      <c r="AB389">
        <f t="shared" ref="AB389:AB452" si="28">+AA389*0.1450377377</f>
        <v>111.6143256791554</v>
      </c>
    </row>
    <row r="390" spans="1:28" x14ac:dyDescent="0.55000000000000004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25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26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27"/>
        <v>84.176042629998719</v>
      </c>
      <c r="Z390">
        <v>3.8600000000000002E-2</v>
      </c>
      <c r="AA390">
        <v>769.83603459804704</v>
      </c>
      <c r="AB390">
        <f t="shared" si="28"/>
        <v>111.65527685803967</v>
      </c>
    </row>
    <row r="391" spans="1:28" x14ac:dyDescent="0.55000000000000004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25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26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27"/>
        <v>84.184222092586594</v>
      </c>
      <c r="Z391">
        <v>3.8699999999999998E-2</v>
      </c>
      <c r="AA391">
        <v>770.11739060100797</v>
      </c>
      <c r="AB391">
        <f t="shared" si="28"/>
        <v>111.69608409619744</v>
      </c>
    </row>
    <row r="392" spans="1:28" x14ac:dyDescent="0.55000000000000004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25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26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27"/>
        <v>84.222800214025042</v>
      </c>
      <c r="Z392">
        <v>3.8800000000000001E-2</v>
      </c>
      <c r="AA392">
        <v>770.39775591484295</v>
      </c>
      <c r="AB392">
        <f t="shared" si="28"/>
        <v>111.73674764704562</v>
      </c>
    </row>
    <row r="393" spans="1:28" x14ac:dyDescent="0.55000000000000004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25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26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27"/>
        <v>84.250247174601199</v>
      </c>
      <c r="Z393">
        <v>3.8899999999999997E-2</v>
      </c>
      <c r="AA393">
        <v>770.67713228679997</v>
      </c>
      <c r="AB393">
        <f t="shared" si="28"/>
        <v>111.7772677640011</v>
      </c>
    </row>
    <row r="394" spans="1:28" x14ac:dyDescent="0.55000000000000004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25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26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27"/>
        <v>84.307139242150285</v>
      </c>
      <c r="Z394">
        <v>3.9E-2</v>
      </c>
      <c r="AA394">
        <v>770.95552146412501</v>
      </c>
      <c r="AB394">
        <f t="shared" si="28"/>
        <v>111.81764470048049</v>
      </c>
    </row>
    <row r="395" spans="1:28" x14ac:dyDescent="0.55000000000000004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25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26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27"/>
        <v>84.316097358909587</v>
      </c>
      <c r="Z395">
        <v>3.9100000000000003E-2</v>
      </c>
      <c r="AA395">
        <v>771.23292519406505</v>
      </c>
      <c r="AB395">
        <f t="shared" si="28"/>
        <v>111.85787870990053</v>
      </c>
    </row>
    <row r="396" spans="1:28" x14ac:dyDescent="0.55000000000000004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25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26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27"/>
        <v>84.342272118362686</v>
      </c>
      <c r="Z396">
        <v>3.9199999999999999E-2</v>
      </c>
      <c r="AA396">
        <v>771.50934522386797</v>
      </c>
      <c r="AB396">
        <f t="shared" si="28"/>
        <v>111.89797004567811</v>
      </c>
    </row>
    <row r="397" spans="1:28" x14ac:dyDescent="0.55000000000000004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25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26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27"/>
        <v>84.378015938617281</v>
      </c>
      <c r="Z397">
        <v>3.9300000000000002E-2</v>
      </c>
      <c r="AA397">
        <v>771.78478330078099</v>
      </c>
      <c r="AB397">
        <f t="shared" si="28"/>
        <v>111.93791896123001</v>
      </c>
    </row>
    <row r="398" spans="1:28" x14ac:dyDescent="0.55000000000000004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25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26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27"/>
        <v>84.408788351469951</v>
      </c>
      <c r="Z398">
        <v>3.9399999999999998E-2</v>
      </c>
      <c r="AA398">
        <v>772.05924117205097</v>
      </c>
      <c r="AB398">
        <f t="shared" si="28"/>
        <v>111.97772570997297</v>
      </c>
    </row>
    <row r="399" spans="1:28" x14ac:dyDescent="0.55000000000000004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25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26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27"/>
        <v>84.445210199818391</v>
      </c>
      <c r="Z399">
        <v>3.95E-2</v>
      </c>
      <c r="AA399">
        <v>772.33272058492503</v>
      </c>
      <c r="AB399">
        <f t="shared" si="28"/>
        <v>112.01739054532375</v>
      </c>
    </row>
    <row r="400" spans="1:28" x14ac:dyDescent="0.55000000000000004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25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26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27"/>
        <v>84.49335738205825</v>
      </c>
      <c r="Z400">
        <v>3.9600000000000003E-2</v>
      </c>
      <c r="AA400">
        <v>772.60522328665002</v>
      </c>
      <c r="AB400">
        <f t="shared" si="28"/>
        <v>112.05691372069907</v>
      </c>
    </row>
    <row r="401" spans="1:28" x14ac:dyDescent="0.55000000000000004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25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26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27"/>
        <v>84.510868715407682</v>
      </c>
      <c r="Z401">
        <v>3.9699999999999999E-2</v>
      </c>
      <c r="AA401">
        <v>772.87675102447395</v>
      </c>
      <c r="AB401">
        <f t="shared" si="28"/>
        <v>112.09629548951587</v>
      </c>
    </row>
    <row r="402" spans="1:28" x14ac:dyDescent="0.55000000000000004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25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26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27"/>
        <v>84.529065264427942</v>
      </c>
      <c r="Z402">
        <v>3.9800000000000002E-2</v>
      </c>
      <c r="AA402">
        <v>773.14730554564198</v>
      </c>
      <c r="AB402">
        <f t="shared" si="28"/>
        <v>112.13553610519058</v>
      </c>
    </row>
    <row r="403" spans="1:28" x14ac:dyDescent="0.55000000000000004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25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26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27"/>
        <v>84.55831151510472</v>
      </c>
      <c r="Z403">
        <v>3.9899999999999998E-2</v>
      </c>
      <c r="AA403">
        <v>773.41688859740395</v>
      </c>
      <c r="AB403">
        <f t="shared" si="28"/>
        <v>112.1746358211404</v>
      </c>
    </row>
    <row r="404" spans="1:28" x14ac:dyDescent="0.55000000000000004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25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26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27"/>
        <v>84.591707393550294</v>
      </c>
      <c r="Z404">
        <v>0.04</v>
      </c>
      <c r="AA404">
        <v>773.68550192700502</v>
      </c>
      <c r="AB404">
        <f t="shared" si="28"/>
        <v>112.21359489078181</v>
      </c>
    </row>
    <row r="405" spans="1:28" x14ac:dyDescent="0.55000000000000004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25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26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27"/>
        <v>84.627269128521633</v>
      </c>
      <c r="Z405">
        <v>4.0099999999999997E-2</v>
      </c>
      <c r="AA405">
        <v>773.95314728169296</v>
      </c>
      <c r="AB405">
        <f t="shared" si="28"/>
        <v>112.25241356753165</v>
      </c>
    </row>
    <row r="406" spans="1:28" x14ac:dyDescent="0.55000000000000004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25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26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27"/>
        <v>84.66671455091398</v>
      </c>
      <c r="Z406">
        <v>4.02E-2</v>
      </c>
      <c r="AA406">
        <v>774.21982640871499</v>
      </c>
      <c r="AB406">
        <f t="shared" si="28"/>
        <v>112.29109210480674</v>
      </c>
    </row>
    <row r="407" spans="1:28" x14ac:dyDescent="0.55000000000000004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25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26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27"/>
        <v>84.671182827928178</v>
      </c>
      <c r="Z407">
        <v>4.0300000000000002E-2</v>
      </c>
      <c r="AA407">
        <v>774.485541055319</v>
      </c>
      <c r="AB407">
        <f t="shared" si="28"/>
        <v>112.32963075602395</v>
      </c>
    </row>
    <row r="408" spans="1:28" x14ac:dyDescent="0.55000000000000004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25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26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27"/>
        <v>84.690989394189003</v>
      </c>
      <c r="Z408">
        <v>4.0399999999999998E-2</v>
      </c>
      <c r="AA408">
        <v>774.75029296875005</v>
      </c>
      <c r="AB408">
        <f t="shared" si="28"/>
        <v>112.36802977459972</v>
      </c>
    </row>
    <row r="409" spans="1:28" x14ac:dyDescent="0.55000000000000004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25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26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27"/>
        <v>84.756298114365904</v>
      </c>
      <c r="Z409">
        <v>4.0500000000000001E-2</v>
      </c>
      <c r="AA409">
        <v>775.01408389625703</v>
      </c>
      <c r="AB409">
        <f t="shared" si="28"/>
        <v>112.40628941395113</v>
      </c>
    </row>
    <row r="410" spans="1:28" x14ac:dyDescent="0.55000000000000004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25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26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27"/>
        <v>84.778891064630699</v>
      </c>
      <c r="Z410">
        <v>4.0599999999999997E-2</v>
      </c>
      <c r="AA410">
        <v>775.27691558508695</v>
      </c>
      <c r="AB410">
        <f t="shared" si="28"/>
        <v>112.44440992749489</v>
      </c>
    </row>
    <row r="411" spans="1:28" x14ac:dyDescent="0.55000000000000004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25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26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27"/>
        <v>84.843490610546837</v>
      </c>
      <c r="Z411">
        <v>4.07E-2</v>
      </c>
      <c r="AA411">
        <v>775.53878978248599</v>
      </c>
      <c r="AB411">
        <f t="shared" si="28"/>
        <v>112.48239156864764</v>
      </c>
    </row>
    <row r="412" spans="1:28" x14ac:dyDescent="0.55000000000000004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25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26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27"/>
        <v>84.844175826217651</v>
      </c>
      <c r="Z412">
        <v>4.0800000000000003E-2</v>
      </c>
      <c r="AA412">
        <v>775.79970823570204</v>
      </c>
      <c r="AB412">
        <f t="shared" si="28"/>
        <v>112.52023459082629</v>
      </c>
    </row>
    <row r="413" spans="1:28" x14ac:dyDescent="0.55000000000000004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25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26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27"/>
        <v>84.884215421639283</v>
      </c>
      <c r="Z413">
        <v>4.0899999999999999E-2</v>
      </c>
      <c r="AA413">
        <v>776.05967269198197</v>
      </c>
      <c r="AB413">
        <f t="shared" si="28"/>
        <v>112.55793924744754</v>
      </c>
    </row>
    <row r="414" spans="1:28" x14ac:dyDescent="0.55000000000000004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25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26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27"/>
        <v>84.908617245440652</v>
      </c>
      <c r="Z414">
        <v>4.1000000000000002E-2</v>
      </c>
      <c r="AA414">
        <v>776.318684898573</v>
      </c>
      <c r="AB414">
        <f t="shared" si="28"/>
        <v>112.59550579192819</v>
      </c>
    </row>
    <row r="415" spans="1:28" x14ac:dyDescent="0.55000000000000004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25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26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27"/>
        <v>84.956436194999</v>
      </c>
      <c r="Z415">
        <v>4.1099999999999998E-2</v>
      </c>
      <c r="AA415">
        <v>776.57674660272198</v>
      </c>
      <c r="AB415">
        <f t="shared" si="28"/>
        <v>112.63293447768496</v>
      </c>
    </row>
    <row r="416" spans="1:28" x14ac:dyDescent="0.55000000000000004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25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26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27"/>
        <v>84.982675642644779</v>
      </c>
      <c r="Z416">
        <v>4.1200000000000001E-2</v>
      </c>
      <c r="AA416">
        <v>776.83385955167603</v>
      </c>
      <c r="AB416">
        <f t="shared" si="28"/>
        <v>112.67022555813463</v>
      </c>
    </row>
    <row r="417" spans="1:28" x14ac:dyDescent="0.55000000000000004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25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26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27"/>
        <v>85.035602563566698</v>
      </c>
      <c r="Z417">
        <v>4.1300000000000003E-2</v>
      </c>
      <c r="AA417">
        <v>777.09002549268405</v>
      </c>
      <c r="AB417">
        <f t="shared" si="28"/>
        <v>112.70737928669422</v>
      </c>
    </row>
    <row r="418" spans="1:28" x14ac:dyDescent="0.55000000000000004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25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26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27"/>
        <v>85.038544678405444</v>
      </c>
      <c r="Z418">
        <v>4.1399999999999999E-2</v>
      </c>
      <c r="AA418">
        <v>777.34524617298996</v>
      </c>
      <c r="AB418">
        <f t="shared" si="28"/>
        <v>112.74439591678005</v>
      </c>
    </row>
    <row r="419" spans="1:28" x14ac:dyDescent="0.55000000000000004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25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26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27"/>
        <v>85.07866573303275</v>
      </c>
      <c r="Z419">
        <v>4.1500000000000002E-2</v>
      </c>
      <c r="AA419">
        <v>777.59952333984404</v>
      </c>
      <c r="AB419">
        <f t="shared" si="28"/>
        <v>112.78127570180934</v>
      </c>
    </row>
    <row r="420" spans="1:28" x14ac:dyDescent="0.55000000000000004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25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26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27"/>
        <v>85.116941976237896</v>
      </c>
      <c r="Z420">
        <v>4.1599999999999998E-2</v>
      </c>
      <c r="AA420">
        <v>777.852858740491</v>
      </c>
      <c r="AB420">
        <f t="shared" si="28"/>
        <v>112.81801889519849</v>
      </c>
    </row>
    <row r="421" spans="1:28" x14ac:dyDescent="0.55000000000000004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25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26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27"/>
        <v>85.129965865701195</v>
      </c>
      <c r="Z421">
        <v>4.1700000000000001E-2</v>
      </c>
      <c r="AA421">
        <v>778.10525412217999</v>
      </c>
      <c r="AB421">
        <f t="shared" si="28"/>
        <v>112.85462575036459</v>
      </c>
    </row>
    <row r="422" spans="1:28" x14ac:dyDescent="0.55000000000000004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25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26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27"/>
        <v>85.153390179035142</v>
      </c>
      <c r="Z422">
        <v>4.1799999999999997E-2</v>
      </c>
      <c r="AA422">
        <v>778.35671123215604</v>
      </c>
      <c r="AB422">
        <f t="shared" si="28"/>
        <v>112.89109652072409</v>
      </c>
    </row>
    <row r="423" spans="1:28" x14ac:dyDescent="0.55000000000000004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25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26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27"/>
        <v>85.209379007745937</v>
      </c>
      <c r="Z423">
        <v>4.19E-2</v>
      </c>
      <c r="AA423">
        <v>778.60723181766798</v>
      </c>
      <c r="AB423">
        <f t="shared" si="28"/>
        <v>112.92743145969402</v>
      </c>
    </row>
    <row r="424" spans="1:28" x14ac:dyDescent="0.55000000000000004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25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26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27"/>
        <v>85.245690646580954</v>
      </c>
      <c r="Z424">
        <v>4.2000000000000003E-2</v>
      </c>
      <c r="AA424">
        <v>778.856817625963</v>
      </c>
      <c r="AB424">
        <f t="shared" si="28"/>
        <v>112.96363082069117</v>
      </c>
    </row>
    <row r="425" spans="1:28" x14ac:dyDescent="0.55000000000000004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25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26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27"/>
        <v>85.238972657975836</v>
      </c>
      <c r="Z425">
        <v>4.2099999999999999E-2</v>
      </c>
      <c r="AA425">
        <v>779.10547040428696</v>
      </c>
      <c r="AB425">
        <f t="shared" si="28"/>
        <v>112.99969485713208</v>
      </c>
    </row>
    <row r="426" spans="1:28" x14ac:dyDescent="0.55000000000000004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25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26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27"/>
        <v>85.25635701079905</v>
      </c>
      <c r="Z426">
        <v>4.2200000000000001E-2</v>
      </c>
      <c r="AA426">
        <v>779.35319189988695</v>
      </c>
      <c r="AB426">
        <f t="shared" si="28"/>
        <v>113.03562382243356</v>
      </c>
    </row>
    <row r="427" spans="1:28" x14ac:dyDescent="0.55000000000000004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25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26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27"/>
        <v>85.294149290489344</v>
      </c>
      <c r="Z427">
        <v>4.2299999999999997E-2</v>
      </c>
      <c r="AA427">
        <v>779.599983860012</v>
      </c>
      <c r="AB427">
        <f t="shared" si="28"/>
        <v>113.07141797001266</v>
      </c>
    </row>
    <row r="428" spans="1:28" x14ac:dyDescent="0.55000000000000004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25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26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27"/>
        <v>85.358224143287046</v>
      </c>
      <c r="Z428">
        <v>4.24E-2</v>
      </c>
      <c r="AA428">
        <v>779.84584803190705</v>
      </c>
      <c r="AB428">
        <f t="shared" si="28"/>
        <v>113.10707755328581</v>
      </c>
    </row>
    <row r="429" spans="1:28" x14ac:dyDescent="0.55000000000000004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25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26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27"/>
        <v>85.397432375639198</v>
      </c>
      <c r="Z429">
        <v>4.2500000000000003E-2</v>
      </c>
      <c r="AA429">
        <v>780.09078616282102</v>
      </c>
      <c r="AB429">
        <f t="shared" si="28"/>
        <v>113.14260282567002</v>
      </c>
    </row>
    <row r="430" spans="1:28" x14ac:dyDescent="0.55000000000000004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25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26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27"/>
        <v>85.378001959239853</v>
      </c>
      <c r="Z430">
        <v>4.2599999999999999E-2</v>
      </c>
      <c r="AA430">
        <v>780.33479999999997</v>
      </c>
      <c r="AB430">
        <f t="shared" si="28"/>
        <v>113.17799404058196</v>
      </c>
    </row>
    <row r="431" spans="1:28" x14ac:dyDescent="0.55000000000000004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25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26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27"/>
        <v>85.411543985083597</v>
      </c>
      <c r="Z431">
        <v>4.2700000000000002E-2</v>
      </c>
      <c r="AA431">
        <v>780.57789129069101</v>
      </c>
      <c r="AB431">
        <f t="shared" si="28"/>
        <v>113.21325145143835</v>
      </c>
    </row>
    <row r="432" spans="1:28" x14ac:dyDescent="0.55000000000000004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25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26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27"/>
        <v>85.464882993751999</v>
      </c>
      <c r="Z432">
        <v>4.2799999999999998E-2</v>
      </c>
      <c r="AA432">
        <v>780.82006178214203</v>
      </c>
      <c r="AB432">
        <f t="shared" si="28"/>
        <v>113.24837531165612</v>
      </c>
    </row>
    <row r="433" spans="1:28" x14ac:dyDescent="0.55000000000000004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25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26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27"/>
        <v>85.482859123745797</v>
      </c>
      <c r="Z433">
        <v>4.2900000000000001E-2</v>
      </c>
      <c r="AA433">
        <v>781.06131322160002</v>
      </c>
      <c r="AB433">
        <f t="shared" si="28"/>
        <v>113.28336587465196</v>
      </c>
    </row>
    <row r="434" spans="1:28" x14ac:dyDescent="0.55000000000000004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25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26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27"/>
        <v>85.538383155811886</v>
      </c>
      <c r="Z434">
        <v>4.2999999999999997E-2</v>
      </c>
      <c r="AA434">
        <v>781.30164735631104</v>
      </c>
      <c r="AB434">
        <f t="shared" si="28"/>
        <v>113.31822339384254</v>
      </c>
    </row>
    <row r="435" spans="1:28" x14ac:dyDescent="0.55000000000000004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25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26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27"/>
        <v>85.533064348856954</v>
      </c>
      <c r="Z435">
        <v>4.3099999999999999E-2</v>
      </c>
      <c r="AA435">
        <v>781.54106593352299</v>
      </c>
      <c r="AB435">
        <f t="shared" si="28"/>
        <v>113.35294812264472</v>
      </c>
    </row>
    <row r="436" spans="1:28" x14ac:dyDescent="0.55000000000000004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25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26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27"/>
        <v>85.569256194742238</v>
      </c>
      <c r="Z436">
        <v>4.3200000000000002E-2</v>
      </c>
      <c r="AA436">
        <v>781.77957070048399</v>
      </c>
      <c r="AB436">
        <f t="shared" si="28"/>
        <v>113.3875403144754</v>
      </c>
    </row>
    <row r="437" spans="1:28" x14ac:dyDescent="0.55000000000000004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25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26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27"/>
        <v>85.608828597661244</v>
      </c>
      <c r="Z437">
        <v>4.3299999999999998E-2</v>
      </c>
      <c r="AA437">
        <v>782.01716340443897</v>
      </c>
      <c r="AB437">
        <f t="shared" si="28"/>
        <v>113.42200022275107</v>
      </c>
    </row>
    <row r="438" spans="1:28" x14ac:dyDescent="0.55000000000000004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25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26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27"/>
        <v>85.618198802166347</v>
      </c>
      <c r="Z438">
        <v>4.3400000000000001E-2</v>
      </c>
      <c r="AA438">
        <v>782.25384579263698</v>
      </c>
      <c r="AB438">
        <f t="shared" si="28"/>
        <v>113.45632810088873</v>
      </c>
    </row>
    <row r="439" spans="1:28" x14ac:dyDescent="0.55000000000000004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25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26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27"/>
        <v>85.656209105024047</v>
      </c>
      <c r="Z439">
        <v>4.3499999999999997E-2</v>
      </c>
      <c r="AA439">
        <v>782.48961961232499</v>
      </c>
      <c r="AB439">
        <f t="shared" si="28"/>
        <v>113.49052420230517</v>
      </c>
    </row>
    <row r="440" spans="1:28" x14ac:dyDescent="0.55000000000000004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25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26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27"/>
        <v>85.691248542736503</v>
      </c>
      <c r="Z440">
        <v>4.36E-2</v>
      </c>
      <c r="AA440">
        <v>782.72448661074895</v>
      </c>
      <c r="AB440">
        <f t="shared" si="28"/>
        <v>113.52458878041698</v>
      </c>
    </row>
    <row r="441" spans="1:28" x14ac:dyDescent="0.55000000000000004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25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26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27"/>
        <v>85.707856637246806</v>
      </c>
      <c r="Z441">
        <v>4.3700000000000003E-2</v>
      </c>
      <c r="AA441">
        <v>782.95844853515598</v>
      </c>
      <c r="AB441">
        <f t="shared" si="28"/>
        <v>113.5585220886409</v>
      </c>
    </row>
    <row r="442" spans="1:28" x14ac:dyDescent="0.55000000000000004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25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26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27"/>
        <v>85.737550913554557</v>
      </c>
      <c r="Z442">
        <v>4.3799999999999999E-2</v>
      </c>
      <c r="AA442">
        <v>783.19150713279498</v>
      </c>
      <c r="AB442">
        <f t="shared" si="28"/>
        <v>113.592324380394</v>
      </c>
    </row>
    <row r="443" spans="1:28" x14ac:dyDescent="0.55000000000000004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25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26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27"/>
        <v>85.776327891288787</v>
      </c>
      <c r="Z443">
        <v>4.3900000000000002E-2</v>
      </c>
      <c r="AA443">
        <v>783.42366415091203</v>
      </c>
      <c r="AB443">
        <f t="shared" si="28"/>
        <v>113.62599590909288</v>
      </c>
    </row>
    <row r="444" spans="1:28" x14ac:dyDescent="0.55000000000000004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25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26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27"/>
        <v>85.778915418997045</v>
      </c>
      <c r="Z444">
        <v>4.3999999999999997E-2</v>
      </c>
      <c r="AA444">
        <v>783.65492133675298</v>
      </c>
      <c r="AB444">
        <f t="shared" si="28"/>
        <v>113.65953692815411</v>
      </c>
    </row>
    <row r="445" spans="1:28" x14ac:dyDescent="0.55000000000000004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25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26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27"/>
        <v>85.821195142573146</v>
      </c>
      <c r="Z445">
        <v>4.41E-2</v>
      </c>
      <c r="AA445">
        <v>783.88528043756799</v>
      </c>
      <c r="AB445">
        <f t="shared" si="28"/>
        <v>113.69294769099493</v>
      </c>
    </row>
    <row r="446" spans="1:28" x14ac:dyDescent="0.55000000000000004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25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26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27"/>
        <v>85.891441728126097</v>
      </c>
      <c r="Z446">
        <v>4.4200000000000003E-2</v>
      </c>
      <c r="AA446">
        <v>784.11474320060097</v>
      </c>
      <c r="AB446">
        <f t="shared" si="28"/>
        <v>113.72622845103163</v>
      </c>
    </row>
    <row r="447" spans="1:28" x14ac:dyDescent="0.55000000000000004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25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26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27"/>
        <v>85.877401994451347</v>
      </c>
      <c r="Z447">
        <v>4.4299999999999999E-2</v>
      </c>
      <c r="AA447">
        <v>784.34331137310096</v>
      </c>
      <c r="AB447">
        <f t="shared" si="28"/>
        <v>113.75937946168125</v>
      </c>
    </row>
    <row r="448" spans="1:28" x14ac:dyDescent="0.55000000000000004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25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26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27"/>
        <v>85.900708910694902</v>
      </c>
      <c r="Z448">
        <v>4.4400000000000002E-2</v>
      </c>
      <c r="AA448">
        <v>784.57098670231505</v>
      </c>
      <c r="AB448">
        <f t="shared" si="28"/>
        <v>113.79240097636055</v>
      </c>
    </row>
    <row r="449" spans="1:28" x14ac:dyDescent="0.55000000000000004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25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26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27"/>
        <v>85.908703892140295</v>
      </c>
      <c r="Z449">
        <v>4.4499999999999998E-2</v>
      </c>
      <c r="AA449">
        <v>784.79777093549001</v>
      </c>
      <c r="AB449">
        <f t="shared" si="28"/>
        <v>113.82529324848629</v>
      </c>
    </row>
    <row r="450" spans="1:28" x14ac:dyDescent="0.55000000000000004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25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26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27"/>
        <v>85.954366568608535</v>
      </c>
      <c r="Z450">
        <v>4.4600000000000001E-2</v>
      </c>
      <c r="AA450">
        <v>785.02366581987201</v>
      </c>
      <c r="AB450">
        <f t="shared" si="28"/>
        <v>113.85805653147506</v>
      </c>
    </row>
    <row r="451" spans="1:28" x14ac:dyDescent="0.55000000000000004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25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26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27"/>
        <v>85.998325789336349</v>
      </c>
      <c r="Z451">
        <v>4.4699999999999997E-2</v>
      </c>
      <c r="AA451">
        <v>785.24867310270997</v>
      </c>
      <c r="AB451">
        <f t="shared" si="28"/>
        <v>113.8906910787439</v>
      </c>
    </row>
    <row r="452" spans="1:28" x14ac:dyDescent="0.55000000000000004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25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26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27"/>
        <v>86.016486400471592</v>
      </c>
      <c r="Z452">
        <v>4.48E-2</v>
      </c>
      <c r="AA452">
        <v>785.47279453124997</v>
      </c>
      <c r="AB452">
        <f t="shared" si="28"/>
        <v>113.92319714370943</v>
      </c>
    </row>
    <row r="453" spans="1:28" x14ac:dyDescent="0.55000000000000004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29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0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1">+R453*0.85</f>
        <v>86.03042550806849</v>
      </c>
      <c r="Z453">
        <v>4.4900000000000002E-2</v>
      </c>
      <c r="AA453">
        <v>785.69603185274002</v>
      </c>
      <c r="AB453">
        <f t="shared" ref="AB453:AB516" si="32">+AA453*0.1450377377</f>
        <v>113.95557497978855</v>
      </c>
    </row>
    <row r="454" spans="1:28" x14ac:dyDescent="0.55000000000000004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29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0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1"/>
        <v>86.081277615107354</v>
      </c>
      <c r="Z454">
        <v>4.4999999999999998E-2</v>
      </c>
      <c r="AA454">
        <v>785.91838681442505</v>
      </c>
      <c r="AB454">
        <f t="shared" si="32"/>
        <v>113.98782484039772</v>
      </c>
    </row>
    <row r="455" spans="1:28" x14ac:dyDescent="0.55000000000000004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29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0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1"/>
        <v>86.1009715759957</v>
      </c>
      <c r="Z455">
        <v>4.5100000000000001E-2</v>
      </c>
      <c r="AA455">
        <v>786.139861163555</v>
      </c>
      <c r="AB455">
        <f t="shared" si="32"/>
        <v>114.01994697895411</v>
      </c>
    </row>
    <row r="456" spans="1:28" x14ac:dyDescent="0.55000000000000004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29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0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1"/>
        <v>86.140572729222043</v>
      </c>
      <c r="Z456">
        <v>4.5199999999999997E-2</v>
      </c>
      <c r="AA456">
        <v>786.36045664737503</v>
      </c>
      <c r="AB456">
        <f t="shared" si="32"/>
        <v>114.05194164887421</v>
      </c>
    </row>
    <row r="457" spans="1:28" x14ac:dyDescent="0.55000000000000004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29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0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1"/>
        <v>86.165935292478096</v>
      </c>
      <c r="Z457">
        <v>4.53E-2</v>
      </c>
      <c r="AA457">
        <v>786.58017501313304</v>
      </c>
      <c r="AB457">
        <f t="shared" si="32"/>
        <v>114.08380910357489</v>
      </c>
    </row>
    <row r="458" spans="1:28" x14ac:dyDescent="0.55000000000000004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29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0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1"/>
        <v>86.174718511531196</v>
      </c>
      <c r="Z458">
        <v>4.5400000000000003E-2</v>
      </c>
      <c r="AA458">
        <v>786.79901800807704</v>
      </c>
      <c r="AB458">
        <f t="shared" si="32"/>
        <v>114.11554959647306</v>
      </c>
    </row>
    <row r="459" spans="1:28" x14ac:dyDescent="0.55000000000000004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29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0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1"/>
        <v>86.189615962723138</v>
      </c>
      <c r="Z459">
        <v>4.5499999999999999E-2</v>
      </c>
      <c r="AA459">
        <v>787.01698737945196</v>
      </c>
      <c r="AB459">
        <f t="shared" si="32"/>
        <v>114.14716338098516</v>
      </c>
    </row>
    <row r="460" spans="1:28" x14ac:dyDescent="0.55000000000000004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29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0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1"/>
        <v>86.219830140431853</v>
      </c>
      <c r="Z460">
        <v>4.5600000000000002E-2</v>
      </c>
      <c r="AA460">
        <v>787.23408487450695</v>
      </c>
      <c r="AB460">
        <f t="shared" si="32"/>
        <v>114.17865071052827</v>
      </c>
    </row>
    <row r="461" spans="1:28" x14ac:dyDescent="0.55000000000000004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29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0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1"/>
        <v>86.226044998648547</v>
      </c>
      <c r="Z461">
        <v>4.5699999999999998E-2</v>
      </c>
      <c r="AA461">
        <v>787.45031224048796</v>
      </c>
      <c r="AB461">
        <f t="shared" si="32"/>
        <v>114.21001183851899</v>
      </c>
    </row>
    <row r="462" spans="1:28" x14ac:dyDescent="0.55000000000000004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29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0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1"/>
        <v>86.280744855223404</v>
      </c>
      <c r="Z462">
        <v>4.58E-2</v>
      </c>
      <c r="AA462">
        <v>787.66567122464301</v>
      </c>
      <c r="AB462">
        <f t="shared" si="32"/>
        <v>114.24124701837421</v>
      </c>
    </row>
    <row r="463" spans="1:28" x14ac:dyDescent="0.55000000000000004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29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0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1"/>
        <v>86.294830110218896</v>
      </c>
      <c r="Z463">
        <v>4.5900000000000003E-2</v>
      </c>
      <c r="AA463">
        <v>787.88016357421895</v>
      </c>
      <c r="AB463">
        <f t="shared" si="32"/>
        <v>114.27235650351066</v>
      </c>
    </row>
    <row r="464" spans="1:28" x14ac:dyDescent="0.55000000000000004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29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0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1"/>
        <v>86.307588059333895</v>
      </c>
      <c r="Z464">
        <v>4.5999999999999999E-2</v>
      </c>
      <c r="AA464">
        <v>788.09379103646199</v>
      </c>
      <c r="AB464">
        <f t="shared" si="32"/>
        <v>114.30334054734499</v>
      </c>
    </row>
    <row r="465" spans="1:28" x14ac:dyDescent="0.55000000000000004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29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0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1"/>
        <v>86.338451514828748</v>
      </c>
      <c r="Z465">
        <v>4.6100000000000002E-2</v>
      </c>
      <c r="AA465">
        <v>788.30655535862104</v>
      </c>
      <c r="AB465">
        <f t="shared" si="32"/>
        <v>114.33419940329421</v>
      </c>
    </row>
    <row r="466" spans="1:28" x14ac:dyDescent="0.55000000000000004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29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0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1"/>
        <v>86.407711006477598</v>
      </c>
      <c r="Z466">
        <v>4.6199999999999998E-2</v>
      </c>
      <c r="AA466">
        <v>788.51845828794205</v>
      </c>
      <c r="AB466">
        <f t="shared" si="32"/>
        <v>114.36493332477494</v>
      </c>
    </row>
    <row r="467" spans="1:28" x14ac:dyDescent="0.55000000000000004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29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0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1"/>
        <v>86.405418169425843</v>
      </c>
      <c r="Z467">
        <v>4.6300000000000001E-2</v>
      </c>
      <c r="AA467">
        <v>788.72950157167099</v>
      </c>
      <c r="AB467">
        <f t="shared" si="32"/>
        <v>114.39554256520375</v>
      </c>
    </row>
    <row r="468" spans="1:28" x14ac:dyDescent="0.55000000000000004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29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0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1"/>
        <v>86.42979124291935</v>
      </c>
      <c r="Z468">
        <v>4.6399999999999997E-2</v>
      </c>
      <c r="AA468">
        <v>788.93968695705803</v>
      </c>
      <c r="AB468">
        <f t="shared" si="32"/>
        <v>114.4260273779979</v>
      </c>
    </row>
    <row r="469" spans="1:28" x14ac:dyDescent="0.55000000000000004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29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0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1"/>
        <v>86.452971178636147</v>
      </c>
      <c r="Z469">
        <v>4.65E-2</v>
      </c>
      <c r="AA469">
        <v>789.14901619134798</v>
      </c>
      <c r="AB469">
        <f t="shared" si="32"/>
        <v>114.45638801657378</v>
      </c>
    </row>
    <row r="470" spans="1:28" x14ac:dyDescent="0.55000000000000004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29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0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1"/>
        <v>86.486767165532555</v>
      </c>
      <c r="Z470">
        <v>4.6600000000000003E-2</v>
      </c>
      <c r="AA470">
        <v>789.35749102178795</v>
      </c>
      <c r="AB470">
        <f t="shared" si="32"/>
        <v>114.48662473434818</v>
      </c>
    </row>
    <row r="471" spans="1:28" x14ac:dyDescent="0.55000000000000004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29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0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1"/>
        <v>86.51056762872814</v>
      </c>
      <c r="Z471">
        <v>4.6699999999999998E-2</v>
      </c>
      <c r="AA471">
        <v>789.56511319562696</v>
      </c>
      <c r="AB471">
        <f t="shared" si="32"/>
        <v>114.51673778473815</v>
      </c>
    </row>
    <row r="472" spans="1:28" x14ac:dyDescent="0.55000000000000004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29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0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1"/>
        <v>86.512148895660445</v>
      </c>
      <c r="Z472">
        <v>4.6800000000000001E-2</v>
      </c>
      <c r="AA472">
        <v>789.77188446010996</v>
      </c>
      <c r="AB472">
        <f t="shared" si="32"/>
        <v>114.54672742116014</v>
      </c>
    </row>
    <row r="473" spans="1:28" x14ac:dyDescent="0.55000000000000004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29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0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1"/>
        <v>86.555075501164254</v>
      </c>
      <c r="Z473">
        <v>4.6899999999999997E-2</v>
      </c>
      <c r="AA473">
        <v>789.97780656248494</v>
      </c>
      <c r="AB473">
        <f t="shared" si="32"/>
        <v>114.57659389703103</v>
      </c>
    </row>
    <row r="474" spans="1:28" x14ac:dyDescent="0.55000000000000004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29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0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1"/>
        <v>86.571051088901797</v>
      </c>
      <c r="Z474">
        <v>4.7E-2</v>
      </c>
      <c r="AA474">
        <v>790.18288125000004</v>
      </c>
      <c r="AB474">
        <f t="shared" si="32"/>
        <v>114.60633746576775</v>
      </c>
    </row>
    <row r="475" spans="1:28" x14ac:dyDescent="0.55000000000000004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29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0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1"/>
        <v>86.597803250370788</v>
      </c>
      <c r="Z475">
        <v>4.7100000000000003E-2</v>
      </c>
      <c r="AA475">
        <v>790.38711026990097</v>
      </c>
      <c r="AB475">
        <f t="shared" si="32"/>
        <v>114.63595838078687</v>
      </c>
    </row>
    <row r="476" spans="1:28" x14ac:dyDescent="0.55000000000000004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29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0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1"/>
        <v>86.613879464186198</v>
      </c>
      <c r="Z476">
        <v>4.7199999999999999E-2</v>
      </c>
      <c r="AA476">
        <v>790.59049536943598</v>
      </c>
      <c r="AB476">
        <f t="shared" si="32"/>
        <v>114.66545689550533</v>
      </c>
    </row>
    <row r="477" spans="1:28" x14ac:dyDescent="0.55000000000000004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29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0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1"/>
        <v>86.684382406651096</v>
      </c>
      <c r="Z477">
        <v>4.7300000000000002E-2</v>
      </c>
      <c r="AA477">
        <v>790.79303829585103</v>
      </c>
      <c r="AB477">
        <f t="shared" si="32"/>
        <v>114.6948332633397</v>
      </c>
    </row>
    <row r="478" spans="1:28" x14ac:dyDescent="0.55000000000000004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29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0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1"/>
        <v>86.661806227398856</v>
      </c>
      <c r="Z478">
        <v>4.7399999999999998E-2</v>
      </c>
      <c r="AA478">
        <v>790.99474079639401</v>
      </c>
      <c r="AB478">
        <f t="shared" si="32"/>
        <v>114.72408773770688</v>
      </c>
    </row>
    <row r="479" spans="1:28" x14ac:dyDescent="0.55000000000000004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29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0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1"/>
        <v>86.719541637312403</v>
      </c>
      <c r="Z479">
        <v>4.7500000000000001E-2</v>
      </c>
      <c r="AA479">
        <v>791.19560461831202</v>
      </c>
      <c r="AB479">
        <f t="shared" si="32"/>
        <v>114.75322057202365</v>
      </c>
    </row>
    <row r="480" spans="1:28" x14ac:dyDescent="0.55000000000000004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29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0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1"/>
        <v>86.752499073562589</v>
      </c>
      <c r="Z480">
        <v>4.7600000000000003E-2</v>
      </c>
      <c r="AA480">
        <v>791.39563150885203</v>
      </c>
      <c r="AB480">
        <f t="shared" si="32"/>
        <v>114.78223201970674</v>
      </c>
    </row>
    <row r="481" spans="1:28" x14ac:dyDescent="0.55000000000000004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29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0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1"/>
        <v>86.774459517054652</v>
      </c>
      <c r="Z481">
        <v>4.7699999999999999E-2</v>
      </c>
      <c r="AA481">
        <v>791.59482321526104</v>
      </c>
      <c r="AB481">
        <f t="shared" si="32"/>
        <v>114.81112233417291</v>
      </c>
    </row>
    <row r="482" spans="1:28" x14ac:dyDescent="0.55000000000000004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29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0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1"/>
        <v>86.759142790538746</v>
      </c>
      <c r="Z482">
        <v>4.7800000000000002E-2</v>
      </c>
      <c r="AA482">
        <v>791.79318148478603</v>
      </c>
      <c r="AB482">
        <f t="shared" si="32"/>
        <v>114.8398917688389</v>
      </c>
    </row>
    <row r="483" spans="1:28" x14ac:dyDescent="0.55000000000000004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29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0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1"/>
        <v>86.807445703613041</v>
      </c>
      <c r="Z483">
        <v>4.7899999999999998E-2</v>
      </c>
      <c r="AA483">
        <v>791.990708064675</v>
      </c>
      <c r="AB483">
        <f t="shared" si="32"/>
        <v>114.86854057712161</v>
      </c>
    </row>
    <row r="484" spans="1:28" x14ac:dyDescent="0.55000000000000004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29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0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1"/>
        <v>86.807189346701094</v>
      </c>
      <c r="Z484">
        <v>4.8000000000000001E-2</v>
      </c>
      <c r="AA484">
        <v>792.18740470217404</v>
      </c>
      <c r="AB484">
        <f t="shared" si="32"/>
        <v>114.89706901243767</v>
      </c>
    </row>
    <row r="485" spans="1:28" x14ac:dyDescent="0.55000000000000004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29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0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1"/>
        <v>86.8726729645836</v>
      </c>
      <c r="Z485">
        <v>4.8099999999999997E-2</v>
      </c>
      <c r="AA485">
        <v>792.38327314453102</v>
      </c>
      <c r="AB485">
        <f t="shared" si="32"/>
        <v>114.92547732820394</v>
      </c>
    </row>
    <row r="486" spans="1:28" x14ac:dyDescent="0.55000000000000004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29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0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1"/>
        <v>86.888128650921047</v>
      </c>
      <c r="Z486">
        <v>4.82E-2</v>
      </c>
      <c r="AA486">
        <v>792.57831513899305</v>
      </c>
      <c r="AB486">
        <f t="shared" si="32"/>
        <v>114.95376577783722</v>
      </c>
    </row>
    <row r="487" spans="1:28" x14ac:dyDescent="0.55000000000000004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29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0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1"/>
        <v>86.883449538315901</v>
      </c>
      <c r="Z487">
        <v>4.8300000000000003E-2</v>
      </c>
      <c r="AA487">
        <v>792.772532432807</v>
      </c>
      <c r="AB487">
        <f t="shared" si="32"/>
        <v>114.98193461475421</v>
      </c>
    </row>
    <row r="488" spans="1:28" x14ac:dyDescent="0.55000000000000004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29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0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1"/>
        <v>86.938733984483449</v>
      </c>
      <c r="Z488">
        <v>4.8399999999999999E-2</v>
      </c>
      <c r="AA488">
        <v>792.96592677321996</v>
      </c>
      <c r="AB488">
        <f t="shared" si="32"/>
        <v>115.00998409237168</v>
      </c>
    </row>
    <row r="489" spans="1:28" x14ac:dyDescent="0.55000000000000004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29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0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1"/>
        <v>86.965658647799955</v>
      </c>
      <c r="Z489">
        <v>4.8500000000000001E-2</v>
      </c>
      <c r="AA489">
        <v>793.15849990747995</v>
      </c>
      <c r="AB489">
        <f t="shared" si="32"/>
        <v>115.03791446410655</v>
      </c>
    </row>
    <row r="490" spans="1:28" x14ac:dyDescent="0.55000000000000004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29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0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1"/>
        <v>87.000003286405502</v>
      </c>
      <c r="Z490">
        <v>4.8599999999999997E-2</v>
      </c>
      <c r="AA490">
        <v>793.35025358283303</v>
      </c>
      <c r="AB490">
        <f t="shared" si="32"/>
        <v>115.06572598337543</v>
      </c>
    </row>
    <row r="491" spans="1:28" x14ac:dyDescent="0.55000000000000004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29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0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1"/>
        <v>87.007334614910647</v>
      </c>
      <c r="Z491">
        <v>4.87E-2</v>
      </c>
      <c r="AA491">
        <v>793.54118954652597</v>
      </c>
      <c r="AB491">
        <f t="shared" si="32"/>
        <v>115.09341890359502</v>
      </c>
    </row>
    <row r="492" spans="1:28" x14ac:dyDescent="0.55000000000000004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29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0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1"/>
        <v>87.018429837888206</v>
      </c>
      <c r="Z492">
        <v>4.8800000000000003E-2</v>
      </c>
      <c r="AA492">
        <v>793.73130954580699</v>
      </c>
      <c r="AB492">
        <f t="shared" si="32"/>
        <v>115.12099347818226</v>
      </c>
    </row>
    <row r="493" spans="1:28" x14ac:dyDescent="0.55000000000000004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29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0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1"/>
        <v>87.052199470335708</v>
      </c>
      <c r="Z493">
        <v>4.8899999999999999E-2</v>
      </c>
      <c r="AA493">
        <v>793.92061532792297</v>
      </c>
      <c r="AB493">
        <f t="shared" si="32"/>
        <v>115.14844996055389</v>
      </c>
    </row>
    <row r="494" spans="1:28" x14ac:dyDescent="0.55000000000000004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29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0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1"/>
        <v>87.095622018649991</v>
      </c>
      <c r="Z494">
        <v>4.9000000000000002E-2</v>
      </c>
      <c r="AA494">
        <v>794.10910864011998</v>
      </c>
      <c r="AB494">
        <f t="shared" si="32"/>
        <v>115.17578860412652</v>
      </c>
    </row>
    <row r="495" spans="1:28" x14ac:dyDescent="0.55000000000000004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29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0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1"/>
        <v>87.088043916668397</v>
      </c>
      <c r="Z495">
        <v>4.9099999999999998E-2</v>
      </c>
      <c r="AA495">
        <v>794.29679122964706</v>
      </c>
      <c r="AB495">
        <f t="shared" si="32"/>
        <v>115.20300966231721</v>
      </c>
    </row>
    <row r="496" spans="1:28" x14ac:dyDescent="0.55000000000000004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29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0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1"/>
        <v>87.110665617240542</v>
      </c>
      <c r="Z496">
        <v>4.9200000000000001E-2</v>
      </c>
      <c r="AA496">
        <v>794.48366484375003</v>
      </c>
      <c r="AB496">
        <f t="shared" si="32"/>
        <v>115.23011338854253</v>
      </c>
    </row>
    <row r="497" spans="1:28" x14ac:dyDescent="0.55000000000000004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29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0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1"/>
        <v>87.143960869608691</v>
      </c>
      <c r="Z497">
        <v>4.9299999999999997E-2</v>
      </c>
      <c r="AA497">
        <v>794.66973122967602</v>
      </c>
      <c r="AB497">
        <f t="shared" si="32"/>
        <v>115.25710003621926</v>
      </c>
    </row>
    <row r="498" spans="1:28" x14ac:dyDescent="0.55000000000000004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29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0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1"/>
        <v>87.140834273628485</v>
      </c>
      <c r="Z498">
        <v>4.9399999999999999E-2</v>
      </c>
      <c r="AA498">
        <v>794.85499213467301</v>
      </c>
      <c r="AB498">
        <f t="shared" si="32"/>
        <v>115.28396985876427</v>
      </c>
    </row>
    <row r="499" spans="1:28" x14ac:dyDescent="0.55000000000000004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29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0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1"/>
        <v>87.188250718876546</v>
      </c>
      <c r="Z499">
        <v>4.9500000000000002E-2</v>
      </c>
      <c r="AA499">
        <v>795.039449305988</v>
      </c>
      <c r="AB499">
        <f t="shared" si="32"/>
        <v>115.31072310959433</v>
      </c>
    </row>
    <row r="500" spans="1:28" x14ac:dyDescent="0.55000000000000004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29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0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1"/>
        <v>87.18792967377199</v>
      </c>
      <c r="Z500">
        <v>4.9599999999999998E-2</v>
      </c>
      <c r="AA500">
        <v>795.22310449086694</v>
      </c>
      <c r="AB500">
        <f t="shared" si="32"/>
        <v>115.33736004212605</v>
      </c>
    </row>
    <row r="501" spans="1:28" x14ac:dyDescent="0.55000000000000004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29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0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1"/>
        <v>87.21154565582529</v>
      </c>
      <c r="Z501">
        <v>4.9700000000000001E-2</v>
      </c>
      <c r="AA501">
        <v>795.40595943655796</v>
      </c>
      <c r="AB501">
        <f t="shared" si="32"/>
        <v>115.36388090977634</v>
      </c>
    </row>
    <row r="502" spans="1:28" x14ac:dyDescent="0.55000000000000004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29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0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1"/>
        <v>87.256896870625354</v>
      </c>
      <c r="Z502">
        <v>4.9799999999999997E-2</v>
      </c>
      <c r="AA502">
        <v>795.58801589030804</v>
      </c>
      <c r="AB502">
        <f t="shared" si="32"/>
        <v>115.39028596596194</v>
      </c>
    </row>
    <row r="503" spans="1:28" x14ac:dyDescent="0.55000000000000004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29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0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1"/>
        <v>87.279818053570892</v>
      </c>
      <c r="Z503">
        <v>4.99E-2</v>
      </c>
      <c r="AA503">
        <v>795.76927559936405</v>
      </c>
      <c r="AB503">
        <f t="shared" si="32"/>
        <v>115.41657546409958</v>
      </c>
    </row>
    <row r="504" spans="1:28" x14ac:dyDescent="0.55000000000000004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29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0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1"/>
        <v>87.289276904859051</v>
      </c>
      <c r="Z504">
        <v>0.05</v>
      </c>
      <c r="AA504">
        <v>795.94974031097399</v>
      </c>
      <c r="AB504">
        <f t="shared" si="32"/>
        <v>115.44274965760617</v>
      </c>
    </row>
    <row r="505" spans="1:28" x14ac:dyDescent="0.55000000000000004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29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0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1"/>
        <v>87.289058881690806</v>
      </c>
      <c r="Z505">
        <v>5.0099999999999999E-2</v>
      </c>
      <c r="AA505">
        <v>796.12941177238395</v>
      </c>
      <c r="AB505">
        <f t="shared" si="32"/>
        <v>115.46880879989831</v>
      </c>
    </row>
    <row r="506" spans="1:28" x14ac:dyDescent="0.55000000000000004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29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0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1"/>
        <v>87.3237605032853</v>
      </c>
      <c r="Z506">
        <v>5.0200000000000002E-2</v>
      </c>
      <c r="AA506">
        <v>796.30829173084203</v>
      </c>
      <c r="AB506">
        <f t="shared" si="32"/>
        <v>115.49475314439294</v>
      </c>
    </row>
    <row r="507" spans="1:28" x14ac:dyDescent="0.55000000000000004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29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0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1"/>
        <v>87.355117505731343</v>
      </c>
      <c r="Z507">
        <v>5.0299999999999997E-2</v>
      </c>
      <c r="AA507">
        <v>796.48638193359398</v>
      </c>
      <c r="AB507">
        <f t="shared" si="32"/>
        <v>115.52058294450663</v>
      </c>
    </row>
    <row r="508" spans="1:28" x14ac:dyDescent="0.55000000000000004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29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0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1"/>
        <v>87.380389026345895</v>
      </c>
      <c r="Z508">
        <v>5.04E-2</v>
      </c>
      <c r="AA508">
        <v>796.66368412788802</v>
      </c>
      <c r="AB508">
        <f t="shared" si="32"/>
        <v>115.54629845365628</v>
      </c>
    </row>
    <row r="509" spans="1:28" x14ac:dyDescent="0.55000000000000004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29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0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1"/>
        <v>87.3883864036506</v>
      </c>
      <c r="Z509">
        <v>5.0500000000000003E-2</v>
      </c>
      <c r="AA509">
        <v>796.84020006097103</v>
      </c>
      <c r="AB509">
        <f t="shared" si="32"/>
        <v>115.57189992525865</v>
      </c>
    </row>
    <row r="510" spans="1:28" x14ac:dyDescent="0.55000000000000004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29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0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1"/>
        <v>87.412862499080404</v>
      </c>
      <c r="Z510">
        <v>5.0599999999999999E-2</v>
      </c>
      <c r="AA510">
        <v>797.01593148008999</v>
      </c>
      <c r="AB510">
        <f t="shared" si="32"/>
        <v>115.59738761273047</v>
      </c>
    </row>
    <row r="511" spans="1:28" x14ac:dyDescent="0.55000000000000004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29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0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1"/>
        <v>87.45735360050395</v>
      </c>
      <c r="Z511">
        <v>5.0700000000000002E-2</v>
      </c>
      <c r="AA511">
        <v>797.19088013249302</v>
      </c>
      <c r="AB511">
        <f t="shared" si="32"/>
        <v>115.62276176948866</v>
      </c>
    </row>
    <row r="512" spans="1:28" x14ac:dyDescent="0.55000000000000004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29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0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1"/>
        <v>87.466766930470499</v>
      </c>
      <c r="Z512">
        <v>5.0799999999999998E-2</v>
      </c>
      <c r="AA512">
        <v>797.36504776542597</v>
      </c>
      <c r="AB512">
        <f t="shared" si="32"/>
        <v>115.64802264894982</v>
      </c>
    </row>
    <row r="513" spans="1:28" x14ac:dyDescent="0.55000000000000004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29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0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1"/>
        <v>87.497110484564402</v>
      </c>
      <c r="Z513">
        <v>5.0900000000000001E-2</v>
      </c>
      <c r="AA513">
        <v>797.53843612613605</v>
      </c>
      <c r="AB513">
        <f t="shared" si="32"/>
        <v>115.67317050453073</v>
      </c>
    </row>
    <row r="514" spans="1:28" x14ac:dyDescent="0.55000000000000004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29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0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1"/>
        <v>87.511248448457692</v>
      </c>
      <c r="Z514">
        <v>5.0999999999999997E-2</v>
      </c>
      <c r="AA514">
        <v>797.71104696187103</v>
      </c>
      <c r="AB514">
        <f t="shared" si="32"/>
        <v>115.69820558964824</v>
      </c>
    </row>
    <row r="515" spans="1:28" x14ac:dyDescent="0.55000000000000004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29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0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1"/>
        <v>87.548063217680252</v>
      </c>
      <c r="Z515">
        <v>5.11E-2</v>
      </c>
      <c r="AA515">
        <v>797.88288201987802</v>
      </c>
      <c r="AB515">
        <f t="shared" si="32"/>
        <v>115.72312815771912</v>
      </c>
    </row>
    <row r="516" spans="1:28" x14ac:dyDescent="0.55000000000000004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29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0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1"/>
        <v>87.542277218222154</v>
      </c>
      <c r="Z516">
        <v>5.1200000000000002E-2</v>
      </c>
      <c r="AA516">
        <v>798.05394304740298</v>
      </c>
      <c r="AB516">
        <f t="shared" si="32"/>
        <v>115.74793846215998</v>
      </c>
    </row>
    <row r="517" spans="1:28" x14ac:dyDescent="0.55000000000000004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33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34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35">+R517*0.85</f>
        <v>87.577628117602799</v>
      </c>
      <c r="Z517">
        <v>5.1299999999999998E-2</v>
      </c>
      <c r="AA517">
        <v>798.22423179169505</v>
      </c>
      <c r="AB517">
        <f t="shared" ref="AB517:AB580" si="36">+AA517*0.1450377377</f>
        <v>115.77263675638787</v>
      </c>
    </row>
    <row r="518" spans="1:28" x14ac:dyDescent="0.55000000000000004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33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34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35"/>
        <v>87.558133013009993</v>
      </c>
      <c r="Z518">
        <v>5.1400000000000001E-2</v>
      </c>
      <c r="AA518">
        <v>798.39374999999995</v>
      </c>
      <c r="AB518">
        <f t="shared" si="36"/>
        <v>115.79722329381937</v>
      </c>
    </row>
    <row r="519" spans="1:28" x14ac:dyDescent="0.55000000000000004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33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34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35"/>
        <v>87.598347506138097</v>
      </c>
      <c r="Z519">
        <v>5.1499999999999997E-2</v>
      </c>
      <c r="AA519">
        <v>798.56249941956503</v>
      </c>
      <c r="AB519">
        <f t="shared" si="36"/>
        <v>115.82169832787127</v>
      </c>
    </row>
    <row r="520" spans="1:28" x14ac:dyDescent="0.55000000000000004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33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34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35"/>
        <v>87.639237631500393</v>
      </c>
      <c r="Z520">
        <v>5.16E-2</v>
      </c>
      <c r="AA520">
        <v>798.73048179763805</v>
      </c>
      <c r="AB520">
        <f t="shared" si="36"/>
        <v>115.84606211196045</v>
      </c>
    </row>
    <row r="521" spans="1:28" x14ac:dyDescent="0.55000000000000004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33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34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35"/>
        <v>87.638331996803146</v>
      </c>
      <c r="Z521">
        <v>5.1700000000000003E-2</v>
      </c>
      <c r="AA521">
        <v>798.89769888146498</v>
      </c>
      <c r="AB521">
        <f t="shared" si="36"/>
        <v>115.8703148995035</v>
      </c>
    </row>
    <row r="522" spans="1:28" x14ac:dyDescent="0.55000000000000004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33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34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35"/>
        <v>87.673867377325251</v>
      </c>
      <c r="Z522">
        <v>5.1799999999999999E-2</v>
      </c>
      <c r="AA522">
        <v>799.06415241829495</v>
      </c>
      <c r="AB522">
        <f t="shared" si="36"/>
        <v>115.89445694391749</v>
      </c>
    </row>
    <row r="523" spans="1:28" x14ac:dyDescent="0.55000000000000004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33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34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35"/>
        <v>87.712371227134994</v>
      </c>
      <c r="Z523">
        <v>5.1900000000000002E-2</v>
      </c>
      <c r="AA523">
        <v>799.22984415537303</v>
      </c>
      <c r="AB523">
        <f t="shared" si="36"/>
        <v>115.91848849861887</v>
      </c>
    </row>
    <row r="524" spans="1:28" x14ac:dyDescent="0.55000000000000004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33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34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35"/>
        <v>87.718111705272349</v>
      </c>
      <c r="Z524">
        <v>5.1999999999999998E-2</v>
      </c>
      <c r="AA524">
        <v>799.39477583994699</v>
      </c>
      <c r="AB524">
        <f t="shared" si="36"/>
        <v>115.94240981702453</v>
      </c>
    </row>
    <row r="525" spans="1:28" x14ac:dyDescent="0.55000000000000004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33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34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35"/>
        <v>87.775003772821094</v>
      </c>
      <c r="Z525">
        <v>5.21E-2</v>
      </c>
      <c r="AA525">
        <v>799.55894921926404</v>
      </c>
      <c r="AB525">
        <f t="shared" si="36"/>
        <v>115.96622115255124</v>
      </c>
    </row>
    <row r="526" spans="1:28" x14ac:dyDescent="0.55000000000000004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33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34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35"/>
        <v>87.767574214097394</v>
      </c>
      <c r="Z526">
        <v>5.2200000000000003E-2</v>
      </c>
      <c r="AA526">
        <v>799.72236604057105</v>
      </c>
      <c r="AB526">
        <f t="shared" si="36"/>
        <v>115.98992275861573</v>
      </c>
    </row>
    <row r="527" spans="1:28" x14ac:dyDescent="0.55000000000000004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33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34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35"/>
        <v>87.801097073069286</v>
      </c>
      <c r="Z527">
        <v>5.2299999999999999E-2</v>
      </c>
      <c r="AA527">
        <v>799.88502805111602</v>
      </c>
      <c r="AB527">
        <f t="shared" si="36"/>
        <v>116.01351488863492</v>
      </c>
    </row>
    <row r="528" spans="1:28" x14ac:dyDescent="0.55000000000000004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33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34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35"/>
        <v>87.800541233783946</v>
      </c>
      <c r="Z528">
        <v>5.2400000000000002E-2</v>
      </c>
      <c r="AA528">
        <v>800.04693699814504</v>
      </c>
      <c r="AB528">
        <f t="shared" si="36"/>
        <v>116.03699779602539</v>
      </c>
    </row>
    <row r="529" spans="1:28" x14ac:dyDescent="0.55000000000000004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33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34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35"/>
        <v>87.830664368850293</v>
      </c>
      <c r="Z529">
        <v>5.2499999999999998E-2</v>
      </c>
      <c r="AA529">
        <v>800.208094628906</v>
      </c>
      <c r="AB529">
        <f t="shared" si="36"/>
        <v>116.06037173420405</v>
      </c>
    </row>
    <row r="530" spans="1:28" x14ac:dyDescent="0.55000000000000004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33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34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35"/>
        <v>87.823735544654852</v>
      </c>
      <c r="Z530">
        <v>5.2600000000000001E-2</v>
      </c>
      <c r="AA530">
        <v>800.36850269064598</v>
      </c>
      <c r="AB530">
        <f t="shared" si="36"/>
        <v>116.08363695658765</v>
      </c>
    </row>
    <row r="531" spans="1:28" x14ac:dyDescent="0.55000000000000004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33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34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35"/>
        <v>87.873938373906697</v>
      </c>
      <c r="Z531">
        <v>5.2699999999999997E-2</v>
      </c>
      <c r="AA531">
        <v>800.52816293061198</v>
      </c>
      <c r="AB531">
        <f t="shared" si="36"/>
        <v>116.10679371659296</v>
      </c>
    </row>
    <row r="532" spans="1:28" x14ac:dyDescent="0.55000000000000004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33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34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35"/>
        <v>87.910460848332889</v>
      </c>
      <c r="Z532">
        <v>5.28E-2</v>
      </c>
      <c r="AA532">
        <v>800.68707709605098</v>
      </c>
      <c r="AB532">
        <f t="shared" si="36"/>
        <v>116.12984226763672</v>
      </c>
    </row>
    <row r="533" spans="1:28" x14ac:dyDescent="0.55000000000000004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33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34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35"/>
        <v>87.920049076006251</v>
      </c>
      <c r="Z533">
        <v>5.2900000000000003E-2</v>
      </c>
      <c r="AA533">
        <v>800.84524693420997</v>
      </c>
      <c r="AB533">
        <f t="shared" si="36"/>
        <v>116.15278286313567</v>
      </c>
    </row>
    <row r="534" spans="1:28" x14ac:dyDescent="0.55000000000000004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33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34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35"/>
        <v>87.954841740242244</v>
      </c>
      <c r="Z534">
        <v>5.2999999999999999E-2</v>
      </c>
      <c r="AA534">
        <v>801.00267419233705</v>
      </c>
      <c r="AB534">
        <f t="shared" si="36"/>
        <v>116.17561575650674</v>
      </c>
    </row>
    <row r="535" spans="1:28" x14ac:dyDescent="0.55000000000000004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33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34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35"/>
        <v>87.943665058059551</v>
      </c>
      <c r="Z535">
        <v>5.3100000000000001E-2</v>
      </c>
      <c r="AA535">
        <v>801.15936061767798</v>
      </c>
      <c r="AB535">
        <f t="shared" si="36"/>
        <v>116.19834120116649</v>
      </c>
    </row>
    <row r="536" spans="1:28" x14ac:dyDescent="0.55000000000000004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33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34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35"/>
        <v>88.000585875916499</v>
      </c>
      <c r="Z536">
        <v>5.3199999999999997E-2</v>
      </c>
      <c r="AA536">
        <v>801.31530795747994</v>
      </c>
      <c r="AB536">
        <f t="shared" si="36"/>
        <v>116.22095945053169</v>
      </c>
    </row>
    <row r="537" spans="1:28" x14ac:dyDescent="0.55000000000000004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33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34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35"/>
        <v>88.001865264616086</v>
      </c>
      <c r="Z537">
        <v>5.33E-2</v>
      </c>
      <c r="AA537">
        <v>801.47051795899199</v>
      </c>
      <c r="AB537">
        <f t="shared" si="36"/>
        <v>116.24347075801943</v>
      </c>
    </row>
    <row r="538" spans="1:28" x14ac:dyDescent="0.55000000000000004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33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34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35"/>
        <v>87.988228035251907</v>
      </c>
      <c r="Z538">
        <v>5.3400000000000003E-2</v>
      </c>
      <c r="AA538">
        <v>801.62499236945905</v>
      </c>
      <c r="AB538">
        <f t="shared" si="36"/>
        <v>116.2658753770461</v>
      </c>
    </row>
    <row r="539" spans="1:28" x14ac:dyDescent="0.55000000000000004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33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34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35"/>
        <v>88.038203257899994</v>
      </c>
      <c r="Z539">
        <v>5.3499999999999999E-2</v>
      </c>
      <c r="AA539">
        <v>801.77873293613004</v>
      </c>
      <c r="AB539">
        <f t="shared" si="36"/>
        <v>116.28817356102878</v>
      </c>
    </row>
    <row r="540" spans="1:28" x14ac:dyDescent="0.55000000000000004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33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34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35"/>
        <v>88.044983538838395</v>
      </c>
      <c r="Z540">
        <v>5.3600000000000002E-2</v>
      </c>
      <c r="AA540">
        <v>801.93174140625001</v>
      </c>
      <c r="AB540">
        <f t="shared" si="36"/>
        <v>116.31036556338393</v>
      </c>
    </row>
    <row r="541" spans="1:28" x14ac:dyDescent="0.55000000000000004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33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34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35"/>
        <v>88.07263175157</v>
      </c>
      <c r="Z541">
        <v>5.3699999999999998E-2</v>
      </c>
      <c r="AA541">
        <v>802.08401952706799</v>
      </c>
      <c r="AB541">
        <f t="shared" si="36"/>
        <v>116.33245163752856</v>
      </c>
    </row>
    <row r="542" spans="1:28" x14ac:dyDescent="0.55000000000000004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33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34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35"/>
        <v>88.10831088363139</v>
      </c>
      <c r="Z542">
        <v>5.3800000000000001E-2</v>
      </c>
      <c r="AA542">
        <v>802.23556904582995</v>
      </c>
      <c r="AB542">
        <f t="shared" si="36"/>
        <v>116.35443203687933</v>
      </c>
    </row>
    <row r="543" spans="1:28" x14ac:dyDescent="0.55000000000000004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33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34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35"/>
        <v>88.101494664808598</v>
      </c>
      <c r="Z543">
        <v>5.3900000000000003E-2</v>
      </c>
      <c r="AA543">
        <v>802.38639170978399</v>
      </c>
      <c r="AB543">
        <f t="shared" si="36"/>
        <v>116.37630701485311</v>
      </c>
    </row>
    <row r="544" spans="1:28" x14ac:dyDescent="0.55000000000000004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33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34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35"/>
        <v>88.145252633380693</v>
      </c>
      <c r="Z544">
        <v>5.3999999999999999E-2</v>
      </c>
      <c r="AA544">
        <v>802.536489266177</v>
      </c>
      <c r="AB544">
        <f t="shared" si="36"/>
        <v>116.39807682486665</v>
      </c>
    </row>
    <row r="545" spans="1:28" x14ac:dyDescent="0.55000000000000004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33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34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35"/>
        <v>88.174079608734047</v>
      </c>
      <c r="Z545">
        <v>5.4100000000000002E-2</v>
      </c>
      <c r="AA545">
        <v>802.68586346225504</v>
      </c>
      <c r="AB545">
        <f t="shared" si="36"/>
        <v>116.41974172033656</v>
      </c>
    </row>
    <row r="546" spans="1:28" x14ac:dyDescent="0.55000000000000004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33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34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35"/>
        <v>88.211589177063502</v>
      </c>
      <c r="Z546">
        <v>5.4199999999999998E-2</v>
      </c>
      <c r="AA546">
        <v>802.83451604526704</v>
      </c>
      <c r="AB546">
        <f t="shared" si="36"/>
        <v>116.44130195467989</v>
      </c>
    </row>
    <row r="547" spans="1:28" x14ac:dyDescent="0.55000000000000004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33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34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35"/>
        <v>88.194295866881802</v>
      </c>
      <c r="Z547">
        <v>5.4300000000000001E-2</v>
      </c>
      <c r="AA547">
        <v>802.98244876245803</v>
      </c>
      <c r="AB547">
        <f t="shared" si="36"/>
        <v>116.46275778131307</v>
      </c>
    </row>
    <row r="548" spans="1:28" x14ac:dyDescent="0.55000000000000004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33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34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35"/>
        <v>88.233623892183658</v>
      </c>
      <c r="Z548">
        <v>5.4399999999999997E-2</v>
      </c>
      <c r="AA548">
        <v>803.12966336107695</v>
      </c>
      <c r="AB548">
        <f t="shared" si="36"/>
        <v>116.48410945365318</v>
      </c>
    </row>
    <row r="549" spans="1:28" x14ac:dyDescent="0.55000000000000004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33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34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35"/>
        <v>88.249407811202701</v>
      </c>
      <c r="Z549">
        <v>5.45E-2</v>
      </c>
      <c r="AA549">
        <v>803.276161588371</v>
      </c>
      <c r="AB549">
        <f t="shared" si="36"/>
        <v>116.50535722511697</v>
      </c>
    </row>
    <row r="550" spans="1:28" x14ac:dyDescent="0.55000000000000004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33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34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35"/>
        <v>88.282719834583389</v>
      </c>
      <c r="Z550">
        <v>5.4600000000000003E-2</v>
      </c>
      <c r="AA550">
        <v>803.421945191585</v>
      </c>
      <c r="AB550">
        <f t="shared" si="36"/>
        <v>116.52650134912088</v>
      </c>
    </row>
    <row r="551" spans="1:28" x14ac:dyDescent="0.55000000000000004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33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34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35"/>
        <v>88.288386041091798</v>
      </c>
      <c r="Z551">
        <v>5.4699999999999999E-2</v>
      </c>
      <c r="AA551">
        <v>803.567015917969</v>
      </c>
      <c r="AB551">
        <f t="shared" si="36"/>
        <v>116.54754207908212</v>
      </c>
    </row>
    <row r="552" spans="1:28" x14ac:dyDescent="0.55000000000000004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33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34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35"/>
        <v>88.30028627268959</v>
      </c>
      <c r="Z552">
        <v>5.4800000000000001E-2</v>
      </c>
      <c r="AA552">
        <v>803.71137551476795</v>
      </c>
      <c r="AB552">
        <f t="shared" si="36"/>
        <v>116.56847966841711</v>
      </c>
    </row>
    <row r="553" spans="1:28" x14ac:dyDescent="0.55000000000000004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33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34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35"/>
        <v>88.289960120447901</v>
      </c>
      <c r="Z553">
        <v>5.4899999999999997E-2</v>
      </c>
      <c r="AA553">
        <v>803.85502572922996</v>
      </c>
      <c r="AB553">
        <f t="shared" si="36"/>
        <v>116.58931437054281</v>
      </c>
    </row>
    <row r="554" spans="1:28" x14ac:dyDescent="0.55000000000000004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33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34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35"/>
        <v>88.33223744816469</v>
      </c>
      <c r="Z554">
        <v>5.5E-2</v>
      </c>
      <c r="AA554">
        <v>803.99796830860305</v>
      </c>
      <c r="AB554">
        <f t="shared" si="36"/>
        <v>116.61004643887608</v>
      </c>
    </row>
    <row r="555" spans="1:28" x14ac:dyDescent="0.55000000000000004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33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34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35"/>
        <v>88.358213351321652</v>
      </c>
      <c r="Z555">
        <v>5.5100000000000003E-2</v>
      </c>
      <c r="AA555">
        <v>804.14020500013203</v>
      </c>
      <c r="AB555">
        <f t="shared" si="36"/>
        <v>116.63067612683338</v>
      </c>
    </row>
    <row r="556" spans="1:28" x14ac:dyDescent="0.55000000000000004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33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34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35"/>
        <v>88.364162269190899</v>
      </c>
      <c r="Z556">
        <v>5.5199999999999999E-2</v>
      </c>
      <c r="AA556">
        <v>804.28173755106604</v>
      </c>
      <c r="AB556">
        <f t="shared" si="36"/>
        <v>116.65120368783175</v>
      </c>
    </row>
    <row r="557" spans="1:28" x14ac:dyDescent="0.55000000000000004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33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34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35"/>
        <v>88.415206044948249</v>
      </c>
      <c r="Z557">
        <v>5.5300000000000002E-2</v>
      </c>
      <c r="AA557">
        <v>804.42256770865094</v>
      </c>
      <c r="AB557">
        <f t="shared" si="36"/>
        <v>116.67162937528781</v>
      </c>
    </row>
    <row r="558" spans="1:28" x14ac:dyDescent="0.55000000000000004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33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34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35"/>
        <v>88.430898921325792</v>
      </c>
      <c r="Z558">
        <v>5.5399999999999998E-2</v>
      </c>
      <c r="AA558">
        <v>804.56269722013496</v>
      </c>
      <c r="AB558">
        <f t="shared" si="36"/>
        <v>116.69195344261846</v>
      </c>
    </row>
    <row r="559" spans="1:28" x14ac:dyDescent="0.55000000000000004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33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34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35"/>
        <v>88.446527109509901</v>
      </c>
      <c r="Z559">
        <v>5.5500000000000001E-2</v>
      </c>
      <c r="AA559">
        <v>804.70212783276497</v>
      </c>
      <c r="AB559">
        <f t="shared" si="36"/>
        <v>116.71217614324044</v>
      </c>
    </row>
    <row r="560" spans="1:28" x14ac:dyDescent="0.55000000000000004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33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34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35"/>
        <v>88.462054671616144</v>
      </c>
      <c r="Z560">
        <v>5.5599999999999997E-2</v>
      </c>
      <c r="AA560">
        <v>804.84086129378795</v>
      </c>
      <c r="AB560">
        <f t="shared" si="36"/>
        <v>116.73229773057051</v>
      </c>
    </row>
    <row r="561" spans="1:28" x14ac:dyDescent="0.55000000000000004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33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34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35"/>
        <v>88.460866325558044</v>
      </c>
      <c r="Z561">
        <v>5.57E-2</v>
      </c>
      <c r="AA561">
        <v>804.97889935044998</v>
      </c>
      <c r="AB561">
        <f t="shared" si="36"/>
        <v>116.75231845802527</v>
      </c>
    </row>
    <row r="562" spans="1:28" x14ac:dyDescent="0.55000000000000004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33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34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35"/>
        <v>88.510276125484438</v>
      </c>
      <c r="Z562">
        <v>5.5800000000000002E-2</v>
      </c>
      <c r="AA562">
        <v>805.11624374999997</v>
      </c>
      <c r="AB562">
        <f t="shared" si="36"/>
        <v>116.77223857902176</v>
      </c>
    </row>
    <row r="563" spans="1:28" x14ac:dyDescent="0.55000000000000004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33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34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35"/>
        <v>88.527741937513639</v>
      </c>
      <c r="Z563">
        <v>5.5899999999999998E-2</v>
      </c>
      <c r="AA563">
        <v>805.25289623968399</v>
      </c>
      <c r="AB563">
        <f t="shared" si="36"/>
        <v>116.7920583469766</v>
      </c>
    </row>
    <row r="564" spans="1:28" x14ac:dyDescent="0.55000000000000004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33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34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35"/>
        <v>88.526560779031755</v>
      </c>
      <c r="Z564">
        <v>5.6000000000000001E-2</v>
      </c>
      <c r="AA564">
        <v>805.38885856674995</v>
      </c>
      <c r="AB564">
        <f t="shared" si="36"/>
        <v>116.81177801530667</v>
      </c>
    </row>
    <row r="565" spans="1:28" x14ac:dyDescent="0.55000000000000004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33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34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35"/>
        <v>88.545516815351746</v>
      </c>
      <c r="Z565">
        <v>5.6099999999999997E-2</v>
      </c>
      <c r="AA565">
        <v>805.52413247844402</v>
      </c>
      <c r="AB565">
        <f t="shared" si="36"/>
        <v>116.83139783742861</v>
      </c>
    </row>
    <row r="566" spans="1:28" x14ac:dyDescent="0.55000000000000004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33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34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35"/>
        <v>88.572185121756306</v>
      </c>
      <c r="Z566">
        <v>5.62E-2</v>
      </c>
      <c r="AA566">
        <v>805.65871972201398</v>
      </c>
      <c r="AB566">
        <f t="shared" si="36"/>
        <v>116.85091806675928</v>
      </c>
    </row>
    <row r="567" spans="1:28" x14ac:dyDescent="0.55000000000000004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33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34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35"/>
        <v>88.600492195709549</v>
      </c>
      <c r="Z567">
        <v>5.6300000000000003E-2</v>
      </c>
      <c r="AA567">
        <v>805.79262204470604</v>
      </c>
      <c r="AB567">
        <f t="shared" si="36"/>
        <v>116.87033895671532</v>
      </c>
    </row>
    <row r="568" spans="1:28" x14ac:dyDescent="0.55000000000000004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33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34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35"/>
        <v>88.616367157370107</v>
      </c>
      <c r="Z568">
        <v>5.6399999999999999E-2</v>
      </c>
      <c r="AA568">
        <v>805.92584119376897</v>
      </c>
      <c r="AB568">
        <f t="shared" si="36"/>
        <v>116.88966076071372</v>
      </c>
    </row>
    <row r="569" spans="1:28" x14ac:dyDescent="0.55000000000000004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33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34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35"/>
        <v>88.653773703762397</v>
      </c>
      <c r="Z569">
        <v>5.6500000000000002E-2</v>
      </c>
      <c r="AA569">
        <v>806.05837891644899</v>
      </c>
      <c r="AB569">
        <f t="shared" si="36"/>
        <v>116.90888373217113</v>
      </c>
    </row>
    <row r="570" spans="1:28" x14ac:dyDescent="0.55000000000000004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33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34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35"/>
        <v>88.628485412135305</v>
      </c>
      <c r="Z570">
        <v>5.6599999999999998E-2</v>
      </c>
      <c r="AA570">
        <v>806.19023695999294</v>
      </c>
      <c r="AB570">
        <f t="shared" si="36"/>
        <v>116.9280081245043</v>
      </c>
    </row>
    <row r="571" spans="1:28" x14ac:dyDescent="0.55000000000000004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33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34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35"/>
        <v>88.695504775630198</v>
      </c>
      <c r="Z571">
        <v>5.67E-2</v>
      </c>
      <c r="AA571">
        <v>806.32141707164806</v>
      </c>
      <c r="AB571">
        <f t="shared" si="36"/>
        <v>116.94703419113</v>
      </c>
    </row>
    <row r="572" spans="1:28" x14ac:dyDescent="0.55000000000000004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33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34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35"/>
        <v>88.7077428233451</v>
      </c>
      <c r="Z572">
        <v>5.6800000000000003E-2</v>
      </c>
      <c r="AA572">
        <v>806.45192099866199</v>
      </c>
      <c r="AB572">
        <f t="shared" si="36"/>
        <v>116.96596218546506</v>
      </c>
    </row>
    <row r="573" spans="1:28" x14ac:dyDescent="0.55000000000000004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33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34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35"/>
        <v>88.723754348967901</v>
      </c>
      <c r="Z573">
        <v>5.6899999999999999E-2</v>
      </c>
      <c r="AA573">
        <v>806.58175048828105</v>
      </c>
      <c r="AB573">
        <f t="shared" si="36"/>
        <v>116.98479236092615</v>
      </c>
    </row>
    <row r="574" spans="1:28" x14ac:dyDescent="0.55000000000000004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33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34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35"/>
        <v>88.726250834033806</v>
      </c>
      <c r="Z574">
        <v>5.7000000000000002E-2</v>
      </c>
      <c r="AA574">
        <v>806.71090728775403</v>
      </c>
      <c r="AB574">
        <f t="shared" si="36"/>
        <v>117.00352497093029</v>
      </c>
    </row>
    <row r="575" spans="1:28" x14ac:dyDescent="0.55000000000000004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33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34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35"/>
        <v>88.725683015453654</v>
      </c>
      <c r="Z575">
        <v>5.7099999999999998E-2</v>
      </c>
      <c r="AA575">
        <v>806.83939314432598</v>
      </c>
      <c r="AB575">
        <f t="shared" si="36"/>
        <v>117.02216026889393</v>
      </c>
    </row>
    <row r="576" spans="1:28" x14ac:dyDescent="0.55000000000000004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33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34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35"/>
        <v>88.747372726879647</v>
      </c>
      <c r="Z576">
        <v>5.7200000000000001E-2</v>
      </c>
      <c r="AA576">
        <v>806.96720980524503</v>
      </c>
      <c r="AB576">
        <f t="shared" si="36"/>
        <v>117.040698508234</v>
      </c>
    </row>
    <row r="577" spans="1:28" x14ac:dyDescent="0.55000000000000004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33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34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35"/>
        <v>88.801825809978041</v>
      </c>
      <c r="Z577">
        <v>5.7299999999999997E-2</v>
      </c>
      <c r="AA577">
        <v>807.09435901775896</v>
      </c>
      <c r="AB577">
        <f t="shared" si="36"/>
        <v>117.05913994236735</v>
      </c>
    </row>
    <row r="578" spans="1:28" x14ac:dyDescent="0.55000000000000004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33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34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35"/>
        <v>88.800965696601551</v>
      </c>
      <c r="Z578">
        <v>5.74E-2</v>
      </c>
      <c r="AA578">
        <v>807.22084252911395</v>
      </c>
      <c r="AB578">
        <f t="shared" si="36"/>
        <v>117.07748482471064</v>
      </c>
    </row>
    <row r="579" spans="1:28" x14ac:dyDescent="0.55000000000000004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33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34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35"/>
        <v>88.833556566426452</v>
      </c>
      <c r="Z579">
        <v>5.7500000000000002E-2</v>
      </c>
      <c r="AA579">
        <v>807.34666208655699</v>
      </c>
      <c r="AB579">
        <f t="shared" si="36"/>
        <v>117.09573340868059</v>
      </c>
    </row>
    <row r="580" spans="1:28" x14ac:dyDescent="0.55000000000000004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33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34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35"/>
        <v>88.853655427483801</v>
      </c>
      <c r="Z580">
        <v>5.7599999999999998E-2</v>
      </c>
      <c r="AA580">
        <v>807.47181943733597</v>
      </c>
      <c r="AB580">
        <f t="shared" si="36"/>
        <v>117.1138859476941</v>
      </c>
    </row>
    <row r="581" spans="1:28" x14ac:dyDescent="0.55000000000000004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37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38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39">+R581*0.85</f>
        <v>88.8749043008564</v>
      </c>
      <c r="Z581">
        <v>5.7700000000000001E-2</v>
      </c>
      <c r="AA581">
        <v>807.59631632869696</v>
      </c>
      <c r="AB581">
        <f t="shared" ref="AB581:AB644" si="40">+AA581*0.1450377377</f>
        <v>117.13194269516778</v>
      </c>
    </row>
    <row r="582" spans="1:28" x14ac:dyDescent="0.55000000000000004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37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38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39"/>
        <v>88.879190492587341</v>
      </c>
      <c r="Z582">
        <v>5.7799999999999997E-2</v>
      </c>
      <c r="AA582">
        <v>807.72015450788899</v>
      </c>
      <c r="AB582">
        <f t="shared" si="40"/>
        <v>117.14990390451868</v>
      </c>
    </row>
    <row r="583" spans="1:28" x14ac:dyDescent="0.55000000000000004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37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38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39"/>
        <v>88.922941273582396</v>
      </c>
      <c r="Z583">
        <v>5.79E-2</v>
      </c>
      <c r="AA583">
        <v>807.84333572215701</v>
      </c>
      <c r="AB583">
        <f t="shared" si="40"/>
        <v>117.16776982916325</v>
      </c>
    </row>
    <row r="584" spans="1:28" x14ac:dyDescent="0.55000000000000004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37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38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39"/>
        <v>88.928324768729937</v>
      </c>
      <c r="Z584">
        <v>5.8000000000000003E-2</v>
      </c>
      <c r="AA584">
        <v>807.96586171875003</v>
      </c>
      <c r="AB584">
        <f t="shared" si="40"/>
        <v>117.18554072251854</v>
      </c>
    </row>
    <row r="585" spans="1:28" x14ac:dyDescent="0.55000000000000004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37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38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39"/>
        <v>88.94306648908865</v>
      </c>
      <c r="Z585">
        <v>5.8099999999999999E-2</v>
      </c>
      <c r="AA585">
        <v>808.08773424491403</v>
      </c>
      <c r="AB585">
        <f t="shared" si="40"/>
        <v>117.20321683800115</v>
      </c>
    </row>
    <row r="586" spans="1:28" x14ac:dyDescent="0.55000000000000004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37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38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39"/>
        <v>88.941650536425939</v>
      </c>
      <c r="Z586">
        <v>5.8200000000000002E-2</v>
      </c>
      <c r="AA586">
        <v>808.20895504789598</v>
      </c>
      <c r="AB586">
        <f t="shared" si="40"/>
        <v>117.22079842902784</v>
      </c>
    </row>
    <row r="587" spans="1:28" x14ac:dyDescent="0.55000000000000004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37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38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39"/>
        <v>88.946612360391953</v>
      </c>
      <c r="Z587">
        <v>5.8299999999999998E-2</v>
      </c>
      <c r="AA587">
        <v>808.32952587494401</v>
      </c>
      <c r="AB587">
        <f t="shared" si="40"/>
        <v>117.23828574901549</v>
      </c>
    </row>
    <row r="588" spans="1:28" x14ac:dyDescent="0.55000000000000004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37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38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39"/>
        <v>88.978582702738905</v>
      </c>
      <c r="Z588">
        <v>5.8400000000000001E-2</v>
      </c>
      <c r="AA588">
        <v>808.44944847330498</v>
      </c>
      <c r="AB588">
        <f t="shared" si="40"/>
        <v>117.25567905138088</v>
      </c>
    </row>
    <row r="589" spans="1:28" x14ac:dyDescent="0.55000000000000004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37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38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39"/>
        <v>89.004218393920297</v>
      </c>
      <c r="Z589">
        <v>5.8500000000000003E-2</v>
      </c>
      <c r="AA589">
        <v>808.56872459022497</v>
      </c>
      <c r="AB589">
        <f t="shared" si="40"/>
        <v>117.27297858954059</v>
      </c>
    </row>
    <row r="590" spans="1:28" x14ac:dyDescent="0.55000000000000004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37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38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39"/>
        <v>89.038253966715246</v>
      </c>
      <c r="Z590">
        <v>5.8599999999999999E-2</v>
      </c>
      <c r="AA590">
        <v>808.68735597295301</v>
      </c>
      <c r="AB590">
        <f t="shared" si="40"/>
        <v>117.29018461691169</v>
      </c>
    </row>
    <row r="591" spans="1:28" x14ac:dyDescent="0.55000000000000004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37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38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39"/>
        <v>89.046534055380803</v>
      </c>
      <c r="Z591">
        <v>5.8700000000000002E-2</v>
      </c>
      <c r="AA591">
        <v>808.80534436873404</v>
      </c>
      <c r="AB591">
        <f t="shared" si="40"/>
        <v>117.30729738691062</v>
      </c>
    </row>
    <row r="592" spans="1:28" x14ac:dyDescent="0.55000000000000004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37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38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39"/>
        <v>89.07957295083699</v>
      </c>
      <c r="Z592">
        <v>5.8799999999999998E-2</v>
      </c>
      <c r="AA592">
        <v>808.92269152481697</v>
      </c>
      <c r="AB592">
        <f t="shared" si="40"/>
        <v>117.32431715295442</v>
      </c>
    </row>
    <row r="593" spans="1:28" x14ac:dyDescent="0.55000000000000004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37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38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39"/>
        <v>89.077744910428251</v>
      </c>
      <c r="Z593">
        <v>5.8900000000000001E-2</v>
      </c>
      <c r="AA593">
        <v>809.03939918844799</v>
      </c>
      <c r="AB593">
        <f t="shared" si="40"/>
        <v>117.34124416845971</v>
      </c>
    </row>
    <row r="594" spans="1:28" x14ac:dyDescent="0.55000000000000004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37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38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39"/>
        <v>89.103234454211048</v>
      </c>
      <c r="Z594">
        <v>5.8999999999999997E-2</v>
      </c>
      <c r="AA594">
        <v>809.15546910687499</v>
      </c>
      <c r="AB594">
        <f t="shared" si="40"/>
        <v>117.35807868684338</v>
      </c>
    </row>
    <row r="595" spans="1:28" x14ac:dyDescent="0.55000000000000004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37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38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39"/>
        <v>89.119667651015391</v>
      </c>
      <c r="Z595">
        <v>5.91E-2</v>
      </c>
      <c r="AA595">
        <v>809.27090302734405</v>
      </c>
      <c r="AB595">
        <f t="shared" si="40"/>
        <v>117.37482096152206</v>
      </c>
    </row>
    <row r="596" spans="1:28" x14ac:dyDescent="0.55000000000000004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37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38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39"/>
        <v>89.112365072817596</v>
      </c>
      <c r="Z596">
        <v>5.9200000000000003E-2</v>
      </c>
      <c r="AA596">
        <v>809.38570269710306</v>
      </c>
      <c r="AB596">
        <f t="shared" si="40"/>
        <v>117.39147124591261</v>
      </c>
    </row>
    <row r="597" spans="1:28" x14ac:dyDescent="0.55000000000000004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37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38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39"/>
        <v>89.132133305334051</v>
      </c>
      <c r="Z597">
        <v>5.9299999999999999E-2</v>
      </c>
      <c r="AA597">
        <v>809.499869863399</v>
      </c>
      <c r="AB597">
        <f t="shared" si="40"/>
        <v>117.40802979343179</v>
      </c>
    </row>
    <row r="598" spans="1:28" x14ac:dyDescent="0.55000000000000004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37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38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39"/>
        <v>89.1418029922134</v>
      </c>
      <c r="Z598">
        <v>5.9400000000000001E-2</v>
      </c>
      <c r="AA598">
        <v>809.61340627347897</v>
      </c>
      <c r="AB598">
        <f t="shared" si="40"/>
        <v>117.42449685749638</v>
      </c>
    </row>
    <row r="599" spans="1:28" x14ac:dyDescent="0.55000000000000004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37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38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39"/>
        <v>89.176114088792147</v>
      </c>
      <c r="Z599">
        <v>5.9499999999999997E-2</v>
      </c>
      <c r="AA599">
        <v>809.72631367458996</v>
      </c>
      <c r="AB599">
        <f t="shared" si="40"/>
        <v>117.4408726915231</v>
      </c>
    </row>
    <row r="600" spans="1:28" x14ac:dyDescent="0.55000000000000004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37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38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39"/>
        <v>89.211702178212889</v>
      </c>
      <c r="Z600">
        <v>5.96E-2</v>
      </c>
      <c r="AA600">
        <v>809.83859381397895</v>
      </c>
      <c r="AB600">
        <f t="shared" si="40"/>
        <v>117.45715754892872</v>
      </c>
    </row>
    <row r="601" spans="1:28" x14ac:dyDescent="0.55000000000000004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37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38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39"/>
        <v>89.223199905500152</v>
      </c>
      <c r="Z601">
        <v>5.9700000000000003E-2</v>
      </c>
      <c r="AA601">
        <v>809.95024843889405</v>
      </c>
      <c r="AB601">
        <f t="shared" si="40"/>
        <v>117.47335168313015</v>
      </c>
    </row>
    <row r="602" spans="1:28" x14ac:dyDescent="0.55000000000000004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37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38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39"/>
        <v>89.244523050500845</v>
      </c>
      <c r="Z602">
        <v>5.9799999999999999E-2</v>
      </c>
      <c r="AA602">
        <v>810.06127929658203</v>
      </c>
      <c r="AB602">
        <f t="shared" si="40"/>
        <v>117.48945534754411</v>
      </c>
    </row>
    <row r="603" spans="1:28" x14ac:dyDescent="0.55000000000000004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37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38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39"/>
        <v>89.260570514008052</v>
      </c>
      <c r="Z603">
        <v>5.9900000000000002E-2</v>
      </c>
      <c r="AA603">
        <v>810.17168813428896</v>
      </c>
      <c r="AB603">
        <f t="shared" si="40"/>
        <v>117.50546879558721</v>
      </c>
    </row>
    <row r="604" spans="1:28" x14ac:dyDescent="0.55000000000000004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37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38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39"/>
        <v>89.269245919407098</v>
      </c>
      <c r="Z604">
        <v>0.06</v>
      </c>
      <c r="AA604">
        <v>810.28147669926295</v>
      </c>
      <c r="AB604">
        <f t="shared" si="40"/>
        <v>117.52139228067637</v>
      </c>
    </row>
    <row r="605" spans="1:28" x14ac:dyDescent="0.55000000000000004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37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38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39"/>
        <v>89.284088265842797</v>
      </c>
      <c r="Z605">
        <v>6.0100000000000001E-2</v>
      </c>
      <c r="AA605">
        <v>810.390646738751</v>
      </c>
      <c r="AB605">
        <f t="shared" si="40"/>
        <v>117.53722605622833</v>
      </c>
    </row>
    <row r="606" spans="1:28" x14ac:dyDescent="0.55000000000000004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37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38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39"/>
        <v>89.315737563085193</v>
      </c>
      <c r="Z606">
        <v>6.0199999999999997E-2</v>
      </c>
      <c r="AA606">
        <v>810.49919999999997</v>
      </c>
      <c r="AB606">
        <f t="shared" si="40"/>
        <v>117.55297037565984</v>
      </c>
    </row>
    <row r="607" spans="1:28" x14ac:dyDescent="0.55000000000000004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37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38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39"/>
        <v>89.309486766983241</v>
      </c>
      <c r="Z607">
        <v>6.0299999999999999E-2</v>
      </c>
      <c r="AA607">
        <v>810.60713823025799</v>
      </c>
      <c r="AB607">
        <f t="shared" si="40"/>
        <v>117.5686254923878</v>
      </c>
    </row>
    <row r="608" spans="1:28" x14ac:dyDescent="0.55000000000000004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37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38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39"/>
        <v>89.322994619962245</v>
      </c>
      <c r="Z608">
        <v>6.0400000000000002E-2</v>
      </c>
      <c r="AA608">
        <v>810.71446317676998</v>
      </c>
      <c r="AB608">
        <f t="shared" si="40"/>
        <v>117.58419165982868</v>
      </c>
    </row>
    <row r="609" spans="1:28" x14ac:dyDescent="0.55000000000000004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37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38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39"/>
        <v>89.322170444470146</v>
      </c>
      <c r="Z609">
        <v>6.0499999999999998E-2</v>
      </c>
      <c r="AA609">
        <v>810.82117658678601</v>
      </c>
      <c r="AB609">
        <f t="shared" si="40"/>
        <v>117.59966913139965</v>
      </c>
    </row>
    <row r="610" spans="1:28" x14ac:dyDescent="0.55000000000000004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37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38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39"/>
        <v>89.356718731089842</v>
      </c>
      <c r="Z610">
        <v>6.0600000000000001E-2</v>
      </c>
      <c r="AA610">
        <v>810.92728020755101</v>
      </c>
      <c r="AB610">
        <f t="shared" si="40"/>
        <v>117.61505816051718</v>
      </c>
    </row>
    <row r="611" spans="1:28" x14ac:dyDescent="0.55000000000000004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37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38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39"/>
        <v>89.394803305576502</v>
      </c>
      <c r="Z611">
        <v>6.0699999999999997E-2</v>
      </c>
      <c r="AA611">
        <v>811.03277578631298</v>
      </c>
      <c r="AB611">
        <f t="shared" si="40"/>
        <v>117.63035900059818</v>
      </c>
    </row>
    <row r="612" spans="1:28" x14ac:dyDescent="0.55000000000000004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37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38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39"/>
        <v>89.411866613295146</v>
      </c>
      <c r="Z612">
        <v>6.08E-2</v>
      </c>
      <c r="AA612">
        <v>811.13766507031903</v>
      </c>
      <c r="AB612">
        <f t="shared" si="40"/>
        <v>117.64557190505938</v>
      </c>
    </row>
    <row r="613" spans="1:28" x14ac:dyDescent="0.55000000000000004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37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38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39"/>
        <v>89.410366805567989</v>
      </c>
      <c r="Z613">
        <v>6.0900000000000003E-2</v>
      </c>
      <c r="AA613">
        <v>811.241949806815</v>
      </c>
      <c r="AB613">
        <f t="shared" si="40"/>
        <v>117.66069712731741</v>
      </c>
    </row>
    <row r="614" spans="1:28" x14ac:dyDescent="0.55000000000000004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37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38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39"/>
        <v>89.429742117210239</v>
      </c>
      <c r="Z614">
        <v>6.0999999999999999E-2</v>
      </c>
      <c r="AA614">
        <v>811.34563174305003</v>
      </c>
      <c r="AB614">
        <f t="shared" si="40"/>
        <v>117.67573492078928</v>
      </c>
    </row>
    <row r="615" spans="1:28" x14ac:dyDescent="0.55000000000000004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37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38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39"/>
        <v>89.464034046917988</v>
      </c>
      <c r="Z615">
        <v>6.1100000000000002E-2</v>
      </c>
      <c r="AA615">
        <v>811.448712626271</v>
      </c>
      <c r="AB615">
        <f t="shared" si="40"/>
        <v>117.69068553889177</v>
      </c>
    </row>
    <row r="616" spans="1:28" x14ac:dyDescent="0.55000000000000004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37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38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39"/>
        <v>89.470560366803738</v>
      </c>
      <c r="Z616">
        <v>6.1199999999999997E-2</v>
      </c>
      <c r="AA616">
        <v>811.55119420372398</v>
      </c>
      <c r="AB616">
        <f t="shared" si="40"/>
        <v>117.70554923504149</v>
      </c>
    </row>
    <row r="617" spans="1:28" x14ac:dyDescent="0.55000000000000004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37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38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39"/>
        <v>89.482779247646803</v>
      </c>
      <c r="Z617">
        <v>6.13E-2</v>
      </c>
      <c r="AA617">
        <v>811.65307822265595</v>
      </c>
      <c r="AB617">
        <f t="shared" si="40"/>
        <v>117.72032626265516</v>
      </c>
    </row>
    <row r="618" spans="1:28" x14ac:dyDescent="0.55000000000000004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37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38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39"/>
        <v>89.493409673979656</v>
      </c>
      <c r="Z618">
        <v>6.1400000000000003E-2</v>
      </c>
      <c r="AA618">
        <v>811.75436643031605</v>
      </c>
      <c r="AB618">
        <f t="shared" si="40"/>
        <v>117.73501687514987</v>
      </c>
    </row>
    <row r="619" spans="1:28" x14ac:dyDescent="0.55000000000000004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37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38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39"/>
        <v>89.496416477010996</v>
      </c>
      <c r="Z619">
        <v>6.1499999999999999E-2</v>
      </c>
      <c r="AA619">
        <v>811.855060573949</v>
      </c>
      <c r="AB619">
        <f t="shared" si="40"/>
        <v>117.74962132594203</v>
      </c>
    </row>
    <row r="620" spans="1:28" x14ac:dyDescent="0.55000000000000004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37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38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39"/>
        <v>89.514977196597499</v>
      </c>
      <c r="Z620">
        <v>6.1600000000000002E-2</v>
      </c>
      <c r="AA620">
        <v>811.95516240080303</v>
      </c>
      <c r="AB620">
        <f t="shared" si="40"/>
        <v>117.76413986844858</v>
      </c>
    </row>
    <row r="621" spans="1:28" x14ac:dyDescent="0.55000000000000004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37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38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39"/>
        <v>89.515470743549542</v>
      </c>
      <c r="Z621">
        <v>6.1699999999999998E-2</v>
      </c>
      <c r="AA621">
        <v>812.05467365812501</v>
      </c>
      <c r="AB621">
        <f t="shared" si="40"/>
        <v>117.77857275608623</v>
      </c>
    </row>
    <row r="622" spans="1:28" x14ac:dyDescent="0.55000000000000004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37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38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39"/>
        <v>89.555246794481846</v>
      </c>
      <c r="Z622">
        <v>6.1800000000000001E-2</v>
      </c>
      <c r="AA622">
        <v>812.15359609316295</v>
      </c>
      <c r="AB622">
        <f t="shared" si="40"/>
        <v>117.79292024227192</v>
      </c>
    </row>
    <row r="623" spans="1:28" x14ac:dyDescent="0.55000000000000004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37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38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39"/>
        <v>89.576706503444797</v>
      </c>
      <c r="Z623">
        <v>6.1899999999999997E-2</v>
      </c>
      <c r="AA623">
        <v>812.25193145316302</v>
      </c>
      <c r="AB623">
        <f t="shared" si="40"/>
        <v>117.80718258042224</v>
      </c>
    </row>
    <row r="624" spans="1:28" x14ac:dyDescent="0.55000000000000004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37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38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39"/>
        <v>89.582245729427299</v>
      </c>
      <c r="Z624">
        <v>6.2E-2</v>
      </c>
      <c r="AA624">
        <v>812.34968148537303</v>
      </c>
      <c r="AB624">
        <f t="shared" si="40"/>
        <v>117.82136002395409</v>
      </c>
    </row>
    <row r="625" spans="1:28" x14ac:dyDescent="0.55000000000000004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37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38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39"/>
        <v>89.620859788750408</v>
      </c>
      <c r="Z625">
        <v>6.2100000000000002E-2</v>
      </c>
      <c r="AA625">
        <v>812.44684793703902</v>
      </c>
      <c r="AB625">
        <f t="shared" si="40"/>
        <v>117.83545282628405</v>
      </c>
    </row>
    <row r="626" spans="1:28" x14ac:dyDescent="0.55000000000000004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37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38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39"/>
        <v>89.608511531522154</v>
      </c>
      <c r="Z626">
        <v>6.2199999999999998E-2</v>
      </c>
      <c r="AA626">
        <v>812.54343255541005</v>
      </c>
      <c r="AB626">
        <f t="shared" si="40"/>
        <v>117.8494612408292</v>
      </c>
    </row>
    <row r="627" spans="1:28" x14ac:dyDescent="0.55000000000000004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37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38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39"/>
        <v>89.642683668280199</v>
      </c>
      <c r="Z627">
        <v>6.2300000000000001E-2</v>
      </c>
      <c r="AA627">
        <v>812.63943708773104</v>
      </c>
      <c r="AB627">
        <f t="shared" si="40"/>
        <v>117.86338552100599</v>
      </c>
    </row>
    <row r="628" spans="1:28" x14ac:dyDescent="0.55000000000000004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37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38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39"/>
        <v>89.661117407339944</v>
      </c>
      <c r="Z628">
        <v>6.2399999999999997E-2</v>
      </c>
      <c r="AA628">
        <v>812.73486328125</v>
      </c>
      <c r="AB628">
        <f t="shared" si="40"/>
        <v>117.8772259202313</v>
      </c>
    </row>
    <row r="629" spans="1:28" x14ac:dyDescent="0.55000000000000004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37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38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39"/>
        <v>89.682651387931841</v>
      </c>
      <c r="Z629">
        <v>6.25E-2</v>
      </c>
      <c r="AA629">
        <v>812.82971288321505</v>
      </c>
      <c r="AB629">
        <f t="shared" si="40"/>
        <v>117.89098269192206</v>
      </c>
    </row>
    <row r="630" spans="1:28" x14ac:dyDescent="0.55000000000000004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37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38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39"/>
        <v>89.653613576987297</v>
      </c>
      <c r="Z630">
        <v>6.2600000000000003E-2</v>
      </c>
      <c r="AA630">
        <v>812.92398764087204</v>
      </c>
      <c r="AB630">
        <f t="shared" si="40"/>
        <v>117.90465608949485</v>
      </c>
    </row>
    <row r="631" spans="1:28" x14ac:dyDescent="0.55000000000000004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37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38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39"/>
        <v>89.663256909416901</v>
      </c>
      <c r="Z631">
        <v>6.2700000000000006E-2</v>
      </c>
      <c r="AA631">
        <v>813.01768930146795</v>
      </c>
      <c r="AB631">
        <f t="shared" si="40"/>
        <v>117.9182463663664</v>
      </c>
    </row>
    <row r="632" spans="1:28" x14ac:dyDescent="0.55000000000000004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37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38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39"/>
        <v>89.677186433578299</v>
      </c>
      <c r="Z632">
        <v>6.2799999999999995E-2</v>
      </c>
      <c r="AA632">
        <v>813.11081961225102</v>
      </c>
      <c r="AB632">
        <f t="shared" si="40"/>
        <v>117.93175377595368</v>
      </c>
    </row>
    <row r="633" spans="1:28" x14ac:dyDescent="0.55000000000000004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37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38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39"/>
        <v>89.702182430409053</v>
      </c>
      <c r="Z633">
        <v>6.2899999999999998E-2</v>
      </c>
      <c r="AA633">
        <v>813.203380320468</v>
      </c>
      <c r="AB633">
        <f t="shared" si="40"/>
        <v>117.94517857167338</v>
      </c>
    </row>
    <row r="634" spans="1:28" x14ac:dyDescent="0.55000000000000004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37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38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39"/>
        <v>89.755080601024048</v>
      </c>
      <c r="Z634">
        <v>6.3E-2</v>
      </c>
      <c r="AA634">
        <v>813.29537317336599</v>
      </c>
      <c r="AB634">
        <f t="shared" si="40"/>
        <v>117.95852100694228</v>
      </c>
    </row>
    <row r="635" spans="1:28" x14ac:dyDescent="0.55000000000000004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37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38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39"/>
        <v>89.733812560779597</v>
      </c>
      <c r="Z635">
        <v>6.3100000000000003E-2</v>
      </c>
      <c r="AA635">
        <v>813.38679991819197</v>
      </c>
      <c r="AB635">
        <f t="shared" si="40"/>
        <v>117.97178133517711</v>
      </c>
    </row>
    <row r="636" spans="1:28" x14ac:dyDescent="0.55000000000000004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37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38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39"/>
        <v>89.762172343630638</v>
      </c>
      <c r="Z636">
        <v>6.3200000000000006E-2</v>
      </c>
      <c r="AA636">
        <v>813.47766230219304</v>
      </c>
      <c r="AB636">
        <f t="shared" si="40"/>
        <v>117.98495980979466</v>
      </c>
    </row>
    <row r="637" spans="1:28" x14ac:dyDescent="0.55000000000000004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37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38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39"/>
        <v>89.800934946210788</v>
      </c>
      <c r="Z637">
        <v>6.3299999999999995E-2</v>
      </c>
      <c r="AA637">
        <v>813.56796207261596</v>
      </c>
      <c r="AB637">
        <f t="shared" si="40"/>
        <v>117.99805668421162</v>
      </c>
    </row>
    <row r="638" spans="1:28" x14ac:dyDescent="0.55000000000000004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37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38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39"/>
        <v>89.800925362775288</v>
      </c>
      <c r="Z638">
        <v>6.3399999999999998E-2</v>
      </c>
      <c r="AA638">
        <v>813.65770097670895</v>
      </c>
      <c r="AB638">
        <f t="shared" si="40"/>
        <v>118.01107221184495</v>
      </c>
    </row>
    <row r="639" spans="1:28" x14ac:dyDescent="0.55000000000000004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37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38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39"/>
        <v>89.817732313581999</v>
      </c>
      <c r="Z639">
        <v>6.3500000000000001E-2</v>
      </c>
      <c r="AA639">
        <v>813.74688076171901</v>
      </c>
      <c r="AB639">
        <f t="shared" si="40"/>
        <v>118.02400664611137</v>
      </c>
    </row>
    <row r="640" spans="1:28" x14ac:dyDescent="0.55000000000000004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37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38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39"/>
        <v>89.830197967900645</v>
      </c>
      <c r="Z640">
        <v>6.3600000000000004E-2</v>
      </c>
      <c r="AA640">
        <v>813.83550317489198</v>
      </c>
      <c r="AB640">
        <f t="shared" si="40"/>
        <v>118.0368602404275</v>
      </c>
    </row>
    <row r="641" spans="1:28" x14ac:dyDescent="0.55000000000000004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37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38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39"/>
        <v>89.842033511305843</v>
      </c>
      <c r="Z641">
        <v>6.3700000000000007E-2</v>
      </c>
      <c r="AA641">
        <v>813.92356996347598</v>
      </c>
      <c r="AB641">
        <f t="shared" si="40"/>
        <v>118.04963324821023</v>
      </c>
    </row>
    <row r="642" spans="1:28" x14ac:dyDescent="0.55000000000000004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37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38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39"/>
        <v>89.85211528593041</v>
      </c>
      <c r="Z642">
        <v>6.3799999999999996E-2</v>
      </c>
      <c r="AA642">
        <v>814.011082874718</v>
      </c>
      <c r="AB642">
        <f t="shared" si="40"/>
        <v>118.06232592287631</v>
      </c>
    </row>
    <row r="643" spans="1:28" x14ac:dyDescent="0.55000000000000004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37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38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39"/>
        <v>89.843296128992904</v>
      </c>
      <c r="Z643">
        <v>6.3899999999999998E-2</v>
      </c>
      <c r="AA643">
        <v>814.09804365586604</v>
      </c>
      <c r="AB643">
        <f t="shared" si="40"/>
        <v>118.07493851784265</v>
      </c>
    </row>
    <row r="644" spans="1:28" x14ac:dyDescent="0.55000000000000004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37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38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39"/>
        <v>89.866555128056405</v>
      </c>
      <c r="Z644">
        <v>6.4000000000000001E-2</v>
      </c>
      <c r="AA644">
        <v>814.18445405416503</v>
      </c>
      <c r="AB644">
        <f t="shared" si="40"/>
        <v>118.0874712865257</v>
      </c>
    </row>
    <row r="645" spans="1:28" x14ac:dyDescent="0.55000000000000004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4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4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43">+R645*0.85</f>
        <v>89.881845500123404</v>
      </c>
      <c r="Z645">
        <v>6.4100000000000004E-2</v>
      </c>
      <c r="AA645">
        <v>814.27031581686401</v>
      </c>
      <c r="AB645">
        <f t="shared" ref="AB645:AB708" si="44">+AA645*0.1450377377</f>
        <v>118.09992448234249</v>
      </c>
    </row>
    <row r="646" spans="1:28" x14ac:dyDescent="0.55000000000000004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4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4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43"/>
        <v>89.952228649638599</v>
      </c>
      <c r="Z646">
        <v>6.4199999999999993E-2</v>
      </c>
      <c r="AA646">
        <v>814.35563069120997</v>
      </c>
      <c r="AB646">
        <f t="shared" si="44"/>
        <v>118.11229835870978</v>
      </c>
    </row>
    <row r="647" spans="1:28" x14ac:dyDescent="0.55000000000000004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4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4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43"/>
        <v>89.931171444985353</v>
      </c>
      <c r="Z647">
        <v>6.4299999999999996E-2</v>
      </c>
      <c r="AA647">
        <v>814.44040042444897</v>
      </c>
      <c r="AB647">
        <f t="shared" si="44"/>
        <v>118.1245931690442</v>
      </c>
    </row>
    <row r="648" spans="1:28" x14ac:dyDescent="0.55000000000000004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4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4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43"/>
        <v>89.963113037024954</v>
      </c>
      <c r="Z648">
        <v>6.4399999999999999E-2</v>
      </c>
      <c r="AA648">
        <v>814.52462676382902</v>
      </c>
      <c r="AB648">
        <f t="shared" si="44"/>
        <v>118.13680916676263</v>
      </c>
    </row>
    <row r="649" spans="1:28" x14ac:dyDescent="0.55000000000000004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4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4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43"/>
        <v>89.984958479285055</v>
      </c>
      <c r="Z649">
        <v>6.4500000000000002E-2</v>
      </c>
      <c r="AA649">
        <v>814.60831145659699</v>
      </c>
      <c r="AB649">
        <f t="shared" si="44"/>
        <v>118.14894660528182</v>
      </c>
    </row>
    <row r="650" spans="1:28" x14ac:dyDescent="0.55000000000000004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4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4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43"/>
        <v>89.987378296864392</v>
      </c>
      <c r="Z650">
        <v>6.4600000000000005E-2</v>
      </c>
      <c r="AA650">
        <v>814.69145624999999</v>
      </c>
      <c r="AB650">
        <f t="shared" si="44"/>
        <v>118.16100573801853</v>
      </c>
    </row>
    <row r="651" spans="1:28" x14ac:dyDescent="0.55000000000000004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4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4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43"/>
        <v>90.000265622364594</v>
      </c>
      <c r="Z651">
        <v>6.4699999999999994E-2</v>
      </c>
      <c r="AA651">
        <v>814.77406289128498</v>
      </c>
      <c r="AB651">
        <f t="shared" si="44"/>
        <v>118.1729868183895</v>
      </c>
    </row>
    <row r="652" spans="1:28" x14ac:dyDescent="0.55000000000000004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4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4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43"/>
        <v>90.002915442407001</v>
      </c>
      <c r="Z652">
        <v>6.4799999999999996E-2</v>
      </c>
      <c r="AA652">
        <v>814.85613312769999</v>
      </c>
      <c r="AB652">
        <f t="shared" si="44"/>
        <v>118.18489009981164</v>
      </c>
    </row>
    <row r="653" spans="1:28" x14ac:dyDescent="0.55000000000000004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4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4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43"/>
        <v>90.004707544930497</v>
      </c>
      <c r="Z653">
        <v>6.4899999999999999E-2</v>
      </c>
      <c r="AA653">
        <v>814.93766870649097</v>
      </c>
      <c r="AB653">
        <f t="shared" si="44"/>
        <v>118.19671583570154</v>
      </c>
    </row>
    <row r="654" spans="1:28" x14ac:dyDescent="0.55000000000000004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4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4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43"/>
        <v>90.014798902991402</v>
      </c>
      <c r="Z654">
        <v>6.5000000000000002E-2</v>
      </c>
      <c r="AA654">
        <v>815.01867137490603</v>
      </c>
      <c r="AB654">
        <f t="shared" si="44"/>
        <v>118.20846427947612</v>
      </c>
    </row>
    <row r="655" spans="1:28" x14ac:dyDescent="0.55000000000000004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4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4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43"/>
        <v>90.039327707318989</v>
      </c>
      <c r="Z655">
        <v>6.5100000000000005E-2</v>
      </c>
      <c r="AA655">
        <v>815.09914288019195</v>
      </c>
      <c r="AB655">
        <f t="shared" si="44"/>
        <v>118.2201356845521</v>
      </c>
    </row>
    <row r="656" spans="1:28" x14ac:dyDescent="0.55000000000000004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4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4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43"/>
        <v>90.0412012690485</v>
      </c>
      <c r="Z656">
        <v>6.5199999999999994E-2</v>
      </c>
      <c r="AA656">
        <v>815.17908496959501</v>
      </c>
      <c r="AB656">
        <f t="shared" si="44"/>
        <v>118.23173030434613</v>
      </c>
    </row>
    <row r="657" spans="1:28" x14ac:dyDescent="0.55000000000000004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4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4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43"/>
        <v>90.094703196128052</v>
      </c>
      <c r="Z657">
        <v>6.5299999999999997E-2</v>
      </c>
      <c r="AA657">
        <v>815.25849939036402</v>
      </c>
      <c r="AB657">
        <f t="shared" si="44"/>
        <v>118.24324839227523</v>
      </c>
    </row>
    <row r="658" spans="1:28" x14ac:dyDescent="0.55000000000000004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4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4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43"/>
        <v>90.077915412193192</v>
      </c>
      <c r="Z658">
        <v>6.54E-2</v>
      </c>
      <c r="AA658">
        <v>815.33738788974495</v>
      </c>
      <c r="AB658">
        <f t="shared" si="44"/>
        <v>118.25469020175599</v>
      </c>
    </row>
    <row r="659" spans="1:28" x14ac:dyDescent="0.55000000000000004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4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4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43"/>
        <v>90.090627839988301</v>
      </c>
      <c r="Z659">
        <v>6.5500000000000003E-2</v>
      </c>
      <c r="AA659">
        <v>815.41575221498499</v>
      </c>
      <c r="AB659">
        <f t="shared" si="44"/>
        <v>118.26605598620519</v>
      </c>
    </row>
    <row r="660" spans="1:28" x14ac:dyDescent="0.55000000000000004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4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4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43"/>
        <v>90.121345148084558</v>
      </c>
      <c r="Z660">
        <v>6.5600000000000006E-2</v>
      </c>
      <c r="AA660">
        <v>815.49359411333103</v>
      </c>
      <c r="AB660">
        <f t="shared" si="44"/>
        <v>118.27734599903957</v>
      </c>
    </row>
    <row r="661" spans="1:28" x14ac:dyDescent="0.55000000000000004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4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4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43"/>
        <v>90.101833272479197</v>
      </c>
      <c r="Z661">
        <v>6.5699999999999995E-2</v>
      </c>
      <c r="AA661">
        <v>815.57091533203095</v>
      </c>
      <c r="AB661">
        <f t="shared" si="44"/>
        <v>118.28856049367602</v>
      </c>
    </row>
    <row r="662" spans="1:28" x14ac:dyDescent="0.55000000000000004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4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4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43"/>
        <v>90.147402510446653</v>
      </c>
      <c r="Z662">
        <v>6.5799999999999997E-2</v>
      </c>
      <c r="AA662">
        <v>815.64771761833197</v>
      </c>
      <c r="AB662">
        <f t="shared" si="44"/>
        <v>118.2996997235313</v>
      </c>
    </row>
    <row r="663" spans="1:28" x14ac:dyDescent="0.55000000000000004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4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4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43"/>
        <v>90.165186971721099</v>
      </c>
      <c r="Z663">
        <v>6.59E-2</v>
      </c>
      <c r="AA663">
        <v>815.72400271948095</v>
      </c>
      <c r="AB663">
        <f t="shared" si="44"/>
        <v>118.31076394202216</v>
      </c>
    </row>
    <row r="664" spans="1:28" x14ac:dyDescent="0.55000000000000004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4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4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43"/>
        <v>90.156861361734798</v>
      </c>
      <c r="Z664">
        <v>6.6000000000000003E-2</v>
      </c>
      <c r="AA664">
        <v>815.799772382725</v>
      </c>
      <c r="AB664">
        <f t="shared" si="44"/>
        <v>118.32175340256538</v>
      </c>
    </row>
    <row r="665" spans="1:28" x14ac:dyDescent="0.55000000000000004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4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4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43"/>
        <v>90.162254440318705</v>
      </c>
      <c r="Z665">
        <v>6.6100000000000006E-2</v>
      </c>
      <c r="AA665">
        <v>815.87502835530995</v>
      </c>
      <c r="AB665">
        <f t="shared" si="44"/>
        <v>118.33266835857751</v>
      </c>
    </row>
    <row r="666" spans="1:28" x14ac:dyDescent="0.55000000000000004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4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4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43"/>
        <v>90.169053888128943</v>
      </c>
      <c r="Z666">
        <v>6.6199999999999995E-2</v>
      </c>
      <c r="AA666">
        <v>815.94977238448496</v>
      </c>
      <c r="AB666">
        <f t="shared" si="44"/>
        <v>118.34350906347564</v>
      </c>
    </row>
    <row r="667" spans="1:28" x14ac:dyDescent="0.55000000000000004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4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4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43"/>
        <v>90.208262120481095</v>
      </c>
      <c r="Z667">
        <v>6.6299999999999998E-2</v>
      </c>
      <c r="AA667">
        <v>816.024006217497</v>
      </c>
      <c r="AB667">
        <f t="shared" si="44"/>
        <v>118.35427577067649</v>
      </c>
    </row>
    <row r="668" spans="1:28" x14ac:dyDescent="0.55000000000000004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4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4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43"/>
        <v>90.213262278190797</v>
      </c>
      <c r="Z668">
        <v>6.6400000000000001E-2</v>
      </c>
      <c r="AA668">
        <v>816.09773160159205</v>
      </c>
      <c r="AB668">
        <f t="shared" si="44"/>
        <v>118.36496873359671</v>
      </c>
    </row>
    <row r="669" spans="1:28" x14ac:dyDescent="0.55000000000000004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4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4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43"/>
        <v>90.231075489773445</v>
      </c>
      <c r="Z669">
        <v>6.6500000000000004E-2</v>
      </c>
      <c r="AA669">
        <v>816.17095028401798</v>
      </c>
      <c r="AB669">
        <f t="shared" si="44"/>
        <v>118.37558820565314</v>
      </c>
    </row>
    <row r="670" spans="1:28" x14ac:dyDescent="0.55000000000000004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4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4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43"/>
        <v>90.222922381634646</v>
      </c>
      <c r="Z670">
        <v>6.6600000000000006E-2</v>
      </c>
      <c r="AA670">
        <v>816.24366401202099</v>
      </c>
      <c r="AB670">
        <f t="shared" si="44"/>
        <v>118.38613444026244</v>
      </c>
    </row>
    <row r="671" spans="1:28" x14ac:dyDescent="0.55000000000000004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4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4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43"/>
        <v>90.283635844270506</v>
      </c>
      <c r="Z671">
        <v>6.6699999999999995E-2</v>
      </c>
      <c r="AA671">
        <v>816.31587453284999</v>
      </c>
      <c r="AB671">
        <f t="shared" si="44"/>
        <v>118.39660769084161</v>
      </c>
    </row>
    <row r="672" spans="1:28" x14ac:dyDescent="0.55000000000000004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4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4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43"/>
        <v>90.263556150084995</v>
      </c>
      <c r="Z672">
        <v>6.6799999999999998E-2</v>
      </c>
      <c r="AA672">
        <v>816.38758359375004</v>
      </c>
      <c r="AB672">
        <f t="shared" si="44"/>
        <v>118.40700821080715</v>
      </c>
    </row>
    <row r="673" spans="1:28" x14ac:dyDescent="0.55000000000000004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4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4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43"/>
        <v>90.276177535238602</v>
      </c>
      <c r="Z673">
        <v>6.6900000000000001E-2</v>
      </c>
      <c r="AA673">
        <v>816.45879294197005</v>
      </c>
      <c r="AB673">
        <f t="shared" si="44"/>
        <v>118.41733625357607</v>
      </c>
    </row>
    <row r="674" spans="1:28" x14ac:dyDescent="0.55000000000000004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4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4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43"/>
        <v>90.294529815093199</v>
      </c>
      <c r="Z674">
        <v>6.7000000000000004E-2</v>
      </c>
      <c r="AA674">
        <v>816.52950432475598</v>
      </c>
      <c r="AB674">
        <f t="shared" si="44"/>
        <v>118.42759207256498</v>
      </c>
    </row>
    <row r="675" spans="1:28" x14ac:dyDescent="0.55000000000000004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4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4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43"/>
        <v>90.304417525139939</v>
      </c>
      <c r="Z675">
        <v>6.7100000000000007E-2</v>
      </c>
      <c r="AA675">
        <v>816.59971948935504</v>
      </c>
      <c r="AB675">
        <f t="shared" si="44"/>
        <v>118.43777592119065</v>
      </c>
    </row>
    <row r="676" spans="1:28" x14ac:dyDescent="0.55000000000000004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4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4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43"/>
        <v>90.293432511675746</v>
      </c>
      <c r="Z676">
        <v>6.7199999999999996E-2</v>
      </c>
      <c r="AA676">
        <v>816.66944018301604</v>
      </c>
      <c r="AB676">
        <f t="shared" si="44"/>
        <v>118.44788805287013</v>
      </c>
    </row>
    <row r="677" spans="1:28" x14ac:dyDescent="0.55000000000000004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4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4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43"/>
        <v>90.289311634215252</v>
      </c>
      <c r="Z677">
        <v>6.7299999999999999E-2</v>
      </c>
      <c r="AA677">
        <v>816.73866815298402</v>
      </c>
      <c r="AB677">
        <f t="shared" si="44"/>
        <v>118.45792872101984</v>
      </c>
    </row>
    <row r="678" spans="1:28" x14ac:dyDescent="0.55000000000000004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4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4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43"/>
        <v>90.327468084471548</v>
      </c>
      <c r="Z678">
        <v>6.7400000000000002E-2</v>
      </c>
      <c r="AA678">
        <v>816.80740514650597</v>
      </c>
      <c r="AB678">
        <f t="shared" si="44"/>
        <v>118.46789817905656</v>
      </c>
    </row>
    <row r="679" spans="1:28" x14ac:dyDescent="0.55000000000000004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4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4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43"/>
        <v>90.343287941374996</v>
      </c>
      <c r="Z679">
        <v>6.7500000000000004E-2</v>
      </c>
      <c r="AA679">
        <v>816.87565291083104</v>
      </c>
      <c r="AB679">
        <f t="shared" si="44"/>
        <v>118.47779668039736</v>
      </c>
    </row>
    <row r="680" spans="1:28" x14ac:dyDescent="0.55000000000000004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4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4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43"/>
        <v>90.372589296808542</v>
      </c>
      <c r="Z680">
        <v>6.7599999999999993E-2</v>
      </c>
      <c r="AA680">
        <v>816.94341319320495</v>
      </c>
      <c r="AB680">
        <f t="shared" si="44"/>
        <v>118.48762447845878</v>
      </c>
    </row>
    <row r="681" spans="1:28" x14ac:dyDescent="0.55000000000000004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4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4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43"/>
        <v>90.37856696498514</v>
      </c>
      <c r="Z681">
        <v>6.7699999999999996E-2</v>
      </c>
      <c r="AA681">
        <v>817.01068774087605</v>
      </c>
      <c r="AB681">
        <f t="shared" si="44"/>
        <v>118.49738182665779</v>
      </c>
    </row>
    <row r="682" spans="1:28" x14ac:dyDescent="0.55000000000000004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4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4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43"/>
        <v>90.379060511937197</v>
      </c>
      <c r="Z682">
        <v>6.7799999999999999E-2</v>
      </c>
      <c r="AA682">
        <v>817.07747830108895</v>
      </c>
      <c r="AB682">
        <f t="shared" si="44"/>
        <v>118.50706897841079</v>
      </c>
    </row>
    <row r="683" spans="1:28" x14ac:dyDescent="0.55000000000000004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4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4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43"/>
        <v>90.418918022075502</v>
      </c>
      <c r="Z683">
        <v>6.7900000000000002E-2</v>
      </c>
      <c r="AA683">
        <v>817.14378662109402</v>
      </c>
      <c r="AB683">
        <f t="shared" si="44"/>
        <v>118.51668618713501</v>
      </c>
    </row>
    <row r="684" spans="1:28" x14ac:dyDescent="0.55000000000000004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4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4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43"/>
        <v>90.422353683865452</v>
      </c>
      <c r="Z684">
        <v>6.8000000000000005E-2</v>
      </c>
      <c r="AA684">
        <v>817.20961444813599</v>
      </c>
      <c r="AB684">
        <f t="shared" si="44"/>
        <v>118.52623370624688</v>
      </c>
    </row>
    <row r="685" spans="1:28" x14ac:dyDescent="0.55000000000000004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4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4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43"/>
        <v>90.431136902918553</v>
      </c>
      <c r="Z685">
        <v>6.8099999999999994E-2</v>
      </c>
      <c r="AA685">
        <v>817.27496352946298</v>
      </c>
      <c r="AB685">
        <f t="shared" si="44"/>
        <v>118.53571178916332</v>
      </c>
    </row>
    <row r="686" spans="1:28" x14ac:dyDescent="0.55000000000000004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4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4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43"/>
        <v>90.44689446748869</v>
      </c>
      <c r="Z686">
        <v>6.8199999999999997E-2</v>
      </c>
      <c r="AA686">
        <v>817.33983561232196</v>
      </c>
      <c r="AB686">
        <f t="shared" si="44"/>
        <v>118.54512068930107</v>
      </c>
    </row>
    <row r="687" spans="1:28" x14ac:dyDescent="0.55000000000000004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4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4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43"/>
        <v>90.422135660698046</v>
      </c>
      <c r="Z687">
        <v>6.83E-2</v>
      </c>
      <c r="AA687">
        <v>817.40423244396004</v>
      </c>
      <c r="AB687">
        <f t="shared" si="44"/>
        <v>118.55446066007691</v>
      </c>
    </row>
    <row r="688" spans="1:28" x14ac:dyDescent="0.55000000000000004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4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4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43"/>
        <v>90.431311800624499</v>
      </c>
      <c r="Z688">
        <v>6.8400000000000002E-2</v>
      </c>
      <c r="AA688">
        <v>817.46815577162397</v>
      </c>
      <c r="AB688">
        <f t="shared" si="44"/>
        <v>118.56373195490754</v>
      </c>
    </row>
    <row r="689" spans="1:28" x14ac:dyDescent="0.55000000000000004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4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4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43"/>
        <v>90.445157469721437</v>
      </c>
      <c r="Z689">
        <v>6.8500000000000005E-2</v>
      </c>
      <c r="AA689">
        <v>817.53160734256096</v>
      </c>
      <c r="AB689">
        <f t="shared" si="44"/>
        <v>118.57293482720975</v>
      </c>
    </row>
    <row r="690" spans="1:28" x14ac:dyDescent="0.55000000000000004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4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4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43"/>
        <v>90.470081590782542</v>
      </c>
      <c r="Z690">
        <v>6.8599999999999994E-2</v>
      </c>
      <c r="AA690">
        <v>817.59458890402004</v>
      </c>
      <c r="AB690">
        <f t="shared" si="44"/>
        <v>118.58206953040059</v>
      </c>
    </row>
    <row r="691" spans="1:28" x14ac:dyDescent="0.55000000000000004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4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4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43"/>
        <v>90.493714343848396</v>
      </c>
      <c r="Z691">
        <v>6.8699999999999997E-2</v>
      </c>
      <c r="AA691">
        <v>817.65710220324502</v>
      </c>
      <c r="AB691">
        <f t="shared" si="44"/>
        <v>118.59113631789634</v>
      </c>
    </row>
    <row r="692" spans="1:28" x14ac:dyDescent="0.55000000000000004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4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4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43"/>
        <v>90.512998612849159</v>
      </c>
      <c r="Z692">
        <v>6.88E-2</v>
      </c>
      <c r="AA692">
        <v>817.71914898748605</v>
      </c>
      <c r="AB692">
        <f t="shared" si="44"/>
        <v>118.60013544311423</v>
      </c>
    </row>
    <row r="693" spans="1:28" x14ac:dyDescent="0.55000000000000004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4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4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43"/>
        <v>90.515686766635241</v>
      </c>
      <c r="Z693">
        <v>6.8900000000000003E-2</v>
      </c>
      <c r="AA693">
        <v>817.78073100398797</v>
      </c>
      <c r="AB693">
        <f t="shared" si="44"/>
        <v>118.60906715947067</v>
      </c>
    </row>
    <row r="694" spans="1:28" x14ac:dyDescent="0.55000000000000004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4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4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43"/>
        <v>90.539111079969203</v>
      </c>
      <c r="Z694">
        <v>6.9000000000000006E-2</v>
      </c>
      <c r="AA694">
        <v>817.84185000000002</v>
      </c>
      <c r="AB694">
        <f t="shared" si="44"/>
        <v>118.61793172038276</v>
      </c>
    </row>
    <row r="695" spans="1:28" x14ac:dyDescent="0.55000000000000004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4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4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43"/>
        <v>90.532941743072399</v>
      </c>
      <c r="Z695">
        <v>6.9099999999999995E-2</v>
      </c>
      <c r="AA695">
        <v>817.90250772276795</v>
      </c>
      <c r="AB695">
        <f t="shared" si="44"/>
        <v>118.62672937926705</v>
      </c>
    </row>
    <row r="696" spans="1:28" x14ac:dyDescent="0.55000000000000004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4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4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43"/>
        <v>90.548598681564698</v>
      </c>
      <c r="Z696">
        <v>6.9199999999999998E-2</v>
      </c>
      <c r="AA696">
        <v>817.96270591953896</v>
      </c>
      <c r="AB696">
        <f t="shared" si="44"/>
        <v>118.63546038954033</v>
      </c>
    </row>
    <row r="697" spans="1:28" x14ac:dyDescent="0.55000000000000004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4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4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43"/>
        <v>90.573192174084895</v>
      </c>
      <c r="Z697">
        <v>6.93E-2</v>
      </c>
      <c r="AA697">
        <v>818.02244633756095</v>
      </c>
      <c r="AB697">
        <f t="shared" si="44"/>
        <v>118.6441250046195</v>
      </c>
    </row>
    <row r="698" spans="1:28" x14ac:dyDescent="0.55000000000000004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4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4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43"/>
        <v>90.577789827484892</v>
      </c>
      <c r="Z698">
        <v>6.9400000000000003E-2</v>
      </c>
      <c r="AA698">
        <v>818.08173072407999</v>
      </c>
      <c r="AB698">
        <f t="shared" si="44"/>
        <v>118.65272347792114</v>
      </c>
    </row>
    <row r="699" spans="1:28" x14ac:dyDescent="0.55000000000000004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4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4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43"/>
        <v>90.570029640220298</v>
      </c>
      <c r="Z699">
        <v>6.9500000000000006E-2</v>
      </c>
      <c r="AA699">
        <v>818.14056082634397</v>
      </c>
      <c r="AB699">
        <f t="shared" si="44"/>
        <v>118.66125606286218</v>
      </c>
    </row>
    <row r="700" spans="1:28" x14ac:dyDescent="0.55000000000000004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4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4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43"/>
        <v>90.572185913309795</v>
      </c>
      <c r="Z700">
        <v>6.9599999999999995E-2</v>
      </c>
      <c r="AA700">
        <v>818.19893839159897</v>
      </c>
      <c r="AB700">
        <f t="shared" si="44"/>
        <v>118.66972301285919</v>
      </c>
    </row>
    <row r="701" spans="1:28" x14ac:dyDescent="0.55000000000000004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4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4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43"/>
        <v>90.600555279597188</v>
      </c>
      <c r="Z701">
        <v>6.9699999999999998E-2</v>
      </c>
      <c r="AA701">
        <v>818.25686516709402</v>
      </c>
      <c r="AB701">
        <f t="shared" si="44"/>
        <v>118.67812458132926</v>
      </c>
    </row>
    <row r="702" spans="1:28" x14ac:dyDescent="0.55000000000000004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4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4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43"/>
        <v>90.621138104170257</v>
      </c>
      <c r="Z702">
        <v>6.9800000000000001E-2</v>
      </c>
      <c r="AA702">
        <v>818.31434290007496</v>
      </c>
      <c r="AB702">
        <f t="shared" si="44"/>
        <v>118.68646102168893</v>
      </c>
    </row>
    <row r="703" spans="1:28" x14ac:dyDescent="0.55000000000000004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4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4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43"/>
        <v>90.650566440129694</v>
      </c>
      <c r="Z703">
        <v>6.9900000000000004E-2</v>
      </c>
      <c r="AA703">
        <v>818.37137333779003</v>
      </c>
      <c r="AB703">
        <f t="shared" si="44"/>
        <v>118.69473258735516</v>
      </c>
    </row>
    <row r="704" spans="1:28" x14ac:dyDescent="0.55000000000000004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4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4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43"/>
        <v>90.666450985225737</v>
      </c>
      <c r="Z704">
        <v>7.0000000000000007E-2</v>
      </c>
      <c r="AA704">
        <v>818.42795822748405</v>
      </c>
      <c r="AB704">
        <f t="shared" si="44"/>
        <v>118.70293953174439</v>
      </c>
    </row>
    <row r="705" spans="1:28" x14ac:dyDescent="0.55000000000000004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4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4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43"/>
        <v>90.662677507318691</v>
      </c>
      <c r="Z705">
        <v>7.0099999999999996E-2</v>
      </c>
      <c r="AA705">
        <v>818.48409931640595</v>
      </c>
      <c r="AB705">
        <f t="shared" si="44"/>
        <v>118.71108210827364</v>
      </c>
    </row>
    <row r="706" spans="1:28" x14ac:dyDescent="0.55000000000000004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4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4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43"/>
        <v>90.684884724286349</v>
      </c>
      <c r="Z706">
        <v>7.0199999999999999E-2</v>
      </c>
      <c r="AA706">
        <v>818.53979835180303</v>
      </c>
      <c r="AB706">
        <f t="shared" si="44"/>
        <v>118.7191605703597</v>
      </c>
    </row>
    <row r="707" spans="1:28" x14ac:dyDescent="0.55000000000000004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4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4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43"/>
        <v>90.687563294636107</v>
      </c>
      <c r="Z707">
        <v>7.0300000000000001E-2</v>
      </c>
      <c r="AA707">
        <v>818.59505708092195</v>
      </c>
      <c r="AB707">
        <f t="shared" si="44"/>
        <v>118.72717517141929</v>
      </c>
    </row>
    <row r="708" spans="1:28" x14ac:dyDescent="0.55000000000000004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4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4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43"/>
        <v>90.69703172935975</v>
      </c>
      <c r="Z708">
        <v>7.0400000000000004E-2</v>
      </c>
      <c r="AA708">
        <v>818.64987725101003</v>
      </c>
      <c r="AB708">
        <f t="shared" si="44"/>
        <v>118.73512616486919</v>
      </c>
    </row>
    <row r="709" spans="1:28" x14ac:dyDescent="0.55000000000000004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45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46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47">+R709*0.85</f>
        <v>90.705850886297242</v>
      </c>
      <c r="Z709">
        <v>7.0499999999999993E-2</v>
      </c>
      <c r="AA709">
        <v>818.70426060931402</v>
      </c>
      <c r="AB709">
        <f t="shared" ref="AB709:AB772" si="48">+AA709*0.1450377377</f>
        <v>118.74301380412614</v>
      </c>
    </row>
    <row r="710" spans="1:28" x14ac:dyDescent="0.55000000000000004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45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46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47"/>
        <v>90.713026483969145</v>
      </c>
      <c r="Z710">
        <v>7.0599999999999996E-2</v>
      </c>
      <c r="AA710">
        <v>818.75820890308103</v>
      </c>
      <c r="AB710">
        <f t="shared" si="48"/>
        <v>118.75083834260687</v>
      </c>
    </row>
    <row r="711" spans="1:28" x14ac:dyDescent="0.55000000000000004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45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46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47"/>
        <v>90.698155387225256</v>
      </c>
      <c r="Z711">
        <v>7.0699999999999999E-2</v>
      </c>
      <c r="AA711">
        <v>818.81172387955803</v>
      </c>
      <c r="AB711">
        <f t="shared" si="48"/>
        <v>118.75860003372817</v>
      </c>
    </row>
    <row r="712" spans="1:28" x14ac:dyDescent="0.55000000000000004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45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46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47"/>
        <v>90.693677526774948</v>
      </c>
      <c r="Z712">
        <v>7.0800000000000002E-2</v>
      </c>
      <c r="AA712">
        <v>818.86480728599304</v>
      </c>
      <c r="AB712">
        <f t="shared" si="48"/>
        <v>118.76629913090692</v>
      </c>
    </row>
    <row r="713" spans="1:28" x14ac:dyDescent="0.55000000000000004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45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46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47"/>
        <v>90.708694770917447</v>
      </c>
      <c r="Z713">
        <v>7.0900000000000005E-2</v>
      </c>
      <c r="AA713">
        <v>818.91746086963201</v>
      </c>
      <c r="AB713">
        <f t="shared" si="48"/>
        <v>118.7739358875597</v>
      </c>
    </row>
    <row r="714" spans="1:28" x14ac:dyDescent="0.55000000000000004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45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46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47"/>
        <v>90.730235939086398</v>
      </c>
      <c r="Z714">
        <v>7.0999999999999994E-2</v>
      </c>
      <c r="AA714">
        <v>818.96968637772397</v>
      </c>
      <c r="AB714">
        <f t="shared" si="48"/>
        <v>118.7815105571036</v>
      </c>
    </row>
    <row r="715" spans="1:28" x14ac:dyDescent="0.55000000000000004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45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46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47"/>
        <v>90.765586838466191</v>
      </c>
      <c r="Z715">
        <v>7.1099999999999997E-2</v>
      </c>
      <c r="AA715">
        <v>819.02148555751398</v>
      </c>
      <c r="AB715">
        <f t="shared" si="48"/>
        <v>118.78902339295506</v>
      </c>
    </row>
    <row r="716" spans="1:28" x14ac:dyDescent="0.55000000000000004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45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46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47"/>
        <v>90.782302746631402</v>
      </c>
      <c r="Z716">
        <v>7.1199999999999999E-2</v>
      </c>
      <c r="AA716">
        <v>819.07286015625004</v>
      </c>
      <c r="AB716">
        <f t="shared" si="48"/>
        <v>118.79647464853097</v>
      </c>
    </row>
    <row r="717" spans="1:28" x14ac:dyDescent="0.55000000000000004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45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46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47"/>
        <v>90.791478886558707</v>
      </c>
      <c r="Z717">
        <v>7.1300000000000002E-2</v>
      </c>
      <c r="AA717">
        <v>819.12381192118005</v>
      </c>
      <c r="AB717">
        <f t="shared" si="48"/>
        <v>118.80386457724825</v>
      </c>
    </row>
    <row r="718" spans="1:28" x14ac:dyDescent="0.55000000000000004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45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46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47"/>
        <v>90.806467380393002</v>
      </c>
      <c r="Z718">
        <v>7.1400000000000005E-2</v>
      </c>
      <c r="AA718">
        <v>819.17434259954905</v>
      </c>
      <c r="AB718">
        <f t="shared" si="48"/>
        <v>118.81119343252334</v>
      </c>
    </row>
    <row r="719" spans="1:28" x14ac:dyDescent="0.55000000000000004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45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46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47"/>
        <v>90.815435080588401</v>
      </c>
      <c r="Z719">
        <v>7.1499999999999994E-2</v>
      </c>
      <c r="AA719">
        <v>819.22445393860596</v>
      </c>
      <c r="AB719">
        <f t="shared" si="48"/>
        <v>118.81846146777326</v>
      </c>
    </row>
    <row r="720" spans="1:28" x14ac:dyDescent="0.55000000000000004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45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46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47"/>
        <v>90.819857836281599</v>
      </c>
      <c r="Z720">
        <v>7.1599999999999997E-2</v>
      </c>
      <c r="AA720">
        <v>819.274147685598</v>
      </c>
      <c r="AB720">
        <f t="shared" si="48"/>
        <v>118.82566893641483</v>
      </c>
    </row>
    <row r="721" spans="1:28" x14ac:dyDescent="0.55000000000000004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45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46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47"/>
        <v>90.821903899858597</v>
      </c>
      <c r="Z721">
        <v>7.17E-2</v>
      </c>
      <c r="AA721">
        <v>819.32342558777202</v>
      </c>
      <c r="AB721">
        <f t="shared" si="48"/>
        <v>118.83281609186474</v>
      </c>
    </row>
    <row r="722" spans="1:28" x14ac:dyDescent="0.55000000000000004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45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46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47"/>
        <v>90.817399684959398</v>
      </c>
      <c r="Z722">
        <v>7.1800000000000003E-2</v>
      </c>
      <c r="AA722">
        <v>819.372289392374</v>
      </c>
      <c r="AB722">
        <f t="shared" si="48"/>
        <v>118.83990318753963</v>
      </c>
    </row>
    <row r="723" spans="1:28" x14ac:dyDescent="0.55000000000000004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45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46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47"/>
        <v>90.811934730605856</v>
      </c>
      <c r="Z723">
        <v>7.1900000000000006E-2</v>
      </c>
      <c r="AA723">
        <v>819.42074084665296</v>
      </c>
      <c r="AB723">
        <f t="shared" si="48"/>
        <v>118.84693047685653</v>
      </c>
    </row>
    <row r="724" spans="1:28" x14ac:dyDescent="0.55000000000000004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45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46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47"/>
        <v>90.821978171486691</v>
      </c>
      <c r="Z724">
        <v>7.1999999999999995E-2</v>
      </c>
      <c r="AA724">
        <v>819.46878169785396</v>
      </c>
      <c r="AB724">
        <f t="shared" si="48"/>
        <v>118.8538982132319</v>
      </c>
    </row>
    <row r="725" spans="1:28" x14ac:dyDescent="0.55000000000000004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45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46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47"/>
        <v>90.847220941793054</v>
      </c>
      <c r="Z725">
        <v>7.2099999999999997E-2</v>
      </c>
      <c r="AA725">
        <v>819.51641369322601</v>
      </c>
      <c r="AB725">
        <f t="shared" si="48"/>
        <v>118.86080665008281</v>
      </c>
    </row>
    <row r="726" spans="1:28" x14ac:dyDescent="0.55000000000000004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45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46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47"/>
        <v>90.856004160846155</v>
      </c>
      <c r="Z726">
        <v>7.22E-2</v>
      </c>
      <c r="AA726">
        <v>819.56363858001498</v>
      </c>
      <c r="AB726">
        <f t="shared" si="48"/>
        <v>118.86765604082582</v>
      </c>
    </row>
    <row r="727" spans="1:28" x14ac:dyDescent="0.55000000000000004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45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46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47"/>
        <v>90.868443460716747</v>
      </c>
      <c r="Z727">
        <v>7.2300000000000003E-2</v>
      </c>
      <c r="AA727">
        <v>819.61045810546898</v>
      </c>
      <c r="AB727">
        <f t="shared" si="48"/>
        <v>118.87444663887786</v>
      </c>
    </row>
    <row r="728" spans="1:28" x14ac:dyDescent="0.55000000000000004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45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46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47"/>
        <v>90.874437899906752</v>
      </c>
      <c r="Z728">
        <v>7.2400000000000006E-2</v>
      </c>
      <c r="AA728">
        <v>819.65687401683397</v>
      </c>
      <c r="AB728">
        <f t="shared" si="48"/>
        <v>118.88117869765551</v>
      </c>
    </row>
    <row r="729" spans="1:28" x14ac:dyDescent="0.55000000000000004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45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46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47"/>
        <v>90.889299413214303</v>
      </c>
      <c r="Z729">
        <v>7.2499999999999995E-2</v>
      </c>
      <c r="AA729">
        <v>819.70288806135795</v>
      </c>
      <c r="AB729">
        <f t="shared" si="48"/>
        <v>118.88785247057569</v>
      </c>
    </row>
    <row r="730" spans="1:28" x14ac:dyDescent="0.55000000000000004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45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46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47"/>
        <v>90.897579501879846</v>
      </c>
      <c r="Z730">
        <v>7.2599999999999998E-2</v>
      </c>
      <c r="AA730">
        <v>819.74850198628906</v>
      </c>
      <c r="AB730">
        <f t="shared" si="48"/>
        <v>118.89446821105533</v>
      </c>
    </row>
    <row r="731" spans="1:28" x14ac:dyDescent="0.55000000000000004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45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46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47"/>
        <v>90.901463189301097</v>
      </c>
      <c r="Z731">
        <v>7.2700000000000001E-2</v>
      </c>
      <c r="AA731">
        <v>819.79371753887199</v>
      </c>
      <c r="AB731">
        <f t="shared" si="48"/>
        <v>118.90102617251081</v>
      </c>
    </row>
    <row r="732" spans="1:28" x14ac:dyDescent="0.55000000000000004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45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46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47"/>
        <v>90.914441557443638</v>
      </c>
      <c r="Z732">
        <v>7.2800000000000004E-2</v>
      </c>
      <c r="AA732">
        <v>819.83853646635498</v>
      </c>
      <c r="AB732">
        <f t="shared" si="48"/>
        <v>118.90752660835908</v>
      </c>
    </row>
    <row r="733" spans="1:28" x14ac:dyDescent="0.55000000000000004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45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46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47"/>
        <v>90.91868222785385</v>
      </c>
      <c r="Z733">
        <v>7.2900000000000006E-2</v>
      </c>
      <c r="AA733">
        <v>819.88296051598604</v>
      </c>
      <c r="AB733">
        <f t="shared" si="48"/>
        <v>118.91396977201704</v>
      </c>
    </row>
    <row r="734" spans="1:28" x14ac:dyDescent="0.55000000000000004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45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46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47"/>
        <v>90.926962316519408</v>
      </c>
      <c r="Z734">
        <v>7.2999999999999995E-2</v>
      </c>
      <c r="AA734">
        <v>819.92699143501102</v>
      </c>
      <c r="AB734">
        <f t="shared" si="48"/>
        <v>118.92035591690127</v>
      </c>
    </row>
    <row r="735" spans="1:28" x14ac:dyDescent="0.55000000000000004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45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46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47"/>
        <v>90.936378042345254</v>
      </c>
      <c r="Z735">
        <v>7.3099999999999998E-2</v>
      </c>
      <c r="AA735">
        <v>819.97063097067803</v>
      </c>
      <c r="AB735">
        <f t="shared" si="48"/>
        <v>118.9266852964287</v>
      </c>
    </row>
    <row r="736" spans="1:28" x14ac:dyDescent="0.55000000000000004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45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46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47"/>
        <v>90.942509045497502</v>
      </c>
      <c r="Z736">
        <v>7.3200000000000001E-2</v>
      </c>
      <c r="AA736">
        <v>820.01388087023395</v>
      </c>
      <c r="AB736">
        <f t="shared" si="48"/>
        <v>118.93295816401604</v>
      </c>
    </row>
    <row r="737" spans="1:28" x14ac:dyDescent="0.55000000000000004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45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46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47"/>
        <v>90.962598323119352</v>
      </c>
      <c r="Z737">
        <v>7.3300000000000004E-2</v>
      </c>
      <c r="AA737">
        <v>820.05674288092496</v>
      </c>
      <c r="AB737">
        <f t="shared" si="48"/>
        <v>118.93917477307994</v>
      </c>
    </row>
    <row r="738" spans="1:28" x14ac:dyDescent="0.55000000000000004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45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46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47"/>
        <v>90.965741690112097</v>
      </c>
      <c r="Z738">
        <v>7.3400000000000007E-2</v>
      </c>
      <c r="AA738">
        <v>820.09921874999998</v>
      </c>
      <c r="AB738">
        <f t="shared" si="48"/>
        <v>118.94533537703742</v>
      </c>
    </row>
    <row r="739" spans="1:28" x14ac:dyDescent="0.55000000000000004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45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46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47"/>
        <v>90.982431243828401</v>
      </c>
      <c r="Z739">
        <v>7.3499999999999996E-2</v>
      </c>
      <c r="AA739">
        <v>820.14131022470497</v>
      </c>
      <c r="AB739">
        <f t="shared" si="48"/>
        <v>118.95144022930509</v>
      </c>
    </row>
    <row r="740" spans="1:28" x14ac:dyDescent="0.55000000000000004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45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46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47"/>
        <v>90.9862957643778</v>
      </c>
      <c r="Z740">
        <v>7.3599999999999999E-2</v>
      </c>
      <c r="AA740">
        <v>820.18301905228702</v>
      </c>
      <c r="AB740">
        <f t="shared" si="48"/>
        <v>118.9574895832997</v>
      </c>
    </row>
    <row r="741" spans="1:28" x14ac:dyDescent="0.55000000000000004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45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46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47"/>
        <v>91.002419895372398</v>
      </c>
      <c r="Z741">
        <v>7.3700000000000002E-2</v>
      </c>
      <c r="AA741">
        <v>820.22434697999302</v>
      </c>
      <c r="AB741">
        <f t="shared" si="48"/>
        <v>118.96348369243802</v>
      </c>
    </row>
    <row r="742" spans="1:28" x14ac:dyDescent="0.55000000000000004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45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46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47"/>
        <v>91.007654847262899</v>
      </c>
      <c r="Z742">
        <v>7.3800000000000004E-2</v>
      </c>
      <c r="AA742">
        <v>820.26529575507095</v>
      </c>
      <c r="AB742">
        <f t="shared" si="48"/>
        <v>118.9694228101369</v>
      </c>
    </row>
    <row r="743" spans="1:28" x14ac:dyDescent="0.55000000000000004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45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46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47"/>
        <v>91.012343543304397</v>
      </c>
      <c r="Z743">
        <v>7.3899999999999993E-2</v>
      </c>
      <c r="AA743">
        <v>820.30586712476804</v>
      </c>
      <c r="AB743">
        <f t="shared" si="48"/>
        <v>118.97530718981317</v>
      </c>
    </row>
    <row r="744" spans="1:28" x14ac:dyDescent="0.55000000000000004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45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46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47"/>
        <v>91.022233649210449</v>
      </c>
      <c r="Z744">
        <v>7.3999999999999996E-2</v>
      </c>
      <c r="AA744">
        <v>820.34606283633104</v>
      </c>
      <c r="AB744">
        <f t="shared" si="48"/>
        <v>118.9811370848835</v>
      </c>
    </row>
    <row r="745" spans="1:28" x14ac:dyDescent="0.55000000000000004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45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46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47"/>
        <v>91.027890272283344</v>
      </c>
      <c r="Z745">
        <v>7.4099999999999999E-2</v>
      </c>
      <c r="AA745">
        <v>820.38588463700603</v>
      </c>
      <c r="AB745">
        <f t="shared" si="48"/>
        <v>118.98691274876454</v>
      </c>
    </row>
    <row r="746" spans="1:28" x14ac:dyDescent="0.55000000000000004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45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46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47"/>
        <v>91.027990898360343</v>
      </c>
      <c r="Z746">
        <v>7.4200000000000002E-2</v>
      </c>
      <c r="AA746">
        <v>820.42533427404203</v>
      </c>
      <c r="AB746">
        <f t="shared" si="48"/>
        <v>118.99263443487332</v>
      </c>
    </row>
    <row r="747" spans="1:28" x14ac:dyDescent="0.55000000000000004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45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46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47"/>
        <v>91.025844208706346</v>
      </c>
      <c r="Z747">
        <v>7.4300000000000005E-2</v>
      </c>
      <c r="AA747">
        <v>820.464413494685</v>
      </c>
      <c r="AB747">
        <f t="shared" si="48"/>
        <v>118.99830239662647</v>
      </c>
    </row>
    <row r="748" spans="1:28" x14ac:dyDescent="0.55000000000000004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45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46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47"/>
        <v>91.044761911282649</v>
      </c>
      <c r="Z748">
        <v>7.4399999999999994E-2</v>
      </c>
      <c r="AA748">
        <v>820.50312404618205</v>
      </c>
      <c r="AB748">
        <f t="shared" si="48"/>
        <v>119.00391688744072</v>
      </c>
    </row>
    <row r="749" spans="1:28" x14ac:dyDescent="0.55000000000000004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45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46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47"/>
        <v>91.048463513420046</v>
      </c>
      <c r="Z749">
        <v>7.4499999999999997E-2</v>
      </c>
      <c r="AA749">
        <v>820.54146767578095</v>
      </c>
      <c r="AB749">
        <f t="shared" si="48"/>
        <v>119.00947816073295</v>
      </c>
    </row>
    <row r="750" spans="1:28" x14ac:dyDescent="0.55000000000000004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45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46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47"/>
        <v>91.055948176901708</v>
      </c>
      <c r="Z750">
        <v>7.46E-2</v>
      </c>
      <c r="AA750">
        <v>820.57944613072902</v>
      </c>
      <c r="AB750">
        <f t="shared" si="48"/>
        <v>119.01498646991996</v>
      </c>
    </row>
    <row r="751" spans="1:28" x14ac:dyDescent="0.55000000000000004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45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46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47"/>
        <v>91.065737656729894</v>
      </c>
      <c r="Z751">
        <v>7.4700000000000003E-2</v>
      </c>
      <c r="AA751">
        <v>820.61706115827201</v>
      </c>
      <c r="AB751">
        <f t="shared" si="48"/>
        <v>119.02044206841832</v>
      </c>
    </row>
    <row r="752" spans="1:28" x14ac:dyDescent="0.55000000000000004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45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46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47"/>
        <v>91.078112268407054</v>
      </c>
      <c r="Z752">
        <v>7.4800000000000005E-2</v>
      </c>
      <c r="AA752">
        <v>820.65431450565802</v>
      </c>
      <c r="AB752">
        <f t="shared" si="48"/>
        <v>119.02584520964494</v>
      </c>
    </row>
    <row r="753" spans="1:28" x14ac:dyDescent="0.55000000000000004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45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46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47"/>
        <v>91.0914739739883</v>
      </c>
      <c r="Z753">
        <v>7.4899999999999994E-2</v>
      </c>
      <c r="AA753">
        <v>820.69120792013496</v>
      </c>
      <c r="AB753">
        <f t="shared" si="48"/>
        <v>119.0311961470167</v>
      </c>
    </row>
    <row r="754" spans="1:28" x14ac:dyDescent="0.55000000000000004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45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46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47"/>
        <v>91.088723527868893</v>
      </c>
      <c r="Z754">
        <v>7.4999999999999997E-2</v>
      </c>
      <c r="AA754">
        <v>820.72774314894798</v>
      </c>
      <c r="AB754">
        <f t="shared" si="48"/>
        <v>119.0364951339501</v>
      </c>
    </row>
    <row r="755" spans="1:28" x14ac:dyDescent="0.55000000000000004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45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46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47"/>
        <v>91.093467328666648</v>
      </c>
      <c r="Z755">
        <v>7.51E-2</v>
      </c>
      <c r="AA755">
        <v>820.76392193934601</v>
      </c>
      <c r="AB755">
        <f t="shared" si="48"/>
        <v>119.04174242386215</v>
      </c>
    </row>
    <row r="756" spans="1:28" x14ac:dyDescent="0.55000000000000004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45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46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47"/>
        <v>91.097561851678236</v>
      </c>
      <c r="Z756">
        <v>7.5200000000000003E-2</v>
      </c>
      <c r="AA756">
        <v>820.79974603857499</v>
      </c>
      <c r="AB756">
        <f t="shared" si="48"/>
        <v>119.04693827016946</v>
      </c>
    </row>
    <row r="757" spans="1:28" x14ac:dyDescent="0.55000000000000004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45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46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47"/>
        <v>91.110190424408898</v>
      </c>
      <c r="Z757">
        <v>7.5300000000000006E-2</v>
      </c>
      <c r="AA757">
        <v>820.83521719388295</v>
      </c>
      <c r="AB757">
        <f t="shared" si="48"/>
        <v>119.05208292628893</v>
      </c>
    </row>
    <row r="758" spans="1:28" x14ac:dyDescent="0.55000000000000004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45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46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47"/>
        <v>91.122327846045948</v>
      </c>
      <c r="Z758">
        <v>7.5399999999999995E-2</v>
      </c>
      <c r="AA758">
        <v>820.87033715251698</v>
      </c>
      <c r="AB758">
        <f t="shared" si="48"/>
        <v>119.05717664563733</v>
      </c>
    </row>
    <row r="759" spans="1:28" x14ac:dyDescent="0.55000000000000004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45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46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47"/>
        <v>91.129860426707651</v>
      </c>
      <c r="Z759">
        <v>7.5499999999999998E-2</v>
      </c>
      <c r="AA759">
        <v>820.90510766172395</v>
      </c>
      <c r="AB759">
        <f t="shared" si="48"/>
        <v>119.06221968163138</v>
      </c>
    </row>
    <row r="760" spans="1:28" x14ac:dyDescent="0.55000000000000004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45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46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47"/>
        <v>91.1304905376211</v>
      </c>
      <c r="Z760">
        <v>7.5600000000000001E-2</v>
      </c>
      <c r="AA760">
        <v>820.93953046875004</v>
      </c>
      <c r="AB760">
        <f t="shared" si="48"/>
        <v>119.06721228768772</v>
      </c>
    </row>
    <row r="761" spans="1:28" x14ac:dyDescent="0.55000000000000004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45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46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47"/>
        <v>91.141933160152092</v>
      </c>
      <c r="Z761">
        <v>7.5700000000000003E-2</v>
      </c>
      <c r="AA761">
        <v>820.97360732084405</v>
      </c>
      <c r="AB761">
        <f t="shared" si="48"/>
        <v>119.07215471722338</v>
      </c>
    </row>
    <row r="762" spans="1:28" x14ac:dyDescent="0.55000000000000004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45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46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47"/>
        <v>91.154846840102053</v>
      </c>
      <c r="Z762">
        <v>7.5800000000000006E-2</v>
      </c>
      <c r="AA762">
        <v>821.00733996525196</v>
      </c>
      <c r="AB762">
        <f t="shared" si="48"/>
        <v>119.07704722365494</v>
      </c>
    </row>
    <row r="763" spans="1:28" x14ac:dyDescent="0.55000000000000004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45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46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47"/>
        <v>91.157918331326002</v>
      </c>
      <c r="Z763">
        <v>7.5899999999999995E-2</v>
      </c>
      <c r="AA763">
        <v>821.04073014922096</v>
      </c>
      <c r="AB763">
        <f t="shared" si="48"/>
        <v>119.08189006039919</v>
      </c>
    </row>
    <row r="764" spans="1:28" x14ac:dyDescent="0.55000000000000004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45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46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47"/>
        <v>91.168793135276005</v>
      </c>
      <c r="Z764">
        <v>7.5999999999999998E-2</v>
      </c>
      <c r="AA764">
        <v>821.07377961999896</v>
      </c>
      <c r="AB764">
        <f t="shared" si="48"/>
        <v>119.08668348087302</v>
      </c>
    </row>
    <row r="765" spans="1:28" x14ac:dyDescent="0.55000000000000004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45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46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47"/>
        <v>91.169808979487456</v>
      </c>
      <c r="Z765">
        <v>7.6100000000000001E-2</v>
      </c>
      <c r="AA765">
        <v>821.10649012483304</v>
      </c>
      <c r="AB765">
        <f t="shared" si="48"/>
        <v>119.09142773849318</v>
      </c>
    </row>
    <row r="766" spans="1:28" x14ac:dyDescent="0.55000000000000004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45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46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47"/>
        <v>91.174770803453441</v>
      </c>
      <c r="Z766">
        <v>7.6200000000000004E-2</v>
      </c>
      <c r="AA766">
        <v>821.13886341096895</v>
      </c>
      <c r="AB766">
        <f t="shared" si="48"/>
        <v>119.09612308667624</v>
      </c>
    </row>
    <row r="767" spans="1:28" x14ac:dyDescent="0.55000000000000004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45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46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47"/>
        <v>91.176150818230894</v>
      </c>
      <c r="Z767">
        <v>7.6300000000000007E-2</v>
      </c>
      <c r="AA767">
        <v>821.17090122565605</v>
      </c>
      <c r="AB767">
        <f t="shared" si="48"/>
        <v>119.10076977883931</v>
      </c>
    </row>
    <row r="768" spans="1:28" x14ac:dyDescent="0.55000000000000004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45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46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47"/>
        <v>91.181323477787245</v>
      </c>
      <c r="Z768">
        <v>7.6399999999999996E-2</v>
      </c>
      <c r="AA768">
        <v>821.20260531613906</v>
      </c>
      <c r="AB768">
        <f t="shared" si="48"/>
        <v>119.1053680683988</v>
      </c>
    </row>
    <row r="769" spans="1:28" x14ac:dyDescent="0.55000000000000004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45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46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47"/>
        <v>91.19195390412095</v>
      </c>
      <c r="Z769">
        <v>7.6499999999999999E-2</v>
      </c>
      <c r="AA769">
        <v>821.23397742966699</v>
      </c>
      <c r="AB769">
        <f t="shared" si="48"/>
        <v>119.10991820877176</v>
      </c>
    </row>
    <row r="770" spans="1:28" x14ac:dyDescent="0.55000000000000004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45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46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47"/>
        <v>91.202958084456995</v>
      </c>
      <c r="Z770">
        <v>7.6600000000000001E-2</v>
      </c>
      <c r="AA770">
        <v>821.26501931348605</v>
      </c>
      <c r="AB770">
        <f t="shared" si="48"/>
        <v>119.11442045337482</v>
      </c>
    </row>
    <row r="771" spans="1:28" x14ac:dyDescent="0.55000000000000004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45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46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47"/>
        <v>91.201779321834394</v>
      </c>
      <c r="Z771">
        <v>7.6700000000000004E-2</v>
      </c>
      <c r="AA771">
        <v>821.29573271484401</v>
      </c>
      <c r="AB771">
        <f t="shared" si="48"/>
        <v>119.11887505562486</v>
      </c>
    </row>
    <row r="772" spans="1:28" x14ac:dyDescent="0.55000000000000004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45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46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47"/>
        <v>91.216775003245758</v>
      </c>
      <c r="Z772">
        <v>7.6799999999999993E-2</v>
      </c>
      <c r="AA772">
        <v>821.32611938098705</v>
      </c>
      <c r="AB772">
        <f t="shared" si="48"/>
        <v>119.12328226893848</v>
      </c>
    </row>
    <row r="773" spans="1:28" x14ac:dyDescent="0.55000000000000004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49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50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51">+R773*0.85</f>
        <v>91.225632493926952</v>
      </c>
      <c r="Z773">
        <v>7.6899999999999996E-2</v>
      </c>
      <c r="AA773">
        <v>821.35618105916296</v>
      </c>
      <c r="AB773">
        <f t="shared" ref="AB773:AB836" si="52">+AA773*0.1450377377</f>
        <v>119.12764234673259</v>
      </c>
    </row>
    <row r="774" spans="1:28" x14ac:dyDescent="0.55000000000000004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49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50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51"/>
        <v>91.237686060500394</v>
      </c>
      <c r="Z774">
        <v>7.6999999999999999E-2</v>
      </c>
      <c r="AA774">
        <v>821.38591949661895</v>
      </c>
      <c r="AB774">
        <f t="shared" si="52"/>
        <v>119.13195554242394</v>
      </c>
    </row>
    <row r="775" spans="1:28" x14ac:dyDescent="0.55000000000000004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49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50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51"/>
        <v>91.238555757313236</v>
      </c>
      <c r="Z775">
        <v>7.7100000000000002E-2</v>
      </c>
      <c r="AA775">
        <v>821.415336440602</v>
      </c>
      <c r="AB775">
        <f t="shared" si="52"/>
        <v>119.13622210942928</v>
      </c>
    </row>
    <row r="776" spans="1:28" x14ac:dyDescent="0.55000000000000004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49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50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51"/>
        <v>91.241088180264398</v>
      </c>
      <c r="Z776">
        <v>7.7200000000000005E-2</v>
      </c>
      <c r="AA776">
        <v>821.44443363835899</v>
      </c>
      <c r="AB776">
        <f t="shared" si="52"/>
        <v>119.14044230116536</v>
      </c>
    </row>
    <row r="777" spans="1:28" x14ac:dyDescent="0.55000000000000004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49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50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51"/>
        <v>91.250556614988042</v>
      </c>
      <c r="Z777">
        <v>7.7299999999999994E-2</v>
      </c>
      <c r="AA777">
        <v>821.47321283713802</v>
      </c>
      <c r="AB777">
        <f t="shared" si="52"/>
        <v>119.1446163710491</v>
      </c>
    </row>
    <row r="778" spans="1:28" x14ac:dyDescent="0.55000000000000004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49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50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51"/>
        <v>91.250556614988042</v>
      </c>
      <c r="Z778">
        <v>7.7399999999999997E-2</v>
      </c>
      <c r="AA778">
        <v>821.50167578418495</v>
      </c>
      <c r="AB778">
        <f t="shared" si="52"/>
        <v>119.14874457249707</v>
      </c>
    </row>
    <row r="779" spans="1:28" x14ac:dyDescent="0.55000000000000004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49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50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51"/>
        <v>91.2505015102318</v>
      </c>
      <c r="Z779">
        <v>7.7499999999999999E-2</v>
      </c>
      <c r="AA779">
        <v>821.52982422674802</v>
      </c>
      <c r="AB779">
        <f t="shared" si="52"/>
        <v>119.15282715892619</v>
      </c>
    </row>
    <row r="780" spans="1:28" x14ac:dyDescent="0.55000000000000004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49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50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51"/>
        <v>91.250400884153947</v>
      </c>
      <c r="Z780">
        <v>7.7600000000000002E-2</v>
      </c>
      <c r="AA780">
        <v>821.55765991207295</v>
      </c>
      <c r="AB780">
        <f t="shared" si="52"/>
        <v>119.15686438375305</v>
      </c>
    </row>
    <row r="781" spans="1:28" x14ac:dyDescent="0.55000000000000004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49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50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51"/>
        <v>91.256093445111247</v>
      </c>
      <c r="Z781">
        <v>7.7700000000000005E-2</v>
      </c>
      <c r="AA781">
        <v>821.58518458740798</v>
      </c>
      <c r="AB781">
        <f t="shared" si="52"/>
        <v>119.16085650039456</v>
      </c>
    </row>
    <row r="782" spans="1:28" x14ac:dyDescent="0.55000000000000004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49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50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51"/>
        <v>91.257109289322699</v>
      </c>
      <c r="Z782">
        <v>7.7799999999999994E-2</v>
      </c>
      <c r="AA782">
        <v>821.61239999999998</v>
      </c>
      <c r="AB782">
        <f t="shared" si="52"/>
        <v>119.16480376226748</v>
      </c>
    </row>
    <row r="783" spans="1:28" x14ac:dyDescent="0.55000000000000004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49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50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51"/>
        <v>91.273705404538205</v>
      </c>
      <c r="Z783">
        <v>7.7899999999999997E-2</v>
      </c>
      <c r="AA783">
        <v>821.63930789709605</v>
      </c>
      <c r="AB783">
        <f t="shared" si="52"/>
        <v>119.16870642278856</v>
      </c>
    </row>
    <row r="784" spans="1:28" x14ac:dyDescent="0.55000000000000004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49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50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51"/>
        <v>91.277215337957088</v>
      </c>
      <c r="Z784">
        <v>7.8E-2</v>
      </c>
      <c r="AA784">
        <v>821.66591002594396</v>
      </c>
      <c r="AB784">
        <f t="shared" si="52"/>
        <v>119.17256473537466</v>
      </c>
    </row>
    <row r="785" spans="1:28" x14ac:dyDescent="0.55000000000000004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49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50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51"/>
        <v>91.283118734505592</v>
      </c>
      <c r="Z785">
        <v>7.8100000000000003E-2</v>
      </c>
      <c r="AA785">
        <v>821.69220813379002</v>
      </c>
      <c r="AB785">
        <f t="shared" si="52"/>
        <v>119.17637895344245</v>
      </c>
    </row>
    <row r="786" spans="1:28" x14ac:dyDescent="0.55000000000000004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49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50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51"/>
        <v>91.2875055523144</v>
      </c>
      <c r="Z786">
        <v>7.8200000000000006E-2</v>
      </c>
      <c r="AA786">
        <v>821.71820396788098</v>
      </c>
      <c r="AB786">
        <f t="shared" si="52"/>
        <v>119.18014933040863</v>
      </c>
    </row>
    <row r="787" spans="1:28" x14ac:dyDescent="0.55000000000000004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49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50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51"/>
        <v>91.294067810084556</v>
      </c>
      <c r="Z787">
        <v>7.8299999999999995E-2</v>
      </c>
      <c r="AA787">
        <v>821.74389927546599</v>
      </c>
      <c r="AB787">
        <f t="shared" si="52"/>
        <v>119.18387611969025</v>
      </c>
    </row>
    <row r="788" spans="1:28" x14ac:dyDescent="0.55000000000000004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49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50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51"/>
        <v>91.291875599109801</v>
      </c>
      <c r="Z788">
        <v>7.8399999999999997E-2</v>
      </c>
      <c r="AA788">
        <v>821.76929580378999</v>
      </c>
      <c r="AB788">
        <f t="shared" si="52"/>
        <v>119.1875595747038</v>
      </c>
    </row>
    <row r="789" spans="1:28" x14ac:dyDescent="0.55000000000000004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49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50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51"/>
        <v>91.296434918765243</v>
      </c>
      <c r="Z789">
        <v>7.85E-2</v>
      </c>
      <c r="AA789">
        <v>821.79439530009995</v>
      </c>
      <c r="AB789">
        <f t="shared" si="52"/>
        <v>119.19119994886601</v>
      </c>
    </row>
    <row r="790" spans="1:28" x14ac:dyDescent="0.55000000000000004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49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50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51"/>
        <v>91.305155845485046</v>
      </c>
      <c r="Z790">
        <v>7.8600000000000003E-2</v>
      </c>
      <c r="AA790">
        <v>821.81919951164605</v>
      </c>
      <c r="AB790">
        <f t="shared" si="52"/>
        <v>119.19479749559409</v>
      </c>
    </row>
    <row r="791" spans="1:28" x14ac:dyDescent="0.55000000000000004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49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50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51"/>
        <v>91.312923220326709</v>
      </c>
      <c r="Z791">
        <v>7.8700000000000006E-2</v>
      </c>
      <c r="AA791">
        <v>821.84371018567197</v>
      </c>
      <c r="AB791">
        <f t="shared" si="52"/>
        <v>119.19835246830431</v>
      </c>
    </row>
    <row r="792" spans="1:28" x14ac:dyDescent="0.55000000000000004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49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50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51"/>
        <v>91.31041954768375</v>
      </c>
      <c r="Z792">
        <v>7.8799999999999995E-2</v>
      </c>
      <c r="AA792">
        <v>821.86792906942605</v>
      </c>
      <c r="AB792">
        <f t="shared" si="52"/>
        <v>119.20186512041363</v>
      </c>
    </row>
    <row r="793" spans="1:28" x14ac:dyDescent="0.55000000000000004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49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50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51"/>
        <v>91.315783875959454</v>
      </c>
      <c r="Z793">
        <v>7.8899999999999998E-2</v>
      </c>
      <c r="AA793">
        <v>821.89185791015598</v>
      </c>
      <c r="AB793">
        <f t="shared" si="52"/>
        <v>119.20533570533887</v>
      </c>
    </row>
    <row r="794" spans="1:28" x14ac:dyDescent="0.55000000000000004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49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50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51"/>
        <v>91.321826232329499</v>
      </c>
      <c r="Z794">
        <v>7.9000000000000001E-2</v>
      </c>
      <c r="AA794">
        <v>821.91549845510895</v>
      </c>
      <c r="AB794">
        <f t="shared" si="52"/>
        <v>119.20876447649685</v>
      </c>
    </row>
    <row r="795" spans="1:28" x14ac:dyDescent="0.55000000000000004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49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50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51"/>
        <v>91.321478832776037</v>
      </c>
      <c r="Z795">
        <v>7.9100000000000004E-2</v>
      </c>
      <c r="AA795">
        <v>821.93885245153194</v>
      </c>
      <c r="AB795">
        <f t="shared" si="52"/>
        <v>119.2121516873043</v>
      </c>
    </row>
    <row r="796" spans="1:28" x14ac:dyDescent="0.55000000000000004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49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50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51"/>
        <v>91.324174174138349</v>
      </c>
      <c r="Z796">
        <v>7.9200000000000007E-2</v>
      </c>
      <c r="AA796">
        <v>821.96192164667104</v>
      </c>
      <c r="AB796">
        <f t="shared" si="52"/>
        <v>119.21549759117782</v>
      </c>
    </row>
    <row r="797" spans="1:28" x14ac:dyDescent="0.55000000000000004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49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50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51"/>
        <v>91.332892704998841</v>
      </c>
      <c r="Z797">
        <v>7.9299999999999995E-2</v>
      </c>
      <c r="AA797">
        <v>821.98470778777403</v>
      </c>
      <c r="AB797">
        <f t="shared" si="52"/>
        <v>119.21880244153432</v>
      </c>
    </row>
    <row r="798" spans="1:28" x14ac:dyDescent="0.55000000000000004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49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50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51"/>
        <v>91.34028632583815</v>
      </c>
      <c r="Z798">
        <v>7.9399999999999998E-2</v>
      </c>
      <c r="AA798">
        <v>822.00721262208901</v>
      </c>
      <c r="AB798">
        <f t="shared" si="52"/>
        <v>119.22206649179068</v>
      </c>
    </row>
    <row r="799" spans="1:28" x14ac:dyDescent="0.55000000000000004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49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50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51"/>
        <v>91.344289806209105</v>
      </c>
      <c r="Z799">
        <v>7.9500000000000001E-2</v>
      </c>
      <c r="AA799">
        <v>822.02943789686196</v>
      </c>
      <c r="AB799">
        <f t="shared" si="52"/>
        <v>119.22528999536351</v>
      </c>
    </row>
    <row r="800" spans="1:28" x14ac:dyDescent="0.55000000000000004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49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50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51"/>
        <v>91.340370180903449</v>
      </c>
      <c r="Z800">
        <v>7.9600000000000004E-2</v>
      </c>
      <c r="AA800">
        <v>822.05138535933997</v>
      </c>
      <c r="AB800">
        <f t="shared" si="52"/>
        <v>119.22847320566957</v>
      </c>
    </row>
    <row r="801" spans="1:28" x14ac:dyDescent="0.55000000000000004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49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50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51"/>
        <v>91.344270639337253</v>
      </c>
      <c r="Z801">
        <v>7.9699999999999993E-2</v>
      </c>
      <c r="AA801">
        <v>822.07305675677105</v>
      </c>
      <c r="AB801">
        <f t="shared" si="52"/>
        <v>119.23161637612577</v>
      </c>
    </row>
    <row r="802" spans="1:28" x14ac:dyDescent="0.55000000000000004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49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50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51"/>
        <v>91.343906468770399</v>
      </c>
      <c r="Z802">
        <v>7.9799999999999996E-2</v>
      </c>
      <c r="AA802">
        <v>822.09445383640104</v>
      </c>
      <c r="AB802">
        <f t="shared" si="52"/>
        <v>119.23471976014869</v>
      </c>
    </row>
    <row r="803" spans="1:28" x14ac:dyDescent="0.55000000000000004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49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50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51"/>
        <v>91.345049293508595</v>
      </c>
      <c r="Z803">
        <v>7.9899999999999999E-2</v>
      </c>
      <c r="AA803">
        <v>822.11557834547898</v>
      </c>
      <c r="AB803">
        <f t="shared" si="52"/>
        <v>119.23778361115538</v>
      </c>
    </row>
    <row r="804" spans="1:28" x14ac:dyDescent="0.55000000000000004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49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50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51"/>
        <v>91.347617654344148</v>
      </c>
      <c r="Z804">
        <v>0.08</v>
      </c>
      <c r="AA804">
        <v>822.13643203125002</v>
      </c>
      <c r="AB804">
        <f t="shared" si="52"/>
        <v>119.24080818256232</v>
      </c>
    </row>
    <row r="805" spans="1:28" x14ac:dyDescent="0.55000000000000004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49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50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51"/>
        <v>91.351400715687546</v>
      </c>
      <c r="Z805">
        <v>8.0100000000000005E-2</v>
      </c>
      <c r="AA805">
        <v>822.15701664096298</v>
      </c>
      <c r="AB805">
        <f t="shared" si="52"/>
        <v>119.24379372778652</v>
      </c>
    </row>
    <row r="806" spans="1:28" x14ac:dyDescent="0.55000000000000004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49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50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51"/>
        <v>91.357040567747049</v>
      </c>
      <c r="Z806">
        <v>8.0199999999999994E-2</v>
      </c>
      <c r="AA806">
        <v>822.17733392186301</v>
      </c>
      <c r="AB806">
        <f t="shared" si="52"/>
        <v>119.24674050024448</v>
      </c>
    </row>
    <row r="807" spans="1:28" x14ac:dyDescent="0.55000000000000004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49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50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51"/>
        <v>91.361389051812154</v>
      </c>
      <c r="Z807">
        <v>8.0299999999999996E-2</v>
      </c>
      <c r="AA807">
        <v>822.19738562120006</v>
      </c>
      <c r="AB807">
        <f t="shared" si="52"/>
        <v>119.24964875335337</v>
      </c>
    </row>
    <row r="808" spans="1:28" x14ac:dyDescent="0.55000000000000004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49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50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51"/>
        <v>91.369925497389644</v>
      </c>
      <c r="Z808">
        <v>8.0399999999999999E-2</v>
      </c>
      <c r="AA808">
        <v>822.21717348621803</v>
      </c>
      <c r="AB808">
        <f t="shared" si="52"/>
        <v>119.25251874052948</v>
      </c>
    </row>
    <row r="809" spans="1:28" x14ac:dyDescent="0.55000000000000004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49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50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51"/>
        <v>91.364944506551808</v>
      </c>
      <c r="Z809">
        <v>8.0500000000000002E-2</v>
      </c>
      <c r="AA809">
        <v>822.23669926416596</v>
      </c>
      <c r="AB809">
        <f t="shared" si="52"/>
        <v>119.25535071518989</v>
      </c>
    </row>
    <row r="810" spans="1:28" x14ac:dyDescent="0.55000000000000004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49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50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51"/>
        <v>91.37414939678645</v>
      </c>
      <c r="Z810">
        <v>8.0600000000000005E-2</v>
      </c>
      <c r="AA810">
        <v>822.25596470229198</v>
      </c>
      <c r="AB810">
        <f t="shared" si="52"/>
        <v>119.25814493075148</v>
      </c>
    </row>
    <row r="811" spans="1:28" x14ac:dyDescent="0.55000000000000004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49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50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51"/>
        <v>91.36645389771445</v>
      </c>
      <c r="Z811">
        <v>8.0699999999999994E-2</v>
      </c>
      <c r="AA811">
        <v>822.27497154784101</v>
      </c>
      <c r="AB811">
        <f t="shared" si="52"/>
        <v>119.26090164063073</v>
      </c>
    </row>
    <row r="812" spans="1:28" x14ac:dyDescent="0.55000000000000004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49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50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51"/>
        <v>91.365795036492798</v>
      </c>
      <c r="Z812">
        <v>8.0799999999999997E-2</v>
      </c>
      <c r="AA812">
        <v>822.29372154806094</v>
      </c>
      <c r="AB812">
        <f t="shared" si="52"/>
        <v>119.2636210982445</v>
      </c>
    </row>
    <row r="813" spans="1:28" x14ac:dyDescent="0.55000000000000004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49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50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51"/>
        <v>91.367915371697904</v>
      </c>
      <c r="Z813">
        <v>8.09E-2</v>
      </c>
      <c r="AA813">
        <v>822.312216450199</v>
      </c>
      <c r="AB813">
        <f t="shared" si="52"/>
        <v>119.26630355700959</v>
      </c>
    </row>
    <row r="814" spans="1:28" x14ac:dyDescent="0.55000000000000004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49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50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51"/>
        <v>91.370639463368391</v>
      </c>
      <c r="Z814">
        <v>8.1000000000000003E-2</v>
      </c>
      <c r="AA814">
        <v>822.33045800150296</v>
      </c>
      <c r="AB814">
        <f t="shared" si="52"/>
        <v>119.26894927034286</v>
      </c>
    </row>
    <row r="815" spans="1:28" x14ac:dyDescent="0.55000000000000004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49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50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51"/>
        <v>91.367440991617698</v>
      </c>
      <c r="Z815">
        <v>8.1100000000000005E-2</v>
      </c>
      <c r="AA815">
        <v>822.34844794921901</v>
      </c>
      <c r="AB815">
        <f t="shared" si="52"/>
        <v>119.27155849166093</v>
      </c>
    </row>
    <row r="816" spans="1:28" x14ac:dyDescent="0.55000000000000004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49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50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51"/>
        <v>91.377841415488348</v>
      </c>
      <c r="Z816">
        <v>8.1199999999999994E-2</v>
      </c>
      <c r="AA816">
        <v>822.36618804059503</v>
      </c>
      <c r="AB816">
        <f t="shared" si="52"/>
        <v>119.2741314743807</v>
      </c>
    </row>
    <row r="817" spans="1:28" x14ac:dyDescent="0.55000000000000004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49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50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51"/>
        <v>91.3763967125183</v>
      </c>
      <c r="Z817">
        <v>8.1299999999999997E-2</v>
      </c>
      <c r="AA817">
        <v>822.383680022877</v>
      </c>
      <c r="AB817">
        <f t="shared" si="52"/>
        <v>119.27666847191877</v>
      </c>
    </row>
    <row r="818" spans="1:28" x14ac:dyDescent="0.55000000000000004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49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50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51"/>
        <v>91.377347868537143</v>
      </c>
      <c r="Z818">
        <v>8.14E-2</v>
      </c>
      <c r="AA818">
        <v>822.40092564331303</v>
      </c>
      <c r="AB818">
        <f t="shared" si="52"/>
        <v>119.27916973769204</v>
      </c>
    </row>
    <row r="819" spans="1:28" x14ac:dyDescent="0.55000000000000004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49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50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51"/>
        <v>91.37271427725274</v>
      </c>
      <c r="Z819">
        <v>8.1500000000000003E-2</v>
      </c>
      <c r="AA819">
        <v>822.41792664915101</v>
      </c>
      <c r="AB819">
        <f t="shared" si="52"/>
        <v>119.28163552511741</v>
      </c>
    </row>
    <row r="820" spans="1:28" x14ac:dyDescent="0.55000000000000004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49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50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51"/>
        <v>91.372941883856498</v>
      </c>
      <c r="Z820">
        <v>8.1600000000000006E-2</v>
      </c>
      <c r="AA820">
        <v>822.434684787636</v>
      </c>
      <c r="AB820">
        <f t="shared" si="52"/>
        <v>119.28406608761134</v>
      </c>
    </row>
    <row r="821" spans="1:28" x14ac:dyDescent="0.55000000000000004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49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50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51"/>
        <v>91.377977979450591</v>
      </c>
      <c r="Z821">
        <v>8.1699999999999995E-2</v>
      </c>
      <c r="AA821">
        <v>822.45120180601702</v>
      </c>
      <c r="AB821">
        <f t="shared" si="52"/>
        <v>119.28646167859087</v>
      </c>
    </row>
    <row r="822" spans="1:28" x14ac:dyDescent="0.55000000000000004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49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50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51"/>
        <v>91.37350011900115</v>
      </c>
      <c r="Z822">
        <v>8.1799999999999998E-2</v>
      </c>
      <c r="AA822">
        <v>822.46747945154004</v>
      </c>
      <c r="AB822">
        <f t="shared" si="52"/>
        <v>119.28882255147261</v>
      </c>
    </row>
    <row r="823" spans="1:28" x14ac:dyDescent="0.55000000000000004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49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50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51"/>
        <v>91.370428627777201</v>
      </c>
      <c r="Z823">
        <v>8.1900000000000001E-2</v>
      </c>
      <c r="AA823">
        <v>822.48351947145295</v>
      </c>
      <c r="AB823">
        <f t="shared" si="52"/>
        <v>119.29114895967344</v>
      </c>
    </row>
    <row r="824" spans="1:28" x14ac:dyDescent="0.55000000000000004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49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50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51"/>
        <v>91.369844038183658</v>
      </c>
      <c r="Z824">
        <v>8.2000000000000003E-2</v>
      </c>
      <c r="AA824">
        <v>822.49932361300296</v>
      </c>
      <c r="AB824">
        <f t="shared" si="52"/>
        <v>119.29344115661014</v>
      </c>
    </row>
    <row r="825" spans="1:28" x14ac:dyDescent="0.55000000000000004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49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50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51"/>
        <v>91.365035549193294</v>
      </c>
      <c r="Z825">
        <v>8.2100000000000006E-2</v>
      </c>
      <c r="AA825">
        <v>822.51489362343602</v>
      </c>
      <c r="AB825">
        <f t="shared" si="52"/>
        <v>119.29569939569932</v>
      </c>
    </row>
    <row r="826" spans="1:28" x14ac:dyDescent="0.55000000000000004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49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50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51"/>
        <v>91.3703471685712</v>
      </c>
      <c r="Z826">
        <v>8.2199999999999995E-2</v>
      </c>
      <c r="AA826">
        <v>822.53023125000004</v>
      </c>
      <c r="AB826">
        <f t="shared" si="52"/>
        <v>119.29792393035785</v>
      </c>
    </row>
    <row r="827" spans="1:28" x14ac:dyDescent="0.55000000000000004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49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50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51"/>
        <v>91.365035549193294</v>
      </c>
      <c r="Z827">
        <v>8.2299999999999998E-2</v>
      </c>
      <c r="AA827">
        <v>822.54533823994302</v>
      </c>
      <c r="AB827">
        <f t="shared" si="52"/>
        <v>119.30011501400264</v>
      </c>
    </row>
    <row r="828" spans="1:28" x14ac:dyDescent="0.55000000000000004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49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50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51"/>
        <v>91.358245684818542</v>
      </c>
      <c r="Z828">
        <v>8.2400000000000001E-2</v>
      </c>
      <c r="AA828">
        <v>822.56021634051001</v>
      </c>
      <c r="AB828">
        <f t="shared" si="52"/>
        <v>119.30227290005014</v>
      </c>
    </row>
    <row r="829" spans="1:28" x14ac:dyDescent="0.55000000000000004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49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50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51"/>
        <v>91.358894962604694</v>
      </c>
      <c r="Z829">
        <v>8.2500000000000004E-2</v>
      </c>
      <c r="AA829">
        <v>822.57486729895004</v>
      </c>
      <c r="AB829">
        <f t="shared" si="52"/>
        <v>119.30439784191742</v>
      </c>
    </row>
    <row r="830" spans="1:28" x14ac:dyDescent="0.55000000000000004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49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50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51"/>
        <v>91.369915913953292</v>
      </c>
      <c r="Z830">
        <v>8.2600000000000007E-2</v>
      </c>
      <c r="AA830">
        <v>822.58929286250896</v>
      </c>
      <c r="AB830">
        <f t="shared" si="52"/>
        <v>119.30649009302105</v>
      </c>
    </row>
    <row r="831" spans="1:28" x14ac:dyDescent="0.55000000000000004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49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50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51"/>
        <v>91.365759098607541</v>
      </c>
      <c r="Z831">
        <v>8.2699999999999996E-2</v>
      </c>
      <c r="AA831">
        <v>822.60349477843602</v>
      </c>
      <c r="AB831">
        <f t="shared" si="52"/>
        <v>119.30854990677813</v>
      </c>
    </row>
    <row r="832" spans="1:28" x14ac:dyDescent="0.55000000000000004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49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50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51"/>
        <v>91.354352413961792</v>
      </c>
      <c r="Z832">
        <v>8.2799999999999999E-2</v>
      </c>
      <c r="AA832">
        <v>822.61747479397604</v>
      </c>
      <c r="AB832">
        <f t="shared" si="52"/>
        <v>119.31057753660507</v>
      </c>
    </row>
    <row r="833" spans="1:28" x14ac:dyDescent="0.55000000000000004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49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50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51"/>
        <v>91.354196683127697</v>
      </c>
      <c r="Z833">
        <v>8.2900000000000001E-2</v>
      </c>
      <c r="AA833">
        <v>822.63123465637602</v>
      </c>
      <c r="AB833">
        <f t="shared" si="52"/>
        <v>119.31257323591862</v>
      </c>
    </row>
    <row r="834" spans="1:28" x14ac:dyDescent="0.55000000000000004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49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50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51"/>
        <v>91.349637363472254</v>
      </c>
      <c r="Z834">
        <v>8.3000000000000004E-2</v>
      </c>
      <c r="AA834">
        <v>822.64477611288498</v>
      </c>
      <c r="AB834">
        <f t="shared" si="52"/>
        <v>119.31453725813584</v>
      </c>
    </row>
    <row r="835" spans="1:28" x14ac:dyDescent="0.55000000000000004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49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50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51"/>
        <v>91.344728248404053</v>
      </c>
      <c r="Z835">
        <v>8.3099999999999993E-2</v>
      </c>
      <c r="AA835">
        <v>822.658100910749</v>
      </c>
      <c r="AB835">
        <f t="shared" si="52"/>
        <v>119.31646985667335</v>
      </c>
    </row>
    <row r="836" spans="1:28" x14ac:dyDescent="0.55000000000000004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49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50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51"/>
        <v>91.340477994557503</v>
      </c>
      <c r="Z836">
        <v>8.3199999999999996E-2</v>
      </c>
      <c r="AA836">
        <v>822.67121079721596</v>
      </c>
      <c r="AB836">
        <f t="shared" si="52"/>
        <v>119.31837128494801</v>
      </c>
    </row>
    <row r="837" spans="1:28" x14ac:dyDescent="0.55000000000000004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53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54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55">+R837*0.85</f>
        <v>91.337974321914544</v>
      </c>
      <c r="Z837">
        <v>8.3299999999999999E-2</v>
      </c>
      <c r="AA837">
        <v>822.68410751953104</v>
      </c>
      <c r="AB837">
        <f t="shared" ref="AB837:AB900" si="56">+AA837*0.1450377377</f>
        <v>119.32024179637634</v>
      </c>
    </row>
    <row r="838" spans="1:28" x14ac:dyDescent="0.55000000000000004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53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54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55"/>
        <v>91.3282495302781</v>
      </c>
      <c r="Z838">
        <v>8.3400000000000002E-2</v>
      </c>
      <c r="AA838">
        <v>822.69679282494405</v>
      </c>
      <c r="AB838">
        <f t="shared" si="56"/>
        <v>119.32208164437547</v>
      </c>
    </row>
    <row r="839" spans="1:28" x14ac:dyDescent="0.55000000000000004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53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54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55"/>
        <v>91.330096737558691</v>
      </c>
      <c r="Z839">
        <v>8.3500000000000005E-2</v>
      </c>
      <c r="AA839">
        <v>822.70926846069995</v>
      </c>
      <c r="AB839">
        <f t="shared" si="56"/>
        <v>119.32389108236188</v>
      </c>
    </row>
    <row r="840" spans="1:28" x14ac:dyDescent="0.55000000000000004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53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54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55"/>
        <v>91.322758221475652</v>
      </c>
      <c r="Z840">
        <v>8.3599999999999994E-2</v>
      </c>
      <c r="AA840">
        <v>822.72153617404695</v>
      </c>
      <c r="AB840">
        <f t="shared" si="56"/>
        <v>119.32567036375248</v>
      </c>
    </row>
    <row r="841" spans="1:28" x14ac:dyDescent="0.55000000000000004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53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54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55"/>
        <v>91.314696155978339</v>
      </c>
      <c r="Z841">
        <v>8.3699999999999997E-2</v>
      </c>
      <c r="AA841">
        <v>822.73359771223204</v>
      </c>
      <c r="AB841">
        <f t="shared" si="56"/>
        <v>119.32741974196404</v>
      </c>
    </row>
    <row r="842" spans="1:28" x14ac:dyDescent="0.55000000000000004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53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54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55"/>
        <v>91.318050358563141</v>
      </c>
      <c r="Z842">
        <v>8.3799999999999999E-2</v>
      </c>
      <c r="AA842">
        <v>822.74545482250198</v>
      </c>
      <c r="AB842">
        <f t="shared" si="56"/>
        <v>119.32913947041324</v>
      </c>
    </row>
    <row r="843" spans="1:28" x14ac:dyDescent="0.55000000000000004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53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54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55"/>
        <v>91.3049905312146</v>
      </c>
      <c r="Z843">
        <v>8.3900000000000002E-2</v>
      </c>
      <c r="AA843">
        <v>822.75710925210399</v>
      </c>
      <c r="AB843">
        <f t="shared" si="56"/>
        <v>119.3308298025169</v>
      </c>
    </row>
    <row r="844" spans="1:28" x14ac:dyDescent="0.55000000000000004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53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54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55"/>
        <v>91.30018204222425</v>
      </c>
      <c r="Z844">
        <v>8.4000000000000005E-2</v>
      </c>
      <c r="AA844">
        <v>822.76856274828594</v>
      </c>
      <c r="AB844">
        <f t="shared" si="56"/>
        <v>119.33249099169188</v>
      </c>
    </row>
    <row r="845" spans="1:28" x14ac:dyDescent="0.55000000000000004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53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54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55"/>
        <v>91.284573020911992</v>
      </c>
      <c r="Z845">
        <v>8.4099999999999994E-2</v>
      </c>
      <c r="AA845">
        <v>822.77981705829495</v>
      </c>
      <c r="AB845">
        <f t="shared" si="56"/>
        <v>119.33412329135497</v>
      </c>
    </row>
    <row r="846" spans="1:28" x14ac:dyDescent="0.55000000000000004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53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54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55"/>
        <v>91.283696136522096</v>
      </c>
      <c r="Z846">
        <v>8.4199999999999997E-2</v>
      </c>
      <c r="AA846">
        <v>822.79087392937595</v>
      </c>
      <c r="AB846">
        <f t="shared" si="56"/>
        <v>119.33572695492261</v>
      </c>
    </row>
    <row r="847" spans="1:28" x14ac:dyDescent="0.55000000000000004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53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54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55"/>
        <v>91.274052804091653</v>
      </c>
      <c r="Z847">
        <v>8.43E-2</v>
      </c>
      <c r="AA847">
        <v>822.80173510877898</v>
      </c>
      <c r="AB847">
        <f t="shared" si="56"/>
        <v>119.33730223581198</v>
      </c>
    </row>
    <row r="848" spans="1:28" x14ac:dyDescent="0.55000000000000004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53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54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55"/>
        <v>91.271805488360641</v>
      </c>
      <c r="Z848">
        <v>8.4400000000000003E-2</v>
      </c>
      <c r="AA848">
        <v>822.81240234375002</v>
      </c>
      <c r="AB848">
        <f t="shared" si="56"/>
        <v>119.33884938743968</v>
      </c>
    </row>
    <row r="849" spans="1:28" x14ac:dyDescent="0.55000000000000004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53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54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55"/>
        <v>91.260671931639394</v>
      </c>
      <c r="Z849">
        <v>8.4500000000000006E-2</v>
      </c>
      <c r="AA849">
        <v>822.82287738153605</v>
      </c>
      <c r="AB849">
        <f t="shared" si="56"/>
        <v>119.34036866322249</v>
      </c>
    </row>
    <row r="850" spans="1:28" x14ac:dyDescent="0.55000000000000004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53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54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55"/>
        <v>91.250683595514801</v>
      </c>
      <c r="Z850">
        <v>8.4599999999999995E-2</v>
      </c>
      <c r="AA850">
        <v>822.83316196938404</v>
      </c>
      <c r="AB850">
        <f t="shared" si="56"/>
        <v>119.34186031657714</v>
      </c>
    </row>
    <row r="851" spans="1:28" x14ac:dyDescent="0.55000000000000004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53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54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55"/>
        <v>91.243965606909697</v>
      </c>
      <c r="Z851">
        <v>8.4699999999999998E-2</v>
      </c>
      <c r="AA851">
        <v>822.84325785454098</v>
      </c>
      <c r="AB851">
        <f t="shared" si="56"/>
        <v>119.34332460092038</v>
      </c>
    </row>
    <row r="852" spans="1:28" x14ac:dyDescent="0.55000000000000004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53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54"/>
        <v>95.283259277434155</v>
      </c>
      <c r="Q852">
        <v>4.41264717782772E-2</v>
      </c>
      <c r="R852">
        <v>107.333541268568</v>
      </c>
      <c r="S852">
        <f t="shared" si="55"/>
        <v>91.233510078282791</v>
      </c>
      <c r="Z852">
        <v>8.48E-2</v>
      </c>
      <c r="AA852">
        <v>822.853166784255</v>
      </c>
      <c r="AB852">
        <f t="shared" si="56"/>
        <v>119.34476176966913</v>
      </c>
    </row>
    <row r="853" spans="1:28" x14ac:dyDescent="0.55000000000000004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53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54"/>
        <v>95.287499947844339</v>
      </c>
      <c r="Q853">
        <v>4.4054295367294397E-2</v>
      </c>
      <c r="R853">
        <v>107.31977776334099</v>
      </c>
      <c r="S853">
        <f t="shared" si="55"/>
        <v>91.221811098839837</v>
      </c>
      <c r="Z853">
        <v>8.4900000000000003E-2</v>
      </c>
      <c r="AA853">
        <v>822.86289050577295</v>
      </c>
      <c r="AB853">
        <f t="shared" si="56"/>
        <v>119.34617207624012</v>
      </c>
    </row>
    <row r="854" spans="1:28" x14ac:dyDescent="0.55000000000000004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53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54"/>
        <v>95.298410689679599</v>
      </c>
      <c r="Q854">
        <v>4.4092467309434599E-2</v>
      </c>
      <c r="R854">
        <v>107.31895189665499</v>
      </c>
      <c r="S854">
        <f t="shared" si="55"/>
        <v>91.221109112156739</v>
      </c>
      <c r="Z854">
        <v>8.5000000000000006E-2</v>
      </c>
      <c r="AA854">
        <v>822.87243076634104</v>
      </c>
      <c r="AB854">
        <f t="shared" si="56"/>
        <v>119.34755577404998</v>
      </c>
    </row>
    <row r="855" spans="1:28" x14ac:dyDescent="0.55000000000000004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53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54"/>
        <v>95.30667400733175</v>
      </c>
      <c r="Q855">
        <v>4.4107809255762603E-2</v>
      </c>
      <c r="R855">
        <v>107.301177441615</v>
      </c>
      <c r="S855">
        <f t="shared" si="55"/>
        <v>91.20600082537274</v>
      </c>
      <c r="Z855">
        <v>8.5099999999999995E-2</v>
      </c>
      <c r="AA855">
        <v>822.88178931320704</v>
      </c>
      <c r="AB855">
        <f t="shared" si="56"/>
        <v>119.34891311651559</v>
      </c>
    </row>
    <row r="856" spans="1:28" x14ac:dyDescent="0.55000000000000004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53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54"/>
        <v>95.308125897878853</v>
      </c>
      <c r="Q856">
        <v>4.4116108361247797E-2</v>
      </c>
      <c r="R856">
        <v>107.276308425311</v>
      </c>
      <c r="S856">
        <f t="shared" si="55"/>
        <v>91.184862161514346</v>
      </c>
      <c r="Z856">
        <v>8.5199999999999998E-2</v>
      </c>
      <c r="AA856">
        <v>822.89096789361895</v>
      </c>
      <c r="AB856">
        <f t="shared" si="56"/>
        <v>119.35024435705382</v>
      </c>
    </row>
    <row r="857" spans="1:28" x14ac:dyDescent="0.55000000000000004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53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54"/>
        <v>95.321003639944394</v>
      </c>
      <c r="Q857">
        <v>4.42262361129055E-2</v>
      </c>
      <c r="R857">
        <v>107.250371137763</v>
      </c>
      <c r="S857">
        <f t="shared" si="55"/>
        <v>91.16281546709854</v>
      </c>
      <c r="Z857">
        <v>8.5300000000000001E-2</v>
      </c>
      <c r="AA857">
        <v>822.89996825482206</v>
      </c>
      <c r="AB857">
        <f t="shared" si="56"/>
        <v>119.35154974908122</v>
      </c>
    </row>
    <row r="858" spans="1:28" x14ac:dyDescent="0.55000000000000004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53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54"/>
        <v>95.3258576502555</v>
      </c>
      <c r="Q858">
        <v>4.4266589473262903E-2</v>
      </c>
      <c r="R858">
        <v>107.24897590223399</v>
      </c>
      <c r="S858">
        <f t="shared" si="55"/>
        <v>91.161629516898898</v>
      </c>
      <c r="Z858">
        <v>8.5400000000000004E-2</v>
      </c>
      <c r="AA858">
        <v>822.90879214406505</v>
      </c>
      <c r="AB858">
        <f t="shared" si="56"/>
        <v>119.35282954601473</v>
      </c>
    </row>
    <row r="859" spans="1:28" x14ac:dyDescent="0.55000000000000004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53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54"/>
        <v>95.32829663470585</v>
      </c>
      <c r="Q859">
        <v>4.42030662613467E-2</v>
      </c>
      <c r="R859">
        <v>107.239243077425</v>
      </c>
      <c r="S859">
        <f t="shared" si="55"/>
        <v>91.153356615811248</v>
      </c>
      <c r="Z859">
        <v>8.5500000000000007E-2</v>
      </c>
      <c r="AA859">
        <v>822.91744130859399</v>
      </c>
      <c r="AB859">
        <f t="shared" si="56"/>
        <v>119.354084001271</v>
      </c>
    </row>
    <row r="860" spans="1:28" x14ac:dyDescent="0.55000000000000004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53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54"/>
        <v>95.334494721909991</v>
      </c>
      <c r="Q860">
        <v>4.4201825985207797E-2</v>
      </c>
      <c r="R860">
        <v>107.208708559276</v>
      </c>
      <c r="S860">
        <f t="shared" si="55"/>
        <v>91.127402275384597</v>
      </c>
      <c r="Z860">
        <v>8.5599999999999996E-2</v>
      </c>
      <c r="AA860">
        <v>822.92591749565702</v>
      </c>
      <c r="AB860">
        <f t="shared" si="56"/>
        <v>119.35531336826695</v>
      </c>
    </row>
    <row r="861" spans="1:28" x14ac:dyDescent="0.55000000000000004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53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54"/>
        <v>95.341466671567744</v>
      </c>
      <c r="Q861">
        <v>4.4216193834948E-2</v>
      </c>
      <c r="R861">
        <v>107.19355827449399</v>
      </c>
      <c r="S861">
        <f t="shared" si="55"/>
        <v>91.114524533319894</v>
      </c>
      <c r="Z861">
        <v>8.5699999999999998E-2</v>
      </c>
      <c r="AA861">
        <v>822.93422245249997</v>
      </c>
      <c r="AB861">
        <f t="shared" si="56"/>
        <v>119.35651790041915</v>
      </c>
    </row>
    <row r="862" spans="1:28" x14ac:dyDescent="0.55000000000000004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53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54"/>
        <v>95.351301672716701</v>
      </c>
      <c r="Q862">
        <v>4.42430920833293E-2</v>
      </c>
      <c r="R862">
        <v>107.17789217536399</v>
      </c>
      <c r="S862">
        <f t="shared" si="55"/>
        <v>91.101208349059391</v>
      </c>
      <c r="Z862">
        <v>8.5800000000000001E-2</v>
      </c>
      <c r="AA862">
        <v>822.94235792637096</v>
      </c>
      <c r="AB862">
        <f t="shared" si="56"/>
        <v>119.35769785114451</v>
      </c>
    </row>
    <row r="863" spans="1:28" x14ac:dyDescent="0.55000000000000004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53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54"/>
        <v>95.353642426949349</v>
      </c>
      <c r="Q863">
        <v>4.4255011281738602E-2</v>
      </c>
      <c r="R863">
        <v>107.160782923526</v>
      </c>
      <c r="S863">
        <f t="shared" si="55"/>
        <v>91.086665484997098</v>
      </c>
      <c r="Z863">
        <v>8.5900000000000004E-2</v>
      </c>
      <c r="AA863">
        <v>822.95032566451698</v>
      </c>
      <c r="AB863">
        <f t="shared" si="56"/>
        <v>119.3588534738598</v>
      </c>
    </row>
    <row r="864" spans="1:28" x14ac:dyDescent="0.55000000000000004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53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54"/>
        <v>95.366910694028945</v>
      </c>
      <c r="Q864">
        <v>4.4324162756354701E-2</v>
      </c>
      <c r="R864">
        <v>107.132193279145</v>
      </c>
      <c r="S864">
        <f t="shared" si="55"/>
        <v>91.06236428727324</v>
      </c>
      <c r="Z864">
        <v>8.5999999999999993E-2</v>
      </c>
      <c r="AA864">
        <v>822.95812741418604</v>
      </c>
      <c r="AB864">
        <f t="shared" si="56"/>
        <v>119.3599850219819</v>
      </c>
    </row>
    <row r="865" spans="1:28" x14ac:dyDescent="0.55000000000000004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53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54"/>
        <v>95.366793296938539</v>
      </c>
      <c r="Q865">
        <v>4.42316086259383E-2</v>
      </c>
      <c r="R865">
        <v>107.118937132293</v>
      </c>
      <c r="S865">
        <f t="shared" si="55"/>
        <v>91.051096562449047</v>
      </c>
      <c r="Z865">
        <v>8.6099999999999996E-2</v>
      </c>
      <c r="AA865">
        <v>822.96576492262295</v>
      </c>
      <c r="AB865">
        <f t="shared" si="56"/>
        <v>119.36109274892725</v>
      </c>
    </row>
    <row r="866" spans="1:28" x14ac:dyDescent="0.55000000000000004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53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54"/>
        <v>95.37544713960645</v>
      </c>
      <c r="Q866">
        <v>4.4215617430555798E-2</v>
      </c>
      <c r="R866">
        <v>107.113012313946</v>
      </c>
      <c r="S866">
        <f t="shared" si="55"/>
        <v>91.046060466854101</v>
      </c>
      <c r="Z866">
        <v>8.6199999999999999E-2</v>
      </c>
      <c r="AA866">
        <v>822.97323993707698</v>
      </c>
      <c r="AB866">
        <f t="shared" si="56"/>
        <v>119.36217690811294</v>
      </c>
    </row>
    <row r="867" spans="1:28" x14ac:dyDescent="0.55000000000000004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53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54"/>
        <v>95.377083511295851</v>
      </c>
      <c r="Q867">
        <v>4.4282314803552603E-2</v>
      </c>
      <c r="R867">
        <v>107.075109824743</v>
      </c>
      <c r="S867">
        <f t="shared" si="55"/>
        <v>91.013843351031539</v>
      </c>
      <c r="Z867">
        <v>8.6300000000000002E-2</v>
      </c>
      <c r="AA867">
        <v>822.980554204795</v>
      </c>
      <c r="AB867">
        <f t="shared" si="56"/>
        <v>119.3632377529557</v>
      </c>
    </row>
    <row r="868" spans="1:28" x14ac:dyDescent="0.55000000000000004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53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54"/>
        <v>95.382421485122649</v>
      </c>
      <c r="Q868">
        <v>4.42663940826412E-2</v>
      </c>
      <c r="R868">
        <v>107.050982115396</v>
      </c>
      <c r="S868">
        <f t="shared" si="55"/>
        <v>90.993334798086593</v>
      </c>
      <c r="Z868">
        <v>8.6400000000000005E-2</v>
      </c>
      <c r="AA868">
        <v>822.98770947302296</v>
      </c>
      <c r="AB868">
        <f t="shared" si="56"/>
        <v>119.36427553687211</v>
      </c>
    </row>
    <row r="869" spans="1:28" x14ac:dyDescent="0.55000000000000004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53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54"/>
        <v>95.390500321633354</v>
      </c>
      <c r="Q869">
        <v>4.4328751181620801E-2</v>
      </c>
      <c r="R869">
        <v>107.04351830998201</v>
      </c>
      <c r="S869">
        <f t="shared" si="55"/>
        <v>90.986990563484696</v>
      </c>
      <c r="Z869">
        <v>8.6499999999999994E-2</v>
      </c>
      <c r="AA869">
        <v>822.99470748900899</v>
      </c>
      <c r="AB869">
        <f t="shared" si="56"/>
        <v>119.36529051327911</v>
      </c>
    </row>
    <row r="870" spans="1:28" x14ac:dyDescent="0.55000000000000004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53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54"/>
        <v>95.396422885053695</v>
      </c>
      <c r="Q870">
        <v>4.4334073772517503E-2</v>
      </c>
      <c r="R870">
        <v>107.011303871884</v>
      </c>
      <c r="S870">
        <f t="shared" si="55"/>
        <v>90.959608291101389</v>
      </c>
      <c r="Z870">
        <v>8.6599999999999996E-2</v>
      </c>
      <c r="AA870">
        <v>823.00154999999995</v>
      </c>
      <c r="AB870">
        <f t="shared" si="56"/>
        <v>119.36628293559343</v>
      </c>
    </row>
    <row r="871" spans="1:28" x14ac:dyDescent="0.55000000000000004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53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54"/>
        <v>95.3976303979845</v>
      </c>
      <c r="Q871">
        <v>4.42902488201556E-2</v>
      </c>
      <c r="R871">
        <v>106.981197789695</v>
      </c>
      <c r="S871">
        <f t="shared" si="55"/>
        <v>90.934018121240754</v>
      </c>
      <c r="Z871">
        <v>8.6699999999999999E-2</v>
      </c>
      <c r="AA871">
        <v>823.00823875324295</v>
      </c>
      <c r="AB871">
        <f t="shared" si="56"/>
        <v>119.36725305723182</v>
      </c>
    </row>
    <row r="872" spans="1:28" x14ac:dyDescent="0.55000000000000004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53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54"/>
        <v>95.414080365801397</v>
      </c>
      <c r="Q872">
        <v>4.4288676650915001E-2</v>
      </c>
      <c r="R872">
        <v>106.96023261421399</v>
      </c>
      <c r="S872">
        <f t="shared" si="55"/>
        <v>90.91619772208189</v>
      </c>
      <c r="Z872">
        <v>8.6800000000000002E-2</v>
      </c>
      <c r="AA872">
        <v>823.01477549598496</v>
      </c>
      <c r="AB872">
        <f t="shared" si="56"/>
        <v>119.36820113161106</v>
      </c>
    </row>
    <row r="873" spans="1:28" x14ac:dyDescent="0.55000000000000004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53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54"/>
        <v>95.410251783137255</v>
      </c>
      <c r="Q873">
        <v>4.4215335546412902E-2</v>
      </c>
      <c r="R873">
        <v>106.92534045136399</v>
      </c>
      <c r="S873">
        <f t="shared" si="55"/>
        <v>90.886539383659397</v>
      </c>
      <c r="Z873">
        <v>8.6900000000000005E-2</v>
      </c>
      <c r="AA873">
        <v>823.021161975474</v>
      </c>
      <c r="AB873">
        <f t="shared" si="56"/>
        <v>119.36912741214802</v>
      </c>
    </row>
    <row r="874" spans="1:28" x14ac:dyDescent="0.55000000000000004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53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54"/>
        <v>95.41800238696635</v>
      </c>
      <c r="Q874">
        <v>4.4385387991064701E-2</v>
      </c>
      <c r="R874">
        <v>106.91596559607299</v>
      </c>
      <c r="S874">
        <f t="shared" si="55"/>
        <v>90.878570756662043</v>
      </c>
      <c r="Z874">
        <v>8.6999999999999994E-2</v>
      </c>
      <c r="AA874">
        <v>823.02739993895602</v>
      </c>
      <c r="AB874">
        <f t="shared" si="56"/>
        <v>119.3700321522593</v>
      </c>
    </row>
    <row r="875" spans="1:28" x14ac:dyDescent="0.55000000000000004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53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54"/>
        <v>95.427808637807942</v>
      </c>
      <c r="Q875">
        <v>4.4343943536542502E-2</v>
      </c>
      <c r="R875">
        <v>106.882739259885</v>
      </c>
      <c r="S875">
        <f t="shared" si="55"/>
        <v>90.850328370902247</v>
      </c>
      <c r="Z875">
        <v>8.7099999999999997E-2</v>
      </c>
      <c r="AA875">
        <v>823.03349113367801</v>
      </c>
      <c r="AB875">
        <f t="shared" si="56"/>
        <v>119.37091560536167</v>
      </c>
    </row>
    <row r="876" spans="1:28" x14ac:dyDescent="0.55000000000000004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53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54"/>
        <v>95.429361154432044</v>
      </c>
      <c r="Q876">
        <v>4.4384256859849702E-2</v>
      </c>
      <c r="R876">
        <v>106.872169293757</v>
      </c>
      <c r="S876">
        <f t="shared" si="55"/>
        <v>90.841343899693442</v>
      </c>
      <c r="Z876">
        <v>8.72E-2</v>
      </c>
      <c r="AA876">
        <v>823.039437306889</v>
      </c>
      <c r="AB876">
        <f t="shared" si="56"/>
        <v>119.37177802487216</v>
      </c>
    </row>
    <row r="877" spans="1:28" x14ac:dyDescent="0.55000000000000004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53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54"/>
        <v>95.432214622488601</v>
      </c>
      <c r="Q877">
        <v>4.4343374445009402E-2</v>
      </c>
      <c r="R877">
        <v>106.82800938460601</v>
      </c>
      <c r="S877">
        <f t="shared" si="55"/>
        <v>90.803807976915095</v>
      </c>
      <c r="Z877">
        <v>8.7300000000000003E-2</v>
      </c>
      <c r="AA877">
        <v>823.04524020583403</v>
      </c>
      <c r="AB877">
        <f t="shared" si="56"/>
        <v>119.37261966420725</v>
      </c>
    </row>
    <row r="878" spans="1:28" x14ac:dyDescent="0.55000000000000004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53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54"/>
        <v>95.438427084845998</v>
      </c>
      <c r="Q878">
        <v>4.4331653029098798E-2</v>
      </c>
      <c r="R878">
        <v>106.795969703281</v>
      </c>
      <c r="S878">
        <f t="shared" si="55"/>
        <v>90.776574247788844</v>
      </c>
      <c r="Z878">
        <v>8.7400000000000005E-2</v>
      </c>
      <c r="AA878">
        <v>823.05090157776101</v>
      </c>
      <c r="AB878">
        <f t="shared" si="56"/>
        <v>119.37344077678382</v>
      </c>
    </row>
    <row r="879" spans="1:28" x14ac:dyDescent="0.55000000000000004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53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54"/>
        <v>95.445082781116938</v>
      </c>
      <c r="Q879">
        <v>4.4376301275472901E-2</v>
      </c>
      <c r="R879">
        <v>106.768614630944</v>
      </c>
      <c r="S879">
        <f t="shared" si="55"/>
        <v>90.753322436302398</v>
      </c>
      <c r="Z879">
        <v>8.7499999999999994E-2</v>
      </c>
      <c r="AA879">
        <v>823.05642316991805</v>
      </c>
      <c r="AB879">
        <f t="shared" si="56"/>
        <v>119.37424161601878</v>
      </c>
    </row>
    <row r="880" spans="1:28" x14ac:dyDescent="0.55000000000000004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53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54"/>
        <v>95.449486369939152</v>
      </c>
      <c r="Q880">
        <v>4.4241831171808098E-2</v>
      </c>
      <c r="R880">
        <v>106.729466295066</v>
      </c>
      <c r="S880">
        <f t="shared" si="55"/>
        <v>90.720046350806101</v>
      </c>
      <c r="Z880">
        <v>8.7599999999999997E-2</v>
      </c>
      <c r="AA880">
        <v>823.06180672954997</v>
      </c>
      <c r="AB880">
        <f t="shared" si="56"/>
        <v>119.37502243532856</v>
      </c>
    </row>
    <row r="881" spans="1:28" x14ac:dyDescent="0.55000000000000004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53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54"/>
        <v>95.468377718065696</v>
      </c>
      <c r="Q881">
        <v>4.4364886092220397E-2</v>
      </c>
      <c r="R881">
        <v>106.708498300928</v>
      </c>
      <c r="S881">
        <f t="shared" si="55"/>
        <v>90.702223555788791</v>
      </c>
      <c r="Z881">
        <v>8.77E-2</v>
      </c>
      <c r="AA881">
        <v>823.06705400390604</v>
      </c>
      <c r="AB881">
        <f t="shared" si="56"/>
        <v>119.37578348813027</v>
      </c>
    </row>
    <row r="882" spans="1:28" x14ac:dyDescent="0.55000000000000004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53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54"/>
        <v>95.453901938055296</v>
      </c>
      <c r="Q882">
        <v>4.4295179747501898E-2</v>
      </c>
      <c r="R882">
        <v>106.67089740809099</v>
      </c>
      <c r="S882">
        <f t="shared" si="55"/>
        <v>90.670262796877338</v>
      </c>
      <c r="Z882">
        <v>8.7800000000000003E-2</v>
      </c>
      <c r="AA882">
        <v>823.072166740233</v>
      </c>
      <c r="AB882">
        <f t="shared" si="56"/>
        <v>119.37652502784059</v>
      </c>
    </row>
    <row r="883" spans="1:28" x14ac:dyDescent="0.55000000000000004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53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54"/>
        <v>95.466688637478498</v>
      </c>
      <c r="Q883">
        <v>4.44715447504812E-2</v>
      </c>
      <c r="R883">
        <v>106.63370522061101</v>
      </c>
      <c r="S883">
        <f t="shared" si="55"/>
        <v>90.638649437519348</v>
      </c>
      <c r="Z883">
        <v>8.7900000000000006E-2</v>
      </c>
      <c r="AA883">
        <v>823.07714668577705</v>
      </c>
      <c r="AB883">
        <f t="shared" si="56"/>
        <v>119.37724730787616</v>
      </c>
    </row>
    <row r="884" spans="1:28" x14ac:dyDescent="0.55000000000000004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53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54"/>
        <v>95.481456712286089</v>
      </c>
      <c r="Q884">
        <v>4.4408362206448601E-2</v>
      </c>
      <c r="R884">
        <v>106.59725434008899</v>
      </c>
      <c r="S884">
        <f t="shared" si="55"/>
        <v>90.607666189075644</v>
      </c>
      <c r="Z884">
        <v>8.7999999999999995E-2</v>
      </c>
      <c r="AA884">
        <v>823.08199558778699</v>
      </c>
      <c r="AB884">
        <f t="shared" si="56"/>
        <v>119.37795058165401</v>
      </c>
    </row>
    <row r="885" spans="1:28" x14ac:dyDescent="0.55000000000000004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53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54"/>
        <v>95.479381898401741</v>
      </c>
      <c r="Q885">
        <v>4.4354034560622299E-2</v>
      </c>
      <c r="R885">
        <v>106.551783755138</v>
      </c>
      <c r="S885">
        <f t="shared" si="55"/>
        <v>90.569016191867306</v>
      </c>
      <c r="Z885">
        <v>8.8099999999999998E-2</v>
      </c>
      <c r="AA885">
        <v>823.08671519350798</v>
      </c>
      <c r="AB885">
        <f t="shared" si="56"/>
        <v>119.37863510259062</v>
      </c>
    </row>
    <row r="886" spans="1:28" x14ac:dyDescent="0.55000000000000004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53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54"/>
        <v>95.5002666012075</v>
      </c>
      <c r="Q886">
        <v>4.4383193319322001E-2</v>
      </c>
      <c r="R886">
        <v>106.51571903071201</v>
      </c>
      <c r="S886">
        <f t="shared" si="55"/>
        <v>90.538361176105198</v>
      </c>
      <c r="Z886">
        <v>8.8200000000000001E-2</v>
      </c>
      <c r="AA886">
        <v>823.09130725018804</v>
      </c>
      <c r="AB886">
        <f t="shared" si="56"/>
        <v>119.37930112410288</v>
      </c>
    </row>
    <row r="887" spans="1:28" x14ac:dyDescent="0.55000000000000004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53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54"/>
        <v>95.503848410396046</v>
      </c>
      <c r="Q887">
        <v>4.4249269201883303E-2</v>
      </c>
      <c r="R887">
        <v>106.470485213003</v>
      </c>
      <c r="S887">
        <f t="shared" si="55"/>
        <v>90.49991243105255</v>
      </c>
      <c r="Z887">
        <v>8.8300000000000003E-2</v>
      </c>
      <c r="AA887">
        <v>823.09577350507402</v>
      </c>
      <c r="AB887">
        <f t="shared" si="56"/>
        <v>119.37994889960754</v>
      </c>
    </row>
    <row r="888" spans="1:28" x14ac:dyDescent="0.55000000000000004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53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54"/>
        <v>95.506306561718247</v>
      </c>
      <c r="Q888">
        <v>4.4337015959138797E-2</v>
      </c>
      <c r="R888">
        <v>106.427723358039</v>
      </c>
      <c r="S888">
        <f t="shared" si="55"/>
        <v>90.463564854333157</v>
      </c>
      <c r="Z888">
        <v>8.8400000000000006E-2</v>
      </c>
      <c r="AA888">
        <v>823.10011570541405</v>
      </c>
      <c r="AB888">
        <f t="shared" si="56"/>
        <v>119.3805786825215</v>
      </c>
    </row>
    <row r="889" spans="1:28" x14ac:dyDescent="0.55000000000000004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53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54"/>
        <v>95.504754045093293</v>
      </c>
      <c r="Q889">
        <v>4.4283347217886501E-2</v>
      </c>
      <c r="R889">
        <v>106.39400375676399</v>
      </c>
      <c r="S889">
        <f t="shared" si="55"/>
        <v>90.434903193249397</v>
      </c>
      <c r="Z889">
        <v>8.8499999999999995E-2</v>
      </c>
      <c r="AA889">
        <v>823.10433559845501</v>
      </c>
      <c r="AB889">
        <f t="shared" si="56"/>
        <v>119.38119072626149</v>
      </c>
    </row>
    <row r="890" spans="1:28" x14ac:dyDescent="0.55000000000000004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53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54"/>
        <v>95.517229282848305</v>
      </c>
      <c r="Q890">
        <v>4.4420416696700001E-2</v>
      </c>
      <c r="R890">
        <v>106.345004212455</v>
      </c>
      <c r="S890">
        <f t="shared" si="55"/>
        <v>90.393253580586745</v>
      </c>
      <c r="Z890">
        <v>8.8599999999999998E-2</v>
      </c>
      <c r="AA890">
        <v>823.10843493144296</v>
      </c>
      <c r="AB890">
        <f t="shared" si="56"/>
        <v>119.38178528424415</v>
      </c>
    </row>
    <row r="891" spans="1:28" x14ac:dyDescent="0.55000000000000004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53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54"/>
        <v>95.524174878057153</v>
      </c>
      <c r="Q891">
        <v>4.43867882313091E-2</v>
      </c>
      <c r="R891">
        <v>106.315402669984</v>
      </c>
      <c r="S891">
        <f t="shared" si="55"/>
        <v>90.368092269486397</v>
      </c>
      <c r="Z891">
        <v>8.8700000000000001E-2</v>
      </c>
      <c r="AA891">
        <v>823.112415451625</v>
      </c>
      <c r="AB891">
        <f t="shared" si="56"/>
        <v>119.38236260988621</v>
      </c>
    </row>
    <row r="892" spans="1:28" x14ac:dyDescent="0.55000000000000004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53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54"/>
        <v>95.531879960565504</v>
      </c>
      <c r="Q892">
        <v>4.4421816741970301E-2</v>
      </c>
      <c r="R892">
        <v>106.2680182165</v>
      </c>
      <c r="S892">
        <f t="shared" si="55"/>
        <v>90.327815484024995</v>
      </c>
      <c r="Z892">
        <v>8.8800000000000004E-2</v>
      </c>
      <c r="AA892">
        <v>823.11627890625005</v>
      </c>
      <c r="AB892">
        <f t="shared" si="56"/>
        <v>119.38292295660474</v>
      </c>
    </row>
    <row r="893" spans="1:28" x14ac:dyDescent="0.55000000000000004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53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54"/>
        <v>95.544546867039003</v>
      </c>
      <c r="Q893">
        <v>4.4435307611126601E-2</v>
      </c>
      <c r="R893">
        <v>106.218322463756</v>
      </c>
      <c r="S893">
        <f t="shared" si="55"/>
        <v>90.285574094192597</v>
      </c>
      <c r="Z893">
        <v>8.8900000000000007E-2</v>
      </c>
      <c r="AA893">
        <v>823.12002704256395</v>
      </c>
      <c r="AB893">
        <f t="shared" si="56"/>
        <v>119.38346657781629</v>
      </c>
    </row>
    <row r="894" spans="1:28" x14ac:dyDescent="0.55000000000000004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53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54"/>
        <v>95.552105802148745</v>
      </c>
      <c r="Q894">
        <v>4.4422275685800101E-2</v>
      </c>
      <c r="R894">
        <v>106.18269744992099</v>
      </c>
      <c r="S894">
        <f t="shared" si="55"/>
        <v>90.255292832432843</v>
      </c>
      <c r="Z894">
        <v>8.8999999999999996E-2</v>
      </c>
      <c r="AA894">
        <v>823.12366160781403</v>
      </c>
      <c r="AB894">
        <f t="shared" si="56"/>
        <v>119.38399372693769</v>
      </c>
    </row>
    <row r="895" spans="1:28" x14ac:dyDescent="0.55000000000000004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53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54"/>
        <v>95.558275139045548</v>
      </c>
      <c r="Q895">
        <v>4.4373077277266103E-2</v>
      </c>
      <c r="R895">
        <v>106.136882988739</v>
      </c>
      <c r="S895">
        <f t="shared" si="55"/>
        <v>90.216350540428152</v>
      </c>
      <c r="Z895">
        <v>8.9099999999999999E-2</v>
      </c>
      <c r="AA895">
        <v>823.12718434924705</v>
      </c>
      <c r="AB895">
        <f t="shared" si="56"/>
        <v>119.38450465738563</v>
      </c>
    </row>
    <row r="896" spans="1:28" x14ac:dyDescent="0.55000000000000004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53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54"/>
        <v>95.565009898663192</v>
      </c>
      <c r="Q896">
        <v>4.43701887126038E-2</v>
      </c>
      <c r="R896">
        <v>106.105409857598</v>
      </c>
      <c r="S896">
        <f t="shared" si="55"/>
        <v>90.189598378958308</v>
      </c>
      <c r="Z896">
        <v>8.9200000000000002E-2</v>
      </c>
      <c r="AA896">
        <v>823.130597014111</v>
      </c>
      <c r="AB896">
        <f t="shared" si="56"/>
        <v>119.38499962257704</v>
      </c>
    </row>
    <row r="897" spans="1:28" x14ac:dyDescent="0.55000000000000004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53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54"/>
        <v>95.569104421674794</v>
      </c>
      <c r="Q897">
        <v>4.4282433035732503E-2</v>
      </c>
      <c r="R897">
        <v>106.059798339766</v>
      </c>
      <c r="S897">
        <f t="shared" si="55"/>
        <v>90.150828588801105</v>
      </c>
      <c r="Z897">
        <v>8.9300000000000004E-2</v>
      </c>
      <c r="AA897">
        <v>823.13390134965198</v>
      </c>
      <c r="AB897">
        <f t="shared" si="56"/>
        <v>119.3854788759285</v>
      </c>
    </row>
    <row r="898" spans="1:28" x14ac:dyDescent="0.55000000000000004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53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54"/>
        <v>95.575520532047193</v>
      </c>
      <c r="Q898">
        <v>4.4442723043336997E-2</v>
      </c>
      <c r="R898">
        <v>106.009479663685</v>
      </c>
      <c r="S898">
        <f t="shared" si="55"/>
        <v>90.108057714132244</v>
      </c>
      <c r="Z898">
        <v>8.9399999999999993E-2</v>
      </c>
      <c r="AA898">
        <v>823.13709910311798</v>
      </c>
      <c r="AB898">
        <f t="shared" si="56"/>
        <v>119.38594267085693</v>
      </c>
    </row>
    <row r="899" spans="1:28" x14ac:dyDescent="0.55000000000000004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53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54"/>
        <v>95.575419905969341</v>
      </c>
      <c r="Q899">
        <v>4.43607715150941E-2</v>
      </c>
      <c r="R899">
        <v>105.960319455891</v>
      </c>
      <c r="S899">
        <f t="shared" si="55"/>
        <v>90.066271537507347</v>
      </c>
      <c r="Z899">
        <v>8.9499999999999996E-2</v>
      </c>
      <c r="AA899">
        <v>823.14019202175598</v>
      </c>
      <c r="AB899">
        <f t="shared" si="56"/>
        <v>119.38639126077908</v>
      </c>
    </row>
    <row r="900" spans="1:28" x14ac:dyDescent="0.55000000000000004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53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54"/>
        <v>95.585956893802248</v>
      </c>
      <c r="Q900">
        <v>4.4359597128077903E-2</v>
      </c>
      <c r="R900">
        <v>105.918558224387</v>
      </c>
      <c r="S900">
        <f t="shared" si="55"/>
        <v>90.030774490728945</v>
      </c>
      <c r="Z900">
        <v>8.9599999999999999E-2</v>
      </c>
      <c r="AA900">
        <v>823.14318185281297</v>
      </c>
      <c r="AB900">
        <f t="shared" si="56"/>
        <v>119.38682489911169</v>
      </c>
    </row>
    <row r="901" spans="1:28" x14ac:dyDescent="0.55000000000000004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57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58">+M901*0.85</f>
        <v>95.596065022876545</v>
      </c>
      <c r="Q901">
        <v>4.4434729901530197E-2</v>
      </c>
      <c r="R901">
        <v>105.861677713334</v>
      </c>
      <c r="S901">
        <f t="shared" ref="S901:S964" si="59">+R901*0.85</f>
        <v>89.982426056333907</v>
      </c>
      <c r="Z901">
        <v>8.9700000000000002E-2</v>
      </c>
      <c r="AA901">
        <v>823.14607034353605</v>
      </c>
      <c r="AB901">
        <f t="shared" ref="AB901:AB959" si="60">+AA901*0.1450377377</f>
        <v>119.38724383927153</v>
      </c>
    </row>
    <row r="902" spans="1:28" x14ac:dyDescent="0.55000000000000004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57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58"/>
        <v>95.594236982467805</v>
      </c>
      <c r="Q902">
        <v>4.4330347374941403E-2</v>
      </c>
      <c r="R902">
        <v>105.828034215816</v>
      </c>
      <c r="S902">
        <f t="shared" si="59"/>
        <v>89.953829083443594</v>
      </c>
      <c r="Z902">
        <v>8.9800000000000005E-2</v>
      </c>
      <c r="AA902">
        <v>823.14885924117198</v>
      </c>
      <c r="AB902">
        <f t="shared" si="60"/>
        <v>119.38764833467532</v>
      </c>
    </row>
    <row r="903" spans="1:28" x14ac:dyDescent="0.55000000000000004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57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58"/>
        <v>95.6019971697324</v>
      </c>
      <c r="Q903">
        <v>4.43949143284895E-2</v>
      </c>
      <c r="R903">
        <v>105.765778524655</v>
      </c>
      <c r="S903">
        <f t="shared" si="59"/>
        <v>89.900911745956748</v>
      </c>
      <c r="Z903">
        <v>8.9899999999999994E-2</v>
      </c>
      <c r="AA903">
        <v>823.15155029296898</v>
      </c>
      <c r="AB903">
        <f t="shared" si="60"/>
        <v>119.38803863874</v>
      </c>
    </row>
    <row r="904" spans="1:28" x14ac:dyDescent="0.55000000000000004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57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58"/>
        <v>95.610653408259608</v>
      </c>
      <c r="Q904">
        <v>4.4353607848209201E-2</v>
      </c>
      <c r="R904">
        <v>105.71370382486801</v>
      </c>
      <c r="S904">
        <f t="shared" si="59"/>
        <v>89.856648251137798</v>
      </c>
      <c r="Z904">
        <v>0.09</v>
      </c>
      <c r="AA904">
        <v>823.15414524617302</v>
      </c>
      <c r="AB904">
        <f t="shared" si="60"/>
        <v>119.38841500488215</v>
      </c>
    </row>
    <row r="905" spans="1:28" x14ac:dyDescent="0.55000000000000004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57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58"/>
        <v>95.613550001776744</v>
      </c>
      <c r="Q905">
        <v>4.4421129667521E-2</v>
      </c>
      <c r="R905">
        <v>105.65993229318499</v>
      </c>
      <c r="S905">
        <f t="shared" si="59"/>
        <v>89.810942449207246</v>
      </c>
      <c r="Z905">
        <v>9.01E-2</v>
      </c>
      <c r="AA905">
        <v>823.15664584803199</v>
      </c>
      <c r="AB905">
        <f t="shared" si="60"/>
        <v>119.38877768651867</v>
      </c>
    </row>
    <row r="906" spans="1:28" x14ac:dyDescent="0.55000000000000004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57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58"/>
        <v>95.618209947510039</v>
      </c>
      <c r="Q906">
        <v>4.4439212342841497E-2</v>
      </c>
      <c r="R906">
        <v>105.61247173594499</v>
      </c>
      <c r="S906">
        <f t="shared" si="59"/>
        <v>89.770600975553236</v>
      </c>
      <c r="Z906">
        <v>9.0200000000000002E-2</v>
      </c>
      <c r="AA906">
        <v>823.15905384579298</v>
      </c>
      <c r="AB906">
        <f t="shared" si="60"/>
        <v>119.38912693706629</v>
      </c>
    </row>
    <row r="907" spans="1:28" x14ac:dyDescent="0.55000000000000004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57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58"/>
        <v>95.627213585589857</v>
      </c>
      <c r="Q907">
        <v>4.4378718124893898E-2</v>
      </c>
      <c r="R907">
        <v>105.557344429941</v>
      </c>
      <c r="S907">
        <f t="shared" si="59"/>
        <v>89.723742765449842</v>
      </c>
      <c r="Z907">
        <v>9.0300000000000005E-2</v>
      </c>
      <c r="AA907">
        <v>823.16137098670197</v>
      </c>
      <c r="AB907">
        <f t="shared" si="60"/>
        <v>119.38946300994168</v>
      </c>
    </row>
    <row r="908" spans="1:28" x14ac:dyDescent="0.55000000000000004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57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58"/>
        <v>95.626116282173243</v>
      </c>
      <c r="Q908">
        <v>4.4369631795895301E-2</v>
      </c>
      <c r="R908">
        <v>105.50455942843</v>
      </c>
      <c r="S908">
        <f t="shared" si="59"/>
        <v>89.678875514165497</v>
      </c>
      <c r="Z908">
        <v>9.0399999999999994E-2</v>
      </c>
      <c r="AA908">
        <v>823.16359901800797</v>
      </c>
      <c r="AB908">
        <f t="shared" si="60"/>
        <v>119.38978615856182</v>
      </c>
    </row>
    <row r="909" spans="1:28" x14ac:dyDescent="0.55000000000000004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57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58"/>
        <v>95.62817192918574</v>
      </c>
      <c r="Q909">
        <v>4.4400084326440298E-2</v>
      </c>
      <c r="R909">
        <v>105.454928504812</v>
      </c>
      <c r="S909">
        <f t="shared" si="59"/>
        <v>89.636689229090194</v>
      </c>
      <c r="Z909">
        <v>9.0499999999999997E-2</v>
      </c>
      <c r="AA909">
        <v>823.16573968695695</v>
      </c>
      <c r="AB909">
        <f t="shared" si="60"/>
        <v>119.39009663634334</v>
      </c>
    </row>
    <row r="910" spans="1:28" x14ac:dyDescent="0.55000000000000004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57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58"/>
        <v>95.642559062413937</v>
      </c>
      <c r="Q910">
        <v>4.43485327630148E-2</v>
      </c>
      <c r="R910">
        <v>105.391982242531</v>
      </c>
      <c r="S910">
        <f t="shared" si="59"/>
        <v>89.583184906151345</v>
      </c>
      <c r="Z910">
        <v>9.06E-2</v>
      </c>
      <c r="AA910">
        <v>823.16779474079704</v>
      </c>
      <c r="AB910">
        <f t="shared" si="60"/>
        <v>119.39039469670317</v>
      </c>
    </row>
    <row r="911" spans="1:28" x14ac:dyDescent="0.55000000000000004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57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58"/>
        <v>95.640254246066547</v>
      </c>
      <c r="Q911">
        <v>4.4437572167829301E-2</v>
      </c>
      <c r="R911">
        <v>105.351297738242</v>
      </c>
      <c r="S911">
        <f t="shared" si="59"/>
        <v>89.548603077505689</v>
      </c>
      <c r="Z911">
        <v>9.0700000000000003E-2</v>
      </c>
      <c r="AA911">
        <v>823.16976592677304</v>
      </c>
      <c r="AB911">
        <f t="shared" si="60"/>
        <v>119.39068059305771</v>
      </c>
    </row>
    <row r="912" spans="1:28" x14ac:dyDescent="0.55000000000000004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57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58"/>
        <v>95.637292964355936</v>
      </c>
      <c r="Q912">
        <v>4.4404136118974799E-2</v>
      </c>
      <c r="R912">
        <v>105.279374051397</v>
      </c>
      <c r="S912">
        <f t="shared" si="59"/>
        <v>89.487467943687449</v>
      </c>
      <c r="Z912">
        <v>9.0800000000000006E-2</v>
      </c>
      <c r="AA912">
        <v>823.17165499213502</v>
      </c>
      <c r="AB912">
        <f t="shared" si="60"/>
        <v>119.39095457882418</v>
      </c>
    </row>
    <row r="913" spans="1:28" x14ac:dyDescent="0.55000000000000004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57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58"/>
        <v>95.650748108437995</v>
      </c>
      <c r="Q913">
        <v>4.4377314940252599E-2</v>
      </c>
      <c r="R913">
        <v>105.236009003699</v>
      </c>
      <c r="S913">
        <f t="shared" si="59"/>
        <v>89.450607653144147</v>
      </c>
      <c r="Z913">
        <v>9.0899999999999995E-2</v>
      </c>
      <c r="AA913">
        <v>823.17346368412802</v>
      </c>
      <c r="AB913">
        <f t="shared" si="60"/>
        <v>119.39121690741904</v>
      </c>
    </row>
    <row r="914" spans="1:28" x14ac:dyDescent="0.55000000000000004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57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58"/>
        <v>95.653225426632048</v>
      </c>
      <c r="Q914">
        <v>4.43970812630885E-2</v>
      </c>
      <c r="R914">
        <v>105.167121011126</v>
      </c>
      <c r="S914">
        <f t="shared" si="59"/>
        <v>89.392052859457095</v>
      </c>
      <c r="Z914">
        <v>9.0999999999999998E-2</v>
      </c>
      <c r="AA914">
        <v>823.17519374999995</v>
      </c>
      <c r="AB914">
        <f t="shared" si="60"/>
        <v>119.39146783225917</v>
      </c>
    </row>
    <row r="915" spans="1:28" x14ac:dyDescent="0.55000000000000004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57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58"/>
        <v>95.662152397224446</v>
      </c>
      <c r="Q915">
        <v>4.4372533992306902E-2</v>
      </c>
      <c r="R915">
        <v>105.10893828024599</v>
      </c>
      <c r="S915">
        <f t="shared" si="59"/>
        <v>89.342597538209091</v>
      </c>
      <c r="Z915">
        <v>9.11E-2</v>
      </c>
      <c r="AA915">
        <v>823.176846936998</v>
      </c>
      <c r="AB915">
        <f t="shared" si="60"/>
        <v>119.39170760676137</v>
      </c>
    </row>
    <row r="916" spans="1:28" x14ac:dyDescent="0.55000000000000004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57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58"/>
        <v>95.662947822409194</v>
      </c>
      <c r="Q916">
        <v>4.4370366540398401E-2</v>
      </c>
      <c r="R916">
        <v>105.051778722088</v>
      </c>
      <c r="S916">
        <f t="shared" si="59"/>
        <v>89.294011913774796</v>
      </c>
      <c r="Z916">
        <v>9.1200000000000003E-2</v>
      </c>
      <c r="AA916">
        <v>823.17842499236997</v>
      </c>
      <c r="AB916">
        <f t="shared" si="60"/>
        <v>119.39193648434248</v>
      </c>
    </row>
    <row r="917" spans="1:28" x14ac:dyDescent="0.55000000000000004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57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58"/>
        <v>95.660041645455692</v>
      </c>
      <c r="Q917">
        <v>4.4326242252885298E-2</v>
      </c>
      <c r="R917">
        <v>104.9999436082</v>
      </c>
      <c r="S917">
        <f t="shared" si="59"/>
        <v>89.249952066969996</v>
      </c>
      <c r="Z917">
        <v>9.1300000000000006E-2</v>
      </c>
      <c r="AA917">
        <v>823.17992966336101</v>
      </c>
      <c r="AB917">
        <f t="shared" si="60"/>
        <v>119.39215471841901</v>
      </c>
    </row>
    <row r="918" spans="1:28" x14ac:dyDescent="0.55000000000000004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57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58"/>
        <v>95.6745006544527</v>
      </c>
      <c r="Q918">
        <v>4.4397005095704802E-2</v>
      </c>
      <c r="R918">
        <v>104.930858309592</v>
      </c>
      <c r="S918">
        <f t="shared" si="59"/>
        <v>89.1912295631532</v>
      </c>
      <c r="Z918">
        <v>9.1399999999999995E-2</v>
      </c>
      <c r="AA918">
        <v>823.18136269722004</v>
      </c>
      <c r="AB918">
        <f t="shared" si="60"/>
        <v>119.39236256240797</v>
      </c>
    </row>
    <row r="919" spans="1:28" x14ac:dyDescent="0.55000000000000004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57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58"/>
        <v>95.664739924932704</v>
      </c>
      <c r="Q919">
        <v>4.4398969602629602E-2</v>
      </c>
      <c r="R919">
        <v>104.87365647156901</v>
      </c>
      <c r="S919">
        <f t="shared" si="59"/>
        <v>89.142608000833647</v>
      </c>
      <c r="Z919">
        <v>9.1499999999999998E-2</v>
      </c>
      <c r="AA919">
        <v>823.18272584119404</v>
      </c>
      <c r="AB919">
        <f t="shared" si="60"/>
        <v>119.39256026972612</v>
      </c>
    </row>
    <row r="920" spans="1:28" x14ac:dyDescent="0.55000000000000004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57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58"/>
        <v>95.677234329559553</v>
      </c>
      <c r="Q920">
        <v>4.43493133145876E-2</v>
      </c>
      <c r="R920">
        <v>104.81371207966799</v>
      </c>
      <c r="S920">
        <f t="shared" si="59"/>
        <v>89.091655267717798</v>
      </c>
      <c r="Z920">
        <v>9.1600000000000001E-2</v>
      </c>
      <c r="AA920">
        <v>823.18402084252898</v>
      </c>
      <c r="AB920">
        <f t="shared" si="60"/>
        <v>119.39274809379005</v>
      </c>
    </row>
    <row r="921" spans="1:28" x14ac:dyDescent="0.55000000000000004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57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58"/>
        <v>95.675085244046244</v>
      </c>
      <c r="Q921">
        <v>4.4420025414838298E-2</v>
      </c>
      <c r="R921">
        <v>104.756811838012</v>
      </c>
      <c r="S921">
        <f t="shared" si="59"/>
        <v>89.043290062310192</v>
      </c>
      <c r="Z921">
        <v>9.1700000000000004E-2</v>
      </c>
      <c r="AA921">
        <v>823.18524944847297</v>
      </c>
      <c r="AB921">
        <f t="shared" si="60"/>
        <v>119.3929262880167</v>
      </c>
    </row>
    <row r="922" spans="1:28" x14ac:dyDescent="0.55000000000000004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57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58"/>
        <v>95.681118016979951</v>
      </c>
      <c r="Q922">
        <v>4.4385440123143903E-2</v>
      </c>
      <c r="R922">
        <v>104.67311461823</v>
      </c>
      <c r="S922">
        <f t="shared" si="59"/>
        <v>88.972147425495493</v>
      </c>
      <c r="Z922">
        <v>9.1800000000000007E-2</v>
      </c>
      <c r="AA922">
        <v>823.18641340627403</v>
      </c>
      <c r="AB922">
        <f t="shared" si="60"/>
        <v>119.39309510582294</v>
      </c>
    </row>
    <row r="923" spans="1:28" x14ac:dyDescent="0.55000000000000004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57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58"/>
        <v>95.688832682924655</v>
      </c>
      <c r="Q923">
        <v>4.4370167343321901E-2</v>
      </c>
      <c r="R923">
        <v>104.62063403174299</v>
      </c>
      <c r="S923">
        <f t="shared" si="59"/>
        <v>88.927538926981541</v>
      </c>
      <c r="Z923">
        <v>9.1899999999999996E-2</v>
      </c>
      <c r="AA923">
        <v>823.18751446317697</v>
      </c>
      <c r="AB923">
        <f t="shared" si="60"/>
        <v>119.39325480062521</v>
      </c>
    </row>
    <row r="924" spans="1:28" x14ac:dyDescent="0.55000000000000004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57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58"/>
        <v>95.696362867726194</v>
      </c>
      <c r="Q924">
        <v>4.4334376884866002E-2</v>
      </c>
      <c r="R924">
        <v>104.53854908412799</v>
      </c>
      <c r="S924">
        <f t="shared" si="59"/>
        <v>88.857766721508796</v>
      </c>
      <c r="Z924">
        <v>9.1999999999999998E-2</v>
      </c>
      <c r="AA924">
        <v>823.18855436643003</v>
      </c>
      <c r="AB924">
        <f t="shared" si="60"/>
        <v>119.39340562584047</v>
      </c>
    </row>
    <row r="925" spans="1:28" x14ac:dyDescent="0.55000000000000004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57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58"/>
        <v>95.692249177842754</v>
      </c>
      <c r="Q925">
        <v>4.4385308326536498E-2</v>
      </c>
      <c r="R925">
        <v>104.477175632807</v>
      </c>
      <c r="S925">
        <f t="shared" si="59"/>
        <v>88.805599287885954</v>
      </c>
      <c r="Z925">
        <v>9.2100000000000001E-2</v>
      </c>
      <c r="AA925">
        <v>823.18953486328098</v>
      </c>
      <c r="AB925">
        <f t="shared" si="60"/>
        <v>119.39354783488555</v>
      </c>
    </row>
    <row r="926" spans="1:28" x14ac:dyDescent="0.55000000000000004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57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58"/>
        <v>95.690677494345948</v>
      </c>
      <c r="Q926">
        <v>4.4385705304585903E-2</v>
      </c>
      <c r="R926">
        <v>104.40810160882999</v>
      </c>
      <c r="S926">
        <f t="shared" si="59"/>
        <v>88.746886367505496</v>
      </c>
      <c r="Z926">
        <v>9.2200000000000004E-2</v>
      </c>
      <c r="AA926">
        <v>823.19045770097705</v>
      </c>
      <c r="AB926">
        <f t="shared" si="60"/>
        <v>119.39368168117726</v>
      </c>
    </row>
    <row r="927" spans="1:28" x14ac:dyDescent="0.55000000000000004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57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58"/>
        <v>95.693274605489705</v>
      </c>
      <c r="Q927">
        <v>4.4383325841613301E-2</v>
      </c>
      <c r="R927">
        <v>104.331921748957</v>
      </c>
      <c r="S927">
        <f t="shared" si="59"/>
        <v>88.682133486613452</v>
      </c>
      <c r="Z927">
        <v>9.2299999999999993E-2</v>
      </c>
      <c r="AA927">
        <v>823.19132462676396</v>
      </c>
      <c r="AB927">
        <f t="shared" si="60"/>
        <v>119.39380741813214</v>
      </c>
    </row>
    <row r="928" spans="1:28" x14ac:dyDescent="0.55000000000000004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57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58"/>
        <v>95.703435443460947</v>
      </c>
      <c r="Q928">
        <v>4.4348824327832097E-2</v>
      </c>
      <c r="R928">
        <v>104.253816745921</v>
      </c>
      <c r="S928">
        <f t="shared" si="59"/>
        <v>88.615744234032846</v>
      </c>
      <c r="Z928">
        <v>9.2399999999999996E-2</v>
      </c>
      <c r="AA928">
        <v>823.19213738789006</v>
      </c>
      <c r="AB928">
        <f t="shared" si="60"/>
        <v>119.39392529916717</v>
      </c>
    </row>
    <row r="929" spans="1:28" x14ac:dyDescent="0.55000000000000004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57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58"/>
        <v>95.708564977556705</v>
      </c>
      <c r="Q929">
        <v>4.4303202092333502E-2</v>
      </c>
      <c r="R929">
        <v>104.19072391344299</v>
      </c>
      <c r="S929">
        <f t="shared" si="59"/>
        <v>88.562115326426536</v>
      </c>
      <c r="Z929">
        <v>9.2499999999999999E-2</v>
      </c>
      <c r="AA929">
        <v>823.19289773160199</v>
      </c>
      <c r="AB929">
        <f t="shared" si="60"/>
        <v>119.39403557769901</v>
      </c>
    </row>
    <row r="930" spans="1:28" x14ac:dyDescent="0.55000000000000004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57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58"/>
        <v>95.722839505412253</v>
      </c>
      <c r="Q930">
        <v>4.4383709551635203E-2</v>
      </c>
      <c r="R930">
        <v>104.109273163795</v>
      </c>
      <c r="S930">
        <f t="shared" si="59"/>
        <v>88.492882189225739</v>
      </c>
      <c r="Z930">
        <v>9.2600000000000002E-2</v>
      </c>
      <c r="AA930">
        <v>823.19360740514696</v>
      </c>
      <c r="AB930">
        <f t="shared" si="60"/>
        <v>119.39413850714449</v>
      </c>
    </row>
    <row r="931" spans="1:28" x14ac:dyDescent="0.55000000000000004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57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58"/>
        <v>95.71806935016474</v>
      </c>
      <c r="Q931">
        <v>4.4335789141390101E-2</v>
      </c>
      <c r="R931">
        <v>104.03272687843</v>
      </c>
      <c r="S931">
        <f t="shared" si="59"/>
        <v>88.427817846665491</v>
      </c>
      <c r="Z931">
        <v>9.2700000000000005E-2</v>
      </c>
      <c r="AA931">
        <v>823.19426815577197</v>
      </c>
      <c r="AB931">
        <f t="shared" si="60"/>
        <v>119.39423434092032</v>
      </c>
    </row>
    <row r="932" spans="1:28" x14ac:dyDescent="0.55000000000000004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57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58"/>
        <v>95.726275167202203</v>
      </c>
      <c r="Q932">
        <v>4.4431826142906E-2</v>
      </c>
      <c r="R932">
        <v>103.95209635815399</v>
      </c>
      <c r="S932">
        <f t="shared" si="59"/>
        <v>88.359281904430887</v>
      </c>
      <c r="Z932">
        <v>9.2799999999999994E-2</v>
      </c>
      <c r="AA932">
        <v>823.19488173072398</v>
      </c>
      <c r="AB932">
        <f t="shared" si="60"/>
        <v>119.39432333244326</v>
      </c>
    </row>
    <row r="933" spans="1:28" x14ac:dyDescent="0.55000000000000004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57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58"/>
        <v>95.724933486168453</v>
      </c>
      <c r="Q933">
        <v>4.4379216826153499E-2</v>
      </c>
      <c r="R933">
        <v>103.877173619586</v>
      </c>
      <c r="S933">
        <f t="shared" si="59"/>
        <v>88.295597576648106</v>
      </c>
      <c r="Z933">
        <v>9.2899999999999996E-2</v>
      </c>
      <c r="AA933">
        <v>823.19544987725101</v>
      </c>
      <c r="AB933">
        <f t="shared" si="60"/>
        <v>119.39440573513023</v>
      </c>
    </row>
    <row r="934" spans="1:28" x14ac:dyDescent="0.55000000000000004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57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58"/>
        <v>95.728807590153352</v>
      </c>
      <c r="Q934">
        <v>4.4350276251863101E-2</v>
      </c>
      <c r="R934">
        <v>103.784372135647</v>
      </c>
      <c r="S934">
        <f t="shared" si="59"/>
        <v>88.216716315299948</v>
      </c>
      <c r="Z934">
        <v>9.2999999999999999E-2</v>
      </c>
      <c r="AA934">
        <v>823.19597434260004</v>
      </c>
      <c r="AB934">
        <f t="shared" si="60"/>
        <v>119.39448180239796</v>
      </c>
    </row>
    <row r="935" spans="1:28" x14ac:dyDescent="0.55000000000000004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57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58"/>
        <v>95.733203991397644</v>
      </c>
      <c r="Q935">
        <v>4.4397988502788699E-2</v>
      </c>
      <c r="R935">
        <v>103.703696516848</v>
      </c>
      <c r="S935">
        <f t="shared" si="59"/>
        <v>88.148142039320803</v>
      </c>
      <c r="Z935">
        <v>9.3100000000000002E-2</v>
      </c>
      <c r="AA935">
        <v>823.19645687401703</v>
      </c>
      <c r="AB935">
        <f t="shared" si="60"/>
        <v>119.39455178766305</v>
      </c>
    </row>
    <row r="936" spans="1:28" x14ac:dyDescent="0.55000000000000004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57"/>
        <v>104.22414196700579</v>
      </c>
      <c r="L936">
        <v>6.6700208988182394E-2</v>
      </c>
      <c r="M936">
        <v>112.632662718886</v>
      </c>
      <c r="N936">
        <f t="shared" si="58"/>
        <v>95.737763311053101</v>
      </c>
      <c r="Q936">
        <v>4.4382258210673799E-2</v>
      </c>
      <c r="R936">
        <v>103.615097651441</v>
      </c>
      <c r="S936">
        <f t="shared" si="59"/>
        <v>88.072833003724853</v>
      </c>
      <c r="Z936">
        <v>9.3200000000000005E-2</v>
      </c>
      <c r="AA936">
        <v>823.19689921874999</v>
      </c>
      <c r="AB936">
        <f t="shared" si="60"/>
        <v>119.39461594434239</v>
      </c>
    </row>
    <row r="937" spans="1:28" x14ac:dyDescent="0.55000000000000004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57"/>
        <v>104.22589193451469</v>
      </c>
      <c r="L937">
        <v>6.67365777647876E-2</v>
      </c>
      <c r="M937">
        <v>112.640974940249</v>
      </c>
      <c r="N937">
        <f t="shared" si="58"/>
        <v>95.744828699211638</v>
      </c>
      <c r="Q937">
        <v>4.43689228910841E-2</v>
      </c>
      <c r="R937">
        <v>103.51364852588</v>
      </c>
      <c r="S937">
        <f t="shared" si="59"/>
        <v>87.986601246997992</v>
      </c>
      <c r="Z937">
        <v>9.3299999999999994E-2</v>
      </c>
      <c r="AA937">
        <v>823.19730312404602</v>
      </c>
      <c r="AB937">
        <f t="shared" si="60"/>
        <v>119.39467452585278</v>
      </c>
    </row>
    <row r="938" spans="1:28" x14ac:dyDescent="0.55000000000000004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57"/>
        <v>104.21478179347115</v>
      </c>
      <c r="L938">
        <v>6.6886137411868399E-2</v>
      </c>
      <c r="M938">
        <v>112.638491702873</v>
      </c>
      <c r="N938">
        <f t="shared" si="58"/>
        <v>95.742717947442046</v>
      </c>
      <c r="Q938">
        <v>4.43771132130793E-2</v>
      </c>
      <c r="R938">
        <v>103.39309453887699</v>
      </c>
      <c r="S938">
        <f t="shared" si="59"/>
        <v>87.884130358045439</v>
      </c>
      <c r="Z938">
        <v>9.3399999999999997E-2</v>
      </c>
      <c r="AA938">
        <v>823.197670337153</v>
      </c>
      <c r="AB938">
        <f t="shared" si="60"/>
        <v>119.39472778561107</v>
      </c>
    </row>
    <row r="939" spans="1:28" x14ac:dyDescent="0.55000000000000004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57"/>
        <v>104.20029074558879</v>
      </c>
      <c r="L939">
        <v>6.6794331545345198E-2</v>
      </c>
      <c r="M939">
        <v>112.641716247207</v>
      </c>
      <c r="N939">
        <f t="shared" si="58"/>
        <v>95.745458810125953</v>
      </c>
      <c r="Q939">
        <v>4.4266245067412099E-2</v>
      </c>
      <c r="R939">
        <v>103.277495751994</v>
      </c>
      <c r="S939">
        <f t="shared" si="59"/>
        <v>87.785871389194895</v>
      </c>
      <c r="Z939">
        <v>9.35E-2</v>
      </c>
      <c r="AA939">
        <v>823.19800260531599</v>
      </c>
      <c r="AB939">
        <f t="shared" si="60"/>
        <v>119.39477597703375</v>
      </c>
    </row>
    <row r="940" spans="1:28" x14ac:dyDescent="0.55000000000000004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57"/>
        <v>104.19912072389684</v>
      </c>
      <c r="L940">
        <v>6.6826016672756894E-2</v>
      </c>
      <c r="M940">
        <v>112.640707167774</v>
      </c>
      <c r="N940">
        <f t="shared" si="58"/>
        <v>95.744601092607894</v>
      </c>
      <c r="Q940">
        <v>4.4375237257894197E-2</v>
      </c>
      <c r="R940">
        <v>103.149726001448</v>
      </c>
      <c r="S940">
        <f t="shared" si="59"/>
        <v>87.677267101230797</v>
      </c>
      <c r="Z940">
        <v>9.3600000000000003E-2</v>
      </c>
      <c r="AA940">
        <v>823.19830167578402</v>
      </c>
      <c r="AB940">
        <f t="shared" si="60"/>
        <v>119.39481935353784</v>
      </c>
    </row>
    <row r="941" spans="1:28" x14ac:dyDescent="0.55000000000000004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57"/>
        <v>104.189355348044</v>
      </c>
      <c r="L941">
        <v>6.7001907227353705E-2</v>
      </c>
      <c r="M941">
        <v>112.648641689013</v>
      </c>
      <c r="N941">
        <f t="shared" si="58"/>
        <v>95.751345435661051</v>
      </c>
      <c r="Q941">
        <v>4.4387475021438E-2</v>
      </c>
      <c r="R941">
        <v>103.001182744139</v>
      </c>
      <c r="S941">
        <f t="shared" si="59"/>
        <v>87.551005332518145</v>
      </c>
      <c r="Z941">
        <v>9.3700000000000006E-2</v>
      </c>
      <c r="AA941">
        <v>823.19856929580396</v>
      </c>
      <c r="AB941">
        <f t="shared" si="60"/>
        <v>119.3948581685401</v>
      </c>
    </row>
    <row r="942" spans="1:28" x14ac:dyDescent="0.55000000000000004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57"/>
        <v>104.17875677492579</v>
      </c>
      <c r="L942">
        <v>6.7079751910288102E-2</v>
      </c>
      <c r="M942">
        <v>112.65399713851799</v>
      </c>
      <c r="N942">
        <f t="shared" si="58"/>
        <v>95.755897567740291</v>
      </c>
      <c r="Q942">
        <v>4.4324446603360303E-2</v>
      </c>
      <c r="R942">
        <v>102.223295247641</v>
      </c>
      <c r="S942">
        <f t="shared" si="59"/>
        <v>86.889800960494853</v>
      </c>
      <c r="Z942">
        <v>9.3799999999999994E-2</v>
      </c>
      <c r="AA942">
        <v>823.198807212622</v>
      </c>
      <c r="AB942">
        <f t="shared" si="60"/>
        <v>119.39489267545714</v>
      </c>
    </row>
    <row r="943" spans="1:28" x14ac:dyDescent="0.55000000000000004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57"/>
        <v>104.16657538025414</v>
      </c>
      <c r="L943">
        <v>6.7095898106575499E-2</v>
      </c>
      <c r="M943">
        <v>112.649921359579</v>
      </c>
      <c r="N943">
        <f t="shared" si="58"/>
        <v>95.752433155642152</v>
      </c>
      <c r="Q943">
        <v>4.4315963915307399E-2</v>
      </c>
      <c r="R943">
        <v>101.18088800682899</v>
      </c>
      <c r="S943">
        <f t="shared" si="59"/>
        <v>86.003754805804647</v>
      </c>
      <c r="Z943">
        <v>9.3899999999999997E-2</v>
      </c>
      <c r="AA943">
        <v>823.19901717348603</v>
      </c>
      <c r="AB943">
        <f t="shared" si="60"/>
        <v>119.39492312770587</v>
      </c>
    </row>
    <row r="944" spans="1:28" x14ac:dyDescent="0.55000000000000004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57"/>
        <v>104.14826783304446</v>
      </c>
      <c r="L944">
        <v>6.7102134849093997E-2</v>
      </c>
      <c r="M944">
        <v>112.644695568326</v>
      </c>
      <c r="N944">
        <f t="shared" si="58"/>
        <v>95.747991233077101</v>
      </c>
      <c r="Q944">
        <v>4.4370808776633602E-2</v>
      </c>
      <c r="R944">
        <v>100.517361906513</v>
      </c>
      <c r="S944">
        <f t="shared" si="59"/>
        <v>85.439757620536056</v>
      </c>
      <c r="Z944">
        <v>9.4E-2</v>
      </c>
      <c r="AA944">
        <v>823.19920092564303</v>
      </c>
      <c r="AB944">
        <f t="shared" si="60"/>
        <v>119.39494977870301</v>
      </c>
    </row>
    <row r="945" spans="1:28" x14ac:dyDescent="0.55000000000000004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57"/>
        <v>104.1315253797859</v>
      </c>
      <c r="L945">
        <v>6.7127417383465907E-2</v>
      </c>
      <c r="M945">
        <v>112.65726396271501</v>
      </c>
      <c r="N945">
        <f t="shared" si="58"/>
        <v>95.758674368307751</v>
      </c>
      <c r="Q945">
        <v>4.4325813743270402E-2</v>
      </c>
      <c r="R945">
        <v>99.433368190970299</v>
      </c>
      <c r="S945">
        <f t="shared" si="59"/>
        <v>84.518362962324758</v>
      </c>
      <c r="Z945">
        <v>9.4100000000000003E-2</v>
      </c>
      <c r="AA945">
        <v>823.19936021634101</v>
      </c>
      <c r="AB945">
        <f t="shared" si="60"/>
        <v>119.39497288186548</v>
      </c>
    </row>
    <row r="946" spans="1:28" x14ac:dyDescent="0.55000000000000004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57"/>
        <v>104.11851078784889</v>
      </c>
      <c r="L946">
        <v>6.7220518902490395E-2</v>
      </c>
      <c r="M946">
        <v>112.645879404532</v>
      </c>
      <c r="N946">
        <f t="shared" si="58"/>
        <v>95.748997493852201</v>
      </c>
      <c r="Q946">
        <v>4.4285380640047299E-2</v>
      </c>
      <c r="R946">
        <v>98.866172533951399</v>
      </c>
      <c r="S946">
        <f t="shared" si="59"/>
        <v>84.036246653858683</v>
      </c>
      <c r="Z946">
        <v>9.4200000000000006E-2</v>
      </c>
      <c r="AA946">
        <v>823.19949679282502</v>
      </c>
      <c r="AB946">
        <f t="shared" si="60"/>
        <v>119.39499269060975</v>
      </c>
    </row>
    <row r="947" spans="1:28" x14ac:dyDescent="0.55000000000000004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57"/>
        <v>104.11048271693309</v>
      </c>
      <c r="L947">
        <v>6.7302869836407E-2</v>
      </c>
      <c r="M947">
        <v>112.655555856189</v>
      </c>
      <c r="N947">
        <f t="shared" si="58"/>
        <v>95.757222477760649</v>
      </c>
      <c r="Q947">
        <v>4.4390171790706499E-2</v>
      </c>
      <c r="R947">
        <v>97.465649203432605</v>
      </c>
      <c r="S947">
        <f t="shared" si="59"/>
        <v>82.845801822917707</v>
      </c>
      <c r="Z947">
        <v>9.4299999999999995E-2</v>
      </c>
      <c r="AA947">
        <v>823.19961240234397</v>
      </c>
      <c r="AB947">
        <f t="shared" si="60"/>
        <v>119.39500945835283</v>
      </c>
    </row>
    <row r="948" spans="1:28" x14ac:dyDescent="0.55000000000000004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57"/>
        <v>104.10655225445245</v>
      </c>
      <c r="L948">
        <v>6.7384902279372993E-2</v>
      </c>
      <c r="M948">
        <v>112.659330038761</v>
      </c>
      <c r="N948">
        <f t="shared" si="58"/>
        <v>95.760430532946842</v>
      </c>
      <c r="Q948">
        <v>4.4296569431990403E-2</v>
      </c>
      <c r="R948">
        <v>17.709753599199999</v>
      </c>
      <c r="S948">
        <f t="shared" si="59"/>
        <v>15.053290559319999</v>
      </c>
      <c r="Z948">
        <v>9.4399999999999998E-2</v>
      </c>
      <c r="AA948">
        <v>823.19970879214395</v>
      </c>
      <c r="AB948">
        <f t="shared" si="60"/>
        <v>119.39502343851136</v>
      </c>
    </row>
    <row r="949" spans="1:28" x14ac:dyDescent="0.55000000000000004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57"/>
        <v>104.08474730473874</v>
      </c>
      <c r="L949">
        <v>6.7439996487965101E-2</v>
      </c>
      <c r="M949">
        <v>112.642995917772</v>
      </c>
      <c r="N949">
        <f t="shared" si="58"/>
        <v>95.746546530106201</v>
      </c>
      <c r="S949">
        <f t="shared" si="59"/>
        <v>0</v>
      </c>
      <c r="Z949">
        <v>9.4500000000000001E-2</v>
      </c>
      <c r="AA949">
        <v>823.19978770947296</v>
      </c>
      <c r="AB949">
        <f t="shared" si="60"/>
        <v>119.39503488450222</v>
      </c>
    </row>
    <row r="950" spans="1:28" x14ac:dyDescent="0.55000000000000004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57"/>
        <v>104.06229656383219</v>
      </c>
      <c r="L950">
        <v>6.7469925388287E-2</v>
      </c>
      <c r="M950">
        <v>112.65336294055</v>
      </c>
      <c r="N950">
        <f t="shared" si="58"/>
        <v>95.755358499467491</v>
      </c>
      <c r="S950">
        <f t="shared" si="59"/>
        <v>0</v>
      </c>
      <c r="Z950">
        <v>9.4600000000000004E-2</v>
      </c>
      <c r="AA950">
        <v>823.19985090157797</v>
      </c>
      <c r="AB950">
        <f t="shared" si="60"/>
        <v>119.39504404974218</v>
      </c>
    </row>
    <row r="951" spans="1:28" x14ac:dyDescent="0.55000000000000004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57"/>
        <v>104.05458758974069</v>
      </c>
      <c r="L951">
        <v>6.7530007461767405E-2</v>
      </c>
      <c r="M951">
        <v>112.66413585002699</v>
      </c>
      <c r="N951">
        <f t="shared" si="58"/>
        <v>95.764515472522945</v>
      </c>
      <c r="S951">
        <f t="shared" si="59"/>
        <v>0</v>
      </c>
      <c r="Z951">
        <v>9.4700000000000006E-2</v>
      </c>
      <c r="AA951">
        <v>823.19990011570496</v>
      </c>
      <c r="AB951">
        <f t="shared" si="60"/>
        <v>119.39505118764782</v>
      </c>
    </row>
    <row r="952" spans="1:28" x14ac:dyDescent="0.55000000000000004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57"/>
        <v>104.03362343483658</v>
      </c>
      <c r="L952">
        <v>6.7515883529583695E-2</v>
      </c>
      <c r="M952">
        <v>112.658222306311</v>
      </c>
      <c r="N952">
        <f t="shared" si="58"/>
        <v>95.759488960364351</v>
      </c>
      <c r="S952">
        <f t="shared" si="59"/>
        <v>0</v>
      </c>
      <c r="Z952">
        <v>9.4799999999999995E-2</v>
      </c>
      <c r="AA952">
        <v>823.19993709910295</v>
      </c>
      <c r="AB952">
        <f t="shared" si="60"/>
        <v>119.3950565516362</v>
      </c>
    </row>
    <row r="953" spans="1:28" x14ac:dyDescent="0.55000000000000004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57"/>
        <v>104.01573122000219</v>
      </c>
      <c r="L953">
        <v>6.7603980709165803E-2</v>
      </c>
      <c r="M953">
        <v>112.65557840545</v>
      </c>
      <c r="N953">
        <f t="shared" si="58"/>
        <v>95.757241644632501</v>
      </c>
      <c r="S953">
        <f t="shared" si="59"/>
        <v>0</v>
      </c>
      <c r="Z953">
        <v>9.4899999999999998E-2</v>
      </c>
      <c r="AA953">
        <v>823.19996359901802</v>
      </c>
      <c r="AB953">
        <f t="shared" si="60"/>
        <v>119.39506039512392</v>
      </c>
    </row>
    <row r="954" spans="1:28" x14ac:dyDescent="0.55000000000000004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57"/>
        <v>103.99561798996479</v>
      </c>
      <c r="L954">
        <v>6.7751865248088794E-2</v>
      </c>
      <c r="M954">
        <v>112.655040041842</v>
      </c>
      <c r="N954">
        <f t="shared" si="58"/>
        <v>95.756784035565701</v>
      </c>
      <c r="S954">
        <f t="shared" si="59"/>
        <v>0</v>
      </c>
      <c r="Z954">
        <v>9.5000000000000001E-2</v>
      </c>
      <c r="AA954">
        <v>823.19998136269703</v>
      </c>
      <c r="AB954">
        <f t="shared" si="60"/>
        <v>119.39506297152774</v>
      </c>
    </row>
    <row r="955" spans="1:28" x14ac:dyDescent="0.55000000000000004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57"/>
        <v>103.9715996225914</v>
      </c>
      <c r="L955">
        <v>6.7766958647071607E-2</v>
      </c>
      <c r="M955">
        <v>112.65199589159801</v>
      </c>
      <c r="N955">
        <f t="shared" si="58"/>
        <v>95.754196507858296</v>
      </c>
      <c r="S955">
        <f t="shared" si="59"/>
        <v>0</v>
      </c>
      <c r="Z955">
        <v>9.5100000000000004E-2</v>
      </c>
      <c r="AA955">
        <v>823.19999213738799</v>
      </c>
      <c r="AB955">
        <f t="shared" si="60"/>
        <v>119.39506453426455</v>
      </c>
    </row>
    <row r="956" spans="1:28" x14ac:dyDescent="0.55000000000000004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57"/>
        <v>103.96220146133835</v>
      </c>
      <c r="L956">
        <v>6.7798132227847099E-2</v>
      </c>
      <c r="M956">
        <v>112.644286862969</v>
      </c>
      <c r="N956">
        <f t="shared" si="58"/>
        <v>95.74764383352364</v>
      </c>
      <c r="S956">
        <f t="shared" si="59"/>
        <v>0</v>
      </c>
      <c r="Z956">
        <v>9.5200000000000007E-2</v>
      </c>
      <c r="AA956">
        <v>823.19999767033698</v>
      </c>
      <c r="AB956">
        <f t="shared" si="60"/>
        <v>119.39506533675095</v>
      </c>
    </row>
    <row r="957" spans="1:28" x14ac:dyDescent="0.55000000000000004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57"/>
        <v>103.93039814443949</v>
      </c>
      <c r="L957">
        <v>6.7804614212192305E-2</v>
      </c>
      <c r="M957">
        <v>112.654707440241</v>
      </c>
      <c r="N957">
        <f t="shared" si="58"/>
        <v>95.756501324204848</v>
      </c>
      <c r="S957">
        <f t="shared" si="59"/>
        <v>0</v>
      </c>
      <c r="Z957">
        <v>9.5299999999999996E-2</v>
      </c>
      <c r="AA957">
        <v>823.19999970879201</v>
      </c>
      <c r="AB957">
        <f t="shared" si="60"/>
        <v>119.39506563240386</v>
      </c>
    </row>
    <row r="958" spans="1:28" x14ac:dyDescent="0.55000000000000004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57"/>
        <v>103.9184370785283</v>
      </c>
      <c r="L958">
        <v>6.7820298950449401E-2</v>
      </c>
      <c r="M958">
        <v>112.653436225649</v>
      </c>
      <c r="N958">
        <f t="shared" si="58"/>
        <v>95.755420791801654</v>
      </c>
      <c r="S958">
        <f t="shared" si="59"/>
        <v>0</v>
      </c>
      <c r="Z958">
        <v>9.5399999999999999E-2</v>
      </c>
      <c r="AA958">
        <v>823.2</v>
      </c>
      <c r="AB958">
        <f t="shared" si="60"/>
        <v>119.39506567464001</v>
      </c>
    </row>
    <row r="959" spans="1:28" x14ac:dyDescent="0.55000000000000004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57"/>
        <v>103.89893165196725</v>
      </c>
      <c r="L959">
        <v>6.7936721448251705E-2</v>
      </c>
      <c r="M959">
        <v>112.644061370358</v>
      </c>
      <c r="N959">
        <f t="shared" si="58"/>
        <v>95.747452164804301</v>
      </c>
      <c r="S959">
        <f t="shared" si="59"/>
        <v>0</v>
      </c>
      <c r="Z959">
        <v>9.5500000000000002E-2</v>
      </c>
      <c r="AA959">
        <v>0</v>
      </c>
      <c r="AB959">
        <f t="shared" si="60"/>
        <v>0</v>
      </c>
    </row>
    <row r="960" spans="1:28" x14ac:dyDescent="0.55000000000000004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57"/>
        <v>103.8744802246172</v>
      </c>
      <c r="L960">
        <v>6.7979825205046099E-2</v>
      </c>
      <c r="M960">
        <v>112.657909435314</v>
      </c>
      <c r="N960">
        <f t="shared" si="58"/>
        <v>95.75922302001689</v>
      </c>
      <c r="S960">
        <f t="shared" si="59"/>
        <v>0</v>
      </c>
      <c r="AA960">
        <v>0</v>
      </c>
    </row>
    <row r="961" spans="1:19" x14ac:dyDescent="0.55000000000000004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57"/>
        <v>103.8493627459582</v>
      </c>
      <c r="L961">
        <v>6.7991014307804604E-2</v>
      </c>
      <c r="M961">
        <v>112.652427146216</v>
      </c>
      <c r="N961">
        <f t="shared" si="58"/>
        <v>95.754563074283595</v>
      </c>
      <c r="S961">
        <f t="shared" si="59"/>
        <v>0</v>
      </c>
    </row>
    <row r="962" spans="1:19" x14ac:dyDescent="0.55000000000000004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57"/>
        <v>103.83635068653594</v>
      </c>
      <c r="L962">
        <v>6.8158730714404495E-2</v>
      </c>
      <c r="M962">
        <v>112.65214809910999</v>
      </c>
      <c r="N962">
        <f t="shared" si="58"/>
        <v>95.754325884243485</v>
      </c>
      <c r="S962">
        <f t="shared" si="59"/>
        <v>0</v>
      </c>
    </row>
    <row r="963" spans="1:19" x14ac:dyDescent="0.55000000000000004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57"/>
        <v>103.81678701214133</v>
      </c>
      <c r="L963">
        <v>6.8058547397247496E-2</v>
      </c>
      <c r="M963">
        <v>112.646555882364</v>
      </c>
      <c r="N963">
        <f t="shared" si="58"/>
        <v>95.749572500009393</v>
      </c>
      <c r="S963">
        <f t="shared" si="59"/>
        <v>0</v>
      </c>
    </row>
    <row r="964" spans="1:19" x14ac:dyDescent="0.55000000000000004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57"/>
        <v>103.79429575100259</v>
      </c>
      <c r="L964">
        <v>6.8169740834486903E-2</v>
      </c>
      <c r="M964">
        <v>112.648889730885</v>
      </c>
      <c r="N964">
        <f t="shared" si="58"/>
        <v>95.751556271252255</v>
      </c>
      <c r="S964">
        <f t="shared" si="59"/>
        <v>0</v>
      </c>
    </row>
    <row r="965" spans="1:19" x14ac:dyDescent="0.55000000000000004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61">+H965*0.95</f>
        <v>103.76218346733656</v>
      </c>
      <c r="L965">
        <v>6.8124991308607205E-2</v>
      </c>
      <c r="M965">
        <v>112.64797648581199</v>
      </c>
      <c r="N965">
        <f t="shared" ref="N965:N1028" si="62">+M965*0.85</f>
        <v>95.750780012940197</v>
      </c>
      <c r="S965">
        <f t="shared" ref="S965:S1028" si="63">+R965*0.85</f>
        <v>0</v>
      </c>
    </row>
    <row r="966" spans="1:19" x14ac:dyDescent="0.55000000000000004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61"/>
        <v>103.73449548647514</v>
      </c>
      <c r="L966">
        <v>6.8248974308860497E-2</v>
      </c>
      <c r="M966">
        <v>112.65429873488399</v>
      </c>
      <c r="N966">
        <f t="shared" si="62"/>
        <v>95.756153924651386</v>
      </c>
      <c r="S966">
        <f t="shared" si="63"/>
        <v>0</v>
      </c>
    </row>
    <row r="967" spans="1:19" x14ac:dyDescent="0.55000000000000004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61"/>
        <v>103.70970723469945</v>
      </c>
      <c r="L967">
        <v>6.8302787883297897E-2</v>
      </c>
      <c r="M967">
        <v>112.653974589257</v>
      </c>
      <c r="N967">
        <f t="shared" si="62"/>
        <v>95.755878400868454</v>
      </c>
      <c r="S967">
        <f t="shared" si="63"/>
        <v>0</v>
      </c>
    </row>
    <row r="968" spans="1:19" x14ac:dyDescent="0.55000000000000004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61"/>
        <v>103.67418365402234</v>
      </c>
      <c r="L968">
        <v>6.8245304324437706E-2</v>
      </c>
      <c r="M968">
        <v>112.64351173211899</v>
      </c>
      <c r="N968">
        <f t="shared" si="62"/>
        <v>95.746984972301149</v>
      </c>
      <c r="S968">
        <f t="shared" si="63"/>
        <v>0</v>
      </c>
    </row>
    <row r="969" spans="1:19" x14ac:dyDescent="0.55000000000000004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61"/>
        <v>103.6449128516075</v>
      </c>
      <c r="L969">
        <v>6.8398186562348806E-2</v>
      </c>
      <c r="M969">
        <v>112.651846502743</v>
      </c>
      <c r="N969">
        <f t="shared" si="62"/>
        <v>95.754069527331552</v>
      </c>
      <c r="S969">
        <f t="shared" si="63"/>
        <v>0</v>
      </c>
    </row>
    <row r="970" spans="1:19" x14ac:dyDescent="0.55000000000000004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61"/>
        <v>103.63032303566129</v>
      </c>
      <c r="L970">
        <v>6.8431821002670895E-2</v>
      </c>
      <c r="M970">
        <v>112.650330064936</v>
      </c>
      <c r="N970">
        <f t="shared" si="62"/>
        <v>95.752780555195599</v>
      </c>
      <c r="S970">
        <f t="shared" si="63"/>
        <v>0</v>
      </c>
    </row>
    <row r="971" spans="1:19" x14ac:dyDescent="0.55000000000000004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61"/>
        <v>103.5903574245782</v>
      </c>
      <c r="L971">
        <v>6.8521988916851601E-2</v>
      </c>
      <c r="M971">
        <v>112.65367299288999</v>
      </c>
      <c r="N971">
        <f t="shared" si="62"/>
        <v>95.755622043956492</v>
      </c>
      <c r="S971">
        <f t="shared" si="63"/>
        <v>0</v>
      </c>
    </row>
    <row r="972" spans="1:19" x14ac:dyDescent="0.55000000000000004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61"/>
        <v>103.55281542985719</v>
      </c>
      <c r="L972">
        <v>6.8521985901307203E-2</v>
      </c>
      <c r="M972">
        <v>112.65056683217701</v>
      </c>
      <c r="N972">
        <f t="shared" si="62"/>
        <v>95.752981807350452</v>
      </c>
      <c r="S972">
        <f t="shared" si="63"/>
        <v>0</v>
      </c>
    </row>
    <row r="973" spans="1:19" x14ac:dyDescent="0.55000000000000004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61"/>
        <v>103.51718548357199</v>
      </c>
      <c r="L973">
        <v>6.8596014011257006E-2</v>
      </c>
      <c r="M973">
        <v>112.640233633291</v>
      </c>
      <c r="N973">
        <f t="shared" si="62"/>
        <v>95.744198588297351</v>
      </c>
      <c r="S973">
        <f t="shared" si="63"/>
        <v>0</v>
      </c>
    </row>
    <row r="974" spans="1:19" x14ac:dyDescent="0.55000000000000004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61"/>
        <v>103.4795396557567</v>
      </c>
      <c r="L974">
        <v>6.8543406467131904E-2</v>
      </c>
      <c r="M974">
        <v>112.64763260958</v>
      </c>
      <c r="N974">
        <f t="shared" si="62"/>
        <v>95.750487718142992</v>
      </c>
      <c r="S974">
        <f t="shared" si="63"/>
        <v>0</v>
      </c>
    </row>
    <row r="975" spans="1:19" x14ac:dyDescent="0.55000000000000004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61"/>
        <v>103.43858636402464</v>
      </c>
      <c r="L975">
        <v>6.8611117096527896E-2</v>
      </c>
      <c r="M975">
        <v>112.65026523581</v>
      </c>
      <c r="N975">
        <f t="shared" si="62"/>
        <v>95.75272545043849</v>
      </c>
      <c r="S975">
        <f t="shared" si="63"/>
        <v>0</v>
      </c>
    </row>
    <row r="976" spans="1:19" x14ac:dyDescent="0.55000000000000004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61"/>
        <v>103.3943306734044</v>
      </c>
      <c r="L976">
        <v>6.8649851515024202E-2</v>
      </c>
      <c r="M976">
        <v>112.629663667164</v>
      </c>
      <c r="N976">
        <f t="shared" si="62"/>
        <v>95.735214117089399</v>
      </c>
      <c r="S976">
        <f t="shared" si="63"/>
        <v>0</v>
      </c>
    </row>
    <row r="977" spans="1:19" x14ac:dyDescent="0.55000000000000004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61"/>
        <v>103.35026745388519</v>
      </c>
      <c r="L977">
        <v>6.8726114211942704E-2</v>
      </c>
      <c r="M977">
        <v>112.63481335466101</v>
      </c>
      <c r="N977">
        <f t="shared" si="62"/>
        <v>95.739591351461854</v>
      </c>
      <c r="S977">
        <f t="shared" si="63"/>
        <v>0</v>
      </c>
    </row>
    <row r="978" spans="1:19" x14ac:dyDescent="0.55000000000000004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61"/>
        <v>103.32112074468075</v>
      </c>
      <c r="L978">
        <v>6.8677265347088304E-2</v>
      </c>
      <c r="M978">
        <v>112.628288162239</v>
      </c>
      <c r="N978">
        <f t="shared" si="62"/>
        <v>95.73404493790315</v>
      </c>
      <c r="S978">
        <f t="shared" si="63"/>
        <v>0</v>
      </c>
    </row>
    <row r="979" spans="1:19" x14ac:dyDescent="0.55000000000000004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61"/>
        <v>103.2796001697036</v>
      </c>
      <c r="L979">
        <v>6.8720689322786604E-2</v>
      </c>
      <c r="M979">
        <v>112.631600084958</v>
      </c>
      <c r="N979">
        <f t="shared" si="62"/>
        <v>95.736860072214299</v>
      </c>
      <c r="S979">
        <f t="shared" si="63"/>
        <v>0</v>
      </c>
    </row>
    <row r="980" spans="1:19" x14ac:dyDescent="0.55000000000000004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61"/>
        <v>103.24764996696445</v>
      </c>
      <c r="L980">
        <v>6.8758847841102005E-2</v>
      </c>
      <c r="M980">
        <v>112.62798656587201</v>
      </c>
      <c r="N980">
        <f t="shared" si="62"/>
        <v>95.733788580991202</v>
      </c>
      <c r="S980">
        <f t="shared" si="63"/>
        <v>0</v>
      </c>
    </row>
    <row r="981" spans="1:19" x14ac:dyDescent="0.55000000000000004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61"/>
        <v>103.2018114547917</v>
      </c>
      <c r="L981">
        <v>6.8988660944127103E-2</v>
      </c>
      <c r="M981">
        <v>112.625255286624</v>
      </c>
      <c r="N981">
        <f t="shared" si="62"/>
        <v>95.731466993630391</v>
      </c>
      <c r="S981">
        <f t="shared" si="63"/>
        <v>0</v>
      </c>
    </row>
    <row r="982" spans="1:19" x14ac:dyDescent="0.55000000000000004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61"/>
        <v>103.16555344491404</v>
      </c>
      <c r="L982">
        <v>6.89729977763196E-2</v>
      </c>
      <c r="M982">
        <v>112.616697842048</v>
      </c>
      <c r="N982">
        <f t="shared" si="62"/>
        <v>95.7241931657408</v>
      </c>
      <c r="S982">
        <f t="shared" si="63"/>
        <v>0</v>
      </c>
    </row>
    <row r="983" spans="1:19" x14ac:dyDescent="0.55000000000000004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61"/>
        <v>103.11679494353949</v>
      </c>
      <c r="L983">
        <v>6.8941728747651296E-2</v>
      </c>
      <c r="M983">
        <v>112.615793052947</v>
      </c>
      <c r="N983">
        <f t="shared" si="62"/>
        <v>95.723424095004944</v>
      </c>
      <c r="S983">
        <f t="shared" si="63"/>
        <v>0</v>
      </c>
    </row>
    <row r="984" spans="1:19" x14ac:dyDescent="0.55000000000000004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61"/>
        <v>103.07006751878259</v>
      </c>
      <c r="L984">
        <v>6.9071933687950296E-2</v>
      </c>
      <c r="M984">
        <v>112.605547232448</v>
      </c>
      <c r="N984">
        <f t="shared" si="62"/>
        <v>95.714715147580804</v>
      </c>
      <c r="S984">
        <f t="shared" si="63"/>
        <v>0</v>
      </c>
    </row>
    <row r="985" spans="1:19" x14ac:dyDescent="0.55000000000000004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61"/>
        <v>103.03379937884689</v>
      </c>
      <c r="L985">
        <v>6.9029801294489199E-2</v>
      </c>
      <c r="M985">
        <v>112.603717923644</v>
      </c>
      <c r="N985">
        <f t="shared" si="62"/>
        <v>95.713160235097391</v>
      </c>
      <c r="S985">
        <f t="shared" si="63"/>
        <v>0</v>
      </c>
    </row>
    <row r="986" spans="1:19" x14ac:dyDescent="0.55000000000000004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61"/>
        <v>102.98438495622145</v>
      </c>
      <c r="L986">
        <v>6.9012810167857305E-2</v>
      </c>
      <c r="M986">
        <v>112.602074646243</v>
      </c>
      <c r="N986">
        <f t="shared" si="62"/>
        <v>95.711763449306545</v>
      </c>
      <c r="S986">
        <f t="shared" si="63"/>
        <v>0</v>
      </c>
    </row>
    <row r="987" spans="1:19" x14ac:dyDescent="0.55000000000000004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61"/>
        <v>102.93892125619179</v>
      </c>
      <c r="L987">
        <v>6.9122976680940806E-2</v>
      </c>
      <c r="M987">
        <v>112.592031769093</v>
      </c>
      <c r="N987">
        <f t="shared" si="62"/>
        <v>95.70322700372904</v>
      </c>
      <c r="S987">
        <f t="shared" si="63"/>
        <v>0</v>
      </c>
    </row>
    <row r="988" spans="1:19" x14ac:dyDescent="0.55000000000000004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61"/>
        <v>102.88401887467785</v>
      </c>
      <c r="L988">
        <v>6.92422095111071E-2</v>
      </c>
      <c r="M988">
        <v>112.582772478766</v>
      </c>
      <c r="N988">
        <f t="shared" si="62"/>
        <v>95.695356606951094</v>
      </c>
      <c r="S988">
        <f t="shared" si="63"/>
        <v>0</v>
      </c>
    </row>
    <row r="989" spans="1:19" x14ac:dyDescent="0.55000000000000004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61"/>
        <v>102.84229316602779</v>
      </c>
      <c r="L989">
        <v>6.9190480248048303E-2</v>
      </c>
      <c r="M989">
        <v>112.572591487392</v>
      </c>
      <c r="N989">
        <f t="shared" si="62"/>
        <v>95.686702764283197</v>
      </c>
      <c r="S989">
        <f t="shared" si="63"/>
        <v>0</v>
      </c>
    </row>
    <row r="990" spans="1:19" x14ac:dyDescent="0.55000000000000004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61"/>
        <v>102.79536314011179</v>
      </c>
      <c r="L990">
        <v>6.9285004407519904E-2</v>
      </c>
      <c r="M990">
        <v>112.570708624093</v>
      </c>
      <c r="N990">
        <f t="shared" si="62"/>
        <v>95.685102330479054</v>
      </c>
      <c r="S990">
        <f t="shared" si="63"/>
        <v>0</v>
      </c>
    </row>
    <row r="991" spans="1:19" x14ac:dyDescent="0.55000000000000004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61"/>
        <v>102.74237280703458</v>
      </c>
      <c r="L991">
        <v>6.92266698677758E-2</v>
      </c>
      <c r="M991">
        <v>112.569299295276</v>
      </c>
      <c r="N991">
        <f t="shared" si="62"/>
        <v>95.683904400984588</v>
      </c>
      <c r="S991">
        <f t="shared" si="63"/>
        <v>0</v>
      </c>
    </row>
    <row r="992" spans="1:19" x14ac:dyDescent="0.55000000000000004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61"/>
        <v>102.70670487303194</v>
      </c>
      <c r="L992">
        <v>6.9316734786227102E-2</v>
      </c>
      <c r="M992">
        <v>112.54964479559401</v>
      </c>
      <c r="N992">
        <f t="shared" si="62"/>
        <v>95.667198076254905</v>
      </c>
      <c r="S992">
        <f t="shared" si="63"/>
        <v>0</v>
      </c>
    </row>
    <row r="993" spans="1:19" x14ac:dyDescent="0.55000000000000004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61"/>
        <v>102.644817816569</v>
      </c>
      <c r="L993">
        <v>6.9326569542565206E-2</v>
      </c>
      <c r="M993">
        <v>112.551730602243</v>
      </c>
      <c r="N993">
        <f t="shared" si="62"/>
        <v>95.66897101190655</v>
      </c>
      <c r="S993">
        <f t="shared" si="63"/>
        <v>0</v>
      </c>
    </row>
    <row r="994" spans="1:19" x14ac:dyDescent="0.55000000000000004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61"/>
        <v>102.60888143603135</v>
      </c>
      <c r="L994">
        <v>6.9511084687785996E-2</v>
      </c>
      <c r="M994">
        <v>112.527473234646</v>
      </c>
      <c r="N994">
        <f t="shared" si="62"/>
        <v>95.64835224944909</v>
      </c>
      <c r="S994">
        <f t="shared" si="63"/>
        <v>0</v>
      </c>
    </row>
    <row r="995" spans="1:19" x14ac:dyDescent="0.55000000000000004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61"/>
        <v>102.55707885224649</v>
      </c>
      <c r="L995">
        <v>6.9430715467041507E-2</v>
      </c>
      <c r="M995">
        <v>112.51721613951599</v>
      </c>
      <c r="N995">
        <f t="shared" si="62"/>
        <v>95.639633718588598</v>
      </c>
      <c r="S995">
        <f t="shared" si="63"/>
        <v>0</v>
      </c>
    </row>
    <row r="996" spans="1:19" x14ac:dyDescent="0.55000000000000004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61"/>
        <v>102.51439838563545</v>
      </c>
      <c r="L996">
        <v>6.9493218725229206E-2</v>
      </c>
      <c r="M996">
        <v>112.517529010513</v>
      </c>
      <c r="N996">
        <f t="shared" si="62"/>
        <v>95.639899658936045</v>
      </c>
      <c r="S996">
        <f t="shared" si="63"/>
        <v>0</v>
      </c>
    </row>
    <row r="997" spans="1:19" x14ac:dyDescent="0.55000000000000004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61"/>
        <v>102.45672290076094</v>
      </c>
      <c r="L997">
        <v>6.9506784101500602E-2</v>
      </c>
      <c r="M997">
        <v>112.501561315017</v>
      </c>
      <c r="N997">
        <f t="shared" si="62"/>
        <v>95.626327117764447</v>
      </c>
      <c r="S997">
        <f t="shared" si="63"/>
        <v>0</v>
      </c>
    </row>
    <row r="998" spans="1:19" x14ac:dyDescent="0.55000000000000004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61"/>
        <v>102.40414790005809</v>
      </c>
      <c r="L998">
        <v>6.9546521647198295E-2</v>
      </c>
      <c r="M998">
        <v>112.48868004963001</v>
      </c>
      <c r="N998">
        <f t="shared" si="62"/>
        <v>95.615378042185498</v>
      </c>
      <c r="S998">
        <f t="shared" si="63"/>
        <v>0</v>
      </c>
    </row>
    <row r="999" spans="1:19" x14ac:dyDescent="0.55000000000000004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61"/>
        <v>102.3520110243614</v>
      </c>
      <c r="L999">
        <v>6.9570368008547406E-2</v>
      </c>
      <c r="M999">
        <v>112.479798459425</v>
      </c>
      <c r="N999">
        <f t="shared" si="62"/>
        <v>95.607828690511241</v>
      </c>
      <c r="S999">
        <f t="shared" si="63"/>
        <v>0</v>
      </c>
    </row>
    <row r="1000" spans="1:19" x14ac:dyDescent="0.55000000000000004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61"/>
        <v>102.3012720966604</v>
      </c>
      <c r="L1000">
        <v>6.9728889403026004E-2</v>
      </c>
      <c r="M1000">
        <v>112.46988524052701</v>
      </c>
      <c r="N1000">
        <f t="shared" si="62"/>
        <v>95.599402454447954</v>
      </c>
      <c r="S1000">
        <f t="shared" si="63"/>
        <v>0</v>
      </c>
    </row>
    <row r="1001" spans="1:19" x14ac:dyDescent="0.55000000000000004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61"/>
        <v>102.24234048460194</v>
      </c>
      <c r="L1001">
        <v>6.9638213730073298E-2</v>
      </c>
      <c r="M1001">
        <v>112.455487537333</v>
      </c>
      <c r="N1001">
        <f t="shared" si="62"/>
        <v>95.587164406733052</v>
      </c>
      <c r="S1001">
        <f t="shared" si="63"/>
        <v>0</v>
      </c>
    </row>
    <row r="1002" spans="1:19" x14ac:dyDescent="0.55000000000000004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61"/>
        <v>102.18971736612359</v>
      </c>
      <c r="L1002">
        <v>6.9649101995391705E-2</v>
      </c>
      <c r="M1002">
        <v>112.447251419726</v>
      </c>
      <c r="N1002">
        <f t="shared" si="62"/>
        <v>95.580163706767095</v>
      </c>
      <c r="S1002">
        <f t="shared" si="63"/>
        <v>0</v>
      </c>
    </row>
    <row r="1003" spans="1:19" x14ac:dyDescent="0.55000000000000004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61"/>
        <v>102.1343616645169</v>
      </c>
      <c r="L1003">
        <v>6.9767566513181806E-2</v>
      </c>
      <c r="M1003">
        <v>112.429519244551</v>
      </c>
      <c r="N1003">
        <f t="shared" si="62"/>
        <v>95.565091357868354</v>
      </c>
      <c r="S1003">
        <f t="shared" si="63"/>
        <v>0</v>
      </c>
    </row>
    <row r="1004" spans="1:19" x14ac:dyDescent="0.55000000000000004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61"/>
        <v>102.07809679021089</v>
      </c>
      <c r="L1004">
        <v>6.9727839194749799E-2</v>
      </c>
      <c r="M1004">
        <v>112.41225214788599</v>
      </c>
      <c r="N1004">
        <f t="shared" si="62"/>
        <v>95.550414325703088</v>
      </c>
      <c r="S1004">
        <f t="shared" si="63"/>
        <v>0</v>
      </c>
    </row>
    <row r="1005" spans="1:19" x14ac:dyDescent="0.55000000000000004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61"/>
        <v>102.02757312624084</v>
      </c>
      <c r="L1005">
        <v>6.9833575026283401E-2</v>
      </c>
      <c r="M1005">
        <v>112.39783189543</v>
      </c>
      <c r="N1005">
        <f t="shared" si="62"/>
        <v>95.538157111115495</v>
      </c>
      <c r="S1005">
        <f t="shared" si="63"/>
        <v>0</v>
      </c>
    </row>
    <row r="1006" spans="1:19" x14ac:dyDescent="0.55000000000000004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61"/>
        <v>101.97375212841209</v>
      </c>
      <c r="L1006">
        <v>6.9607596808764202E-2</v>
      </c>
      <c r="M1006">
        <v>112.390962826777</v>
      </c>
      <c r="N1006">
        <f t="shared" si="62"/>
        <v>95.532318402760453</v>
      </c>
      <c r="S1006">
        <f t="shared" si="63"/>
        <v>0</v>
      </c>
    </row>
    <row r="1007" spans="1:19" x14ac:dyDescent="0.55000000000000004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61"/>
        <v>101.90347991648969</v>
      </c>
      <c r="L1007">
        <v>6.9765195557203799E-2</v>
      </c>
      <c r="M1007">
        <v>112.378425437621</v>
      </c>
      <c r="N1007">
        <f t="shared" si="62"/>
        <v>95.521661621977856</v>
      </c>
      <c r="S1007">
        <f t="shared" si="63"/>
        <v>0</v>
      </c>
    </row>
    <row r="1008" spans="1:19" x14ac:dyDescent="0.55000000000000004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61"/>
        <v>101.85571669330835</v>
      </c>
      <c r="L1008">
        <v>6.9922116435717802E-2</v>
      </c>
      <c r="M1008">
        <v>112.34884644441</v>
      </c>
      <c r="N1008">
        <f t="shared" si="62"/>
        <v>95.496519477748492</v>
      </c>
      <c r="S1008">
        <f t="shared" si="63"/>
        <v>0</v>
      </c>
    </row>
    <row r="1009" spans="1:19" x14ac:dyDescent="0.55000000000000004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61"/>
        <v>101.78527986794525</v>
      </c>
      <c r="L1009">
        <v>6.9861500633004295E-2</v>
      </c>
      <c r="M1009">
        <v>112.336137117139</v>
      </c>
      <c r="N1009">
        <f t="shared" si="62"/>
        <v>95.485716549568153</v>
      </c>
      <c r="S1009">
        <f t="shared" si="63"/>
        <v>0</v>
      </c>
    </row>
    <row r="1010" spans="1:19" x14ac:dyDescent="0.55000000000000004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61"/>
        <v>101.72892888814629</v>
      </c>
      <c r="L1010">
        <v>6.9981581082073793E-2</v>
      </c>
      <c r="M1010">
        <v>112.308728490307</v>
      </c>
      <c r="N1010">
        <f t="shared" si="62"/>
        <v>95.462419216760949</v>
      </c>
      <c r="S1010">
        <f t="shared" si="63"/>
        <v>0</v>
      </c>
    </row>
    <row r="1011" spans="1:19" x14ac:dyDescent="0.55000000000000004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61"/>
        <v>101.66249090315449</v>
      </c>
      <c r="L1011">
        <v>6.98507186219815E-2</v>
      </c>
      <c r="M1011">
        <v>112.29885755127199</v>
      </c>
      <c r="N1011">
        <f t="shared" si="62"/>
        <v>95.454028918581187</v>
      </c>
      <c r="S1011">
        <f t="shared" si="63"/>
        <v>0</v>
      </c>
    </row>
    <row r="1012" spans="1:19" x14ac:dyDescent="0.55000000000000004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61"/>
        <v>101.6146137168208</v>
      </c>
      <c r="L1012">
        <v>6.9949412173989506E-2</v>
      </c>
      <c r="M1012">
        <v>112.27017207253201</v>
      </c>
      <c r="N1012">
        <f t="shared" si="62"/>
        <v>95.429646261652209</v>
      </c>
      <c r="S1012">
        <f t="shared" si="63"/>
        <v>0</v>
      </c>
    </row>
    <row r="1013" spans="1:19" x14ac:dyDescent="0.55000000000000004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61"/>
        <v>101.54715259597735</v>
      </c>
      <c r="L1013">
        <v>7.0073066788155697E-2</v>
      </c>
      <c r="M1013">
        <v>112.250258256348</v>
      </c>
      <c r="N1013">
        <f t="shared" si="62"/>
        <v>95.412719517895795</v>
      </c>
      <c r="S1013">
        <f t="shared" si="63"/>
        <v>0</v>
      </c>
    </row>
    <row r="1014" spans="1:19" x14ac:dyDescent="0.55000000000000004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61"/>
        <v>101.4721926997448</v>
      </c>
      <c r="L1014">
        <v>7.0033148714236299E-2</v>
      </c>
      <c r="M1014">
        <v>112.237622214175</v>
      </c>
      <c r="N1014">
        <f t="shared" si="62"/>
        <v>95.401978882048752</v>
      </c>
      <c r="S1014">
        <f t="shared" si="63"/>
        <v>0</v>
      </c>
    </row>
    <row r="1015" spans="1:19" x14ac:dyDescent="0.55000000000000004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61"/>
        <v>101.40583322270169</v>
      </c>
      <c r="L1015">
        <v>7.0003039770977105E-2</v>
      </c>
      <c r="M1015">
        <v>112.21444157379401</v>
      </c>
      <c r="N1015">
        <f t="shared" si="62"/>
        <v>95.382275337724906</v>
      </c>
      <c r="S1015">
        <f t="shared" si="63"/>
        <v>0</v>
      </c>
    </row>
    <row r="1016" spans="1:19" x14ac:dyDescent="0.55000000000000004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61"/>
        <v>101.33387942116293</v>
      </c>
      <c r="L1016">
        <v>7.0016121343608906E-2</v>
      </c>
      <c r="M1016">
        <v>112.193947114137</v>
      </c>
      <c r="N1016">
        <f t="shared" si="62"/>
        <v>95.364855047016448</v>
      </c>
      <c r="S1016">
        <f t="shared" si="63"/>
        <v>0</v>
      </c>
    </row>
    <row r="1017" spans="1:19" x14ac:dyDescent="0.55000000000000004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61"/>
        <v>101.27486170361155</v>
      </c>
      <c r="L1017">
        <v>6.9995013262032599E-2</v>
      </c>
      <c r="M1017">
        <v>112.170346493769</v>
      </c>
      <c r="N1017">
        <f t="shared" si="62"/>
        <v>95.344794519703655</v>
      </c>
      <c r="S1017">
        <f t="shared" si="63"/>
        <v>0</v>
      </c>
    </row>
    <row r="1018" spans="1:19" x14ac:dyDescent="0.55000000000000004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61"/>
        <v>101.1992281585258</v>
      </c>
      <c r="L1018">
        <v>7.00754126833356E-2</v>
      </c>
      <c r="M1018">
        <v>112.13970204797199</v>
      </c>
      <c r="N1018">
        <f t="shared" si="62"/>
        <v>95.318746740776191</v>
      </c>
      <c r="S1018">
        <f t="shared" si="63"/>
        <v>0</v>
      </c>
    </row>
    <row r="1019" spans="1:19" x14ac:dyDescent="0.55000000000000004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61"/>
        <v>101.12972836352139</v>
      </c>
      <c r="L1019">
        <v>7.0018877971510102E-2</v>
      </c>
      <c r="M1019">
        <v>112.113519537211</v>
      </c>
      <c r="N1019">
        <f t="shared" si="62"/>
        <v>95.296491606629345</v>
      </c>
      <c r="S1019">
        <f t="shared" si="63"/>
        <v>0</v>
      </c>
    </row>
    <row r="1020" spans="1:19" x14ac:dyDescent="0.55000000000000004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61"/>
        <v>101.07437266191469</v>
      </c>
      <c r="L1020">
        <v>7.0182934210766601E-2</v>
      </c>
      <c r="M1020">
        <v>112.08106833187099</v>
      </c>
      <c r="N1020">
        <f t="shared" si="62"/>
        <v>95.268908082090348</v>
      </c>
      <c r="S1020">
        <f t="shared" si="63"/>
        <v>0</v>
      </c>
    </row>
    <row r="1021" spans="1:19" x14ac:dyDescent="0.55000000000000004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61"/>
        <v>101.0040320721026</v>
      </c>
      <c r="L1021">
        <v>7.0109398680234705E-2</v>
      </c>
      <c r="M1021">
        <v>112.059587342043</v>
      </c>
      <c r="N1021">
        <f t="shared" si="62"/>
        <v>95.25064924073655</v>
      </c>
      <c r="S1021">
        <f t="shared" si="63"/>
        <v>0</v>
      </c>
    </row>
    <row r="1022" spans="1:19" x14ac:dyDescent="0.55000000000000004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61"/>
        <v>100.9271803875494</v>
      </c>
      <c r="L1022">
        <v>7.0109024082677801E-2</v>
      </c>
      <c r="M1022">
        <v>112.03697325184601</v>
      </c>
      <c r="N1022">
        <f t="shared" si="62"/>
        <v>95.231427264069097</v>
      </c>
      <c r="S1022">
        <f t="shared" si="63"/>
        <v>0</v>
      </c>
    </row>
    <row r="1023" spans="1:19" x14ac:dyDescent="0.55000000000000004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61"/>
        <v>100.86317868149155</v>
      </c>
      <c r="L1023">
        <v>7.0126026981307099E-2</v>
      </c>
      <c r="M1023">
        <v>111.99495552249699</v>
      </c>
      <c r="N1023">
        <f t="shared" si="62"/>
        <v>95.195712194122436</v>
      </c>
      <c r="S1023">
        <f t="shared" si="63"/>
        <v>0</v>
      </c>
    </row>
    <row r="1024" spans="1:19" x14ac:dyDescent="0.55000000000000004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61"/>
        <v>100.79955178757869</v>
      </c>
      <c r="L1024">
        <v>7.0347175065977804E-2</v>
      </c>
      <c r="M1024">
        <v>111.973502719245</v>
      </c>
      <c r="N1024">
        <f t="shared" si="62"/>
        <v>95.177477311358246</v>
      </c>
      <c r="S1024">
        <f t="shared" si="63"/>
        <v>0</v>
      </c>
    </row>
    <row r="1025" spans="1:19" x14ac:dyDescent="0.55000000000000004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61"/>
        <v>100.71914445268889</v>
      </c>
      <c r="L1025">
        <v>7.0193894497846396E-2</v>
      </c>
      <c r="M1025">
        <v>111.94510756224101</v>
      </c>
      <c r="N1025">
        <f t="shared" si="62"/>
        <v>95.153341427904849</v>
      </c>
      <c r="S1025">
        <f t="shared" si="63"/>
        <v>0</v>
      </c>
    </row>
    <row r="1026" spans="1:19" x14ac:dyDescent="0.55000000000000004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61"/>
        <v>100.6499460269084</v>
      </c>
      <c r="L1026">
        <v>7.02939570562814E-2</v>
      </c>
      <c r="M1026">
        <v>111.921439294089</v>
      </c>
      <c r="N1026">
        <f t="shared" si="62"/>
        <v>95.133223399975648</v>
      </c>
      <c r="S1026">
        <f t="shared" si="63"/>
        <v>0</v>
      </c>
    </row>
    <row r="1027" spans="1:19" x14ac:dyDescent="0.55000000000000004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61"/>
        <v>100.58261912933244</v>
      </c>
      <c r="L1027">
        <v>7.0241897745365794E-2</v>
      </c>
      <c r="M1027">
        <v>111.88658095513</v>
      </c>
      <c r="N1027">
        <f t="shared" si="62"/>
        <v>95.103593811860492</v>
      </c>
      <c r="S1027">
        <f t="shared" si="63"/>
        <v>0</v>
      </c>
    </row>
    <row r="1028" spans="1:19" x14ac:dyDescent="0.55000000000000004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61"/>
        <v>100.50891789279859</v>
      </c>
      <c r="L1028">
        <v>7.0246075466559907E-2</v>
      </c>
      <c r="M1028">
        <v>111.841056815684</v>
      </c>
      <c r="N1028">
        <f t="shared" si="62"/>
        <v>95.064898293331396</v>
      </c>
      <c r="S1028">
        <f t="shared" si="63"/>
        <v>0</v>
      </c>
    </row>
    <row r="1029" spans="1:19" x14ac:dyDescent="0.55000000000000004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64">+H1029*0.95</f>
        <v>100.43426949584799</v>
      </c>
      <c r="L1029">
        <v>7.0159665792974293E-2</v>
      </c>
      <c r="M1029">
        <v>111.810034669765</v>
      </c>
      <c r="N1029">
        <f t="shared" ref="N1029:N1092" si="65">+M1029*0.85</f>
        <v>95.038529469300244</v>
      </c>
      <c r="S1029">
        <f t="shared" ref="S1029:S1092" si="66">+R1029*0.85</f>
        <v>0</v>
      </c>
    </row>
    <row r="1030" spans="1:19" x14ac:dyDescent="0.55000000000000004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64"/>
        <v>100.37773364249129</v>
      </c>
      <c r="L1030">
        <v>7.0310253324917901E-2</v>
      </c>
      <c r="M1030">
        <v>111.76904856911</v>
      </c>
      <c r="N1030">
        <f t="shared" si="65"/>
        <v>95.003691283743493</v>
      </c>
      <c r="S1030">
        <f t="shared" si="66"/>
        <v>0</v>
      </c>
    </row>
    <row r="1031" spans="1:19" x14ac:dyDescent="0.55000000000000004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64"/>
        <v>100.30438949050014</v>
      </c>
      <c r="L1031">
        <v>7.0197973859910306E-2</v>
      </c>
      <c r="M1031">
        <v>111.73514575508899</v>
      </c>
      <c r="N1031">
        <f t="shared" si="65"/>
        <v>94.974873891825638</v>
      </c>
      <c r="S1031">
        <f t="shared" si="66"/>
        <v>0</v>
      </c>
    </row>
    <row r="1032" spans="1:19" x14ac:dyDescent="0.55000000000000004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64"/>
        <v>100.19649677590805</v>
      </c>
      <c r="L1032">
        <v>7.0227223228271796E-2</v>
      </c>
      <c r="M1032">
        <v>111.69772807499901</v>
      </c>
      <c r="N1032">
        <f t="shared" si="65"/>
        <v>94.943068863749147</v>
      </c>
      <c r="S1032">
        <f t="shared" si="66"/>
        <v>0</v>
      </c>
    </row>
    <row r="1033" spans="1:19" x14ac:dyDescent="0.55000000000000004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64"/>
        <v>100.12271703142456</v>
      </c>
      <c r="L1033">
        <v>7.0351600347536E-2</v>
      </c>
      <c r="M1033">
        <v>111.665601015287</v>
      </c>
      <c r="N1033">
        <f t="shared" si="65"/>
        <v>94.915760862993949</v>
      </c>
      <c r="S1033">
        <f t="shared" si="66"/>
        <v>0</v>
      </c>
    </row>
    <row r="1034" spans="1:19" x14ac:dyDescent="0.55000000000000004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64"/>
        <v>100.04365446172734</v>
      </c>
      <c r="L1034">
        <v>7.0275540881233098E-2</v>
      </c>
      <c r="M1034">
        <v>111.627224991601</v>
      </c>
      <c r="N1034">
        <f t="shared" si="65"/>
        <v>94.883141242860844</v>
      </c>
      <c r="S1034">
        <f t="shared" si="66"/>
        <v>0</v>
      </c>
    </row>
    <row r="1035" spans="1:19" x14ac:dyDescent="0.55000000000000004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64"/>
        <v>99.981612921880796</v>
      </c>
      <c r="L1035">
        <v>7.0306689371009298E-2</v>
      </c>
      <c r="M1035">
        <v>111.583558347536</v>
      </c>
      <c r="N1035">
        <f t="shared" si="65"/>
        <v>94.846024595405595</v>
      </c>
      <c r="S1035">
        <f t="shared" si="66"/>
        <v>0</v>
      </c>
    </row>
    <row r="1036" spans="1:19" x14ac:dyDescent="0.55000000000000004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64"/>
        <v>99.888512624393996</v>
      </c>
      <c r="L1036">
        <v>7.0268917181968996E-2</v>
      </c>
      <c r="M1036">
        <v>111.54641971455101</v>
      </c>
      <c r="N1036">
        <f t="shared" si="65"/>
        <v>94.814456757368347</v>
      </c>
      <c r="S1036">
        <f t="shared" si="66"/>
        <v>0</v>
      </c>
    </row>
    <row r="1037" spans="1:19" x14ac:dyDescent="0.55000000000000004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64"/>
        <v>99.809333559029696</v>
      </c>
      <c r="L1037">
        <v>7.0310667978512306E-2</v>
      </c>
      <c r="M1037">
        <v>111.50382134173</v>
      </c>
      <c r="N1037">
        <f t="shared" si="65"/>
        <v>94.778248140470495</v>
      </c>
      <c r="S1037">
        <f t="shared" si="66"/>
        <v>0</v>
      </c>
    </row>
    <row r="1038" spans="1:19" x14ac:dyDescent="0.55000000000000004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64"/>
        <v>99.722888709608597</v>
      </c>
      <c r="L1038">
        <v>7.0324860973732903E-2</v>
      </c>
      <c r="M1038">
        <v>111.468207602525</v>
      </c>
      <c r="N1038">
        <f t="shared" si="65"/>
        <v>94.747976462146241</v>
      </c>
      <c r="S1038">
        <f t="shared" si="66"/>
        <v>0</v>
      </c>
    </row>
    <row r="1039" spans="1:19" x14ac:dyDescent="0.55000000000000004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64"/>
        <v>99.633371920117796</v>
      </c>
      <c r="L1039">
        <v>7.0377057489846601E-2</v>
      </c>
      <c r="M1039">
        <v>111.42158700525999</v>
      </c>
      <c r="N1039">
        <f t="shared" si="65"/>
        <v>94.708348954470992</v>
      </c>
      <c r="S1039">
        <f t="shared" si="66"/>
        <v>0</v>
      </c>
    </row>
    <row r="1040" spans="1:19" x14ac:dyDescent="0.55000000000000004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64"/>
        <v>99.542297634219153</v>
      </c>
      <c r="L1040">
        <v>7.0315671807939406E-2</v>
      </c>
      <c r="M1040">
        <v>111.389521956016</v>
      </c>
      <c r="N1040">
        <f t="shared" si="65"/>
        <v>94.681093662613591</v>
      </c>
      <c r="S1040">
        <f t="shared" si="66"/>
        <v>0</v>
      </c>
    </row>
    <row r="1041" spans="1:19" x14ac:dyDescent="0.55000000000000004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64"/>
        <v>99.439363582987895</v>
      </c>
      <c r="L1041">
        <v>7.0339433015629602E-2</v>
      </c>
      <c r="M1041">
        <v>111.339696545021</v>
      </c>
      <c r="N1041">
        <f t="shared" si="65"/>
        <v>94.638742063267841</v>
      </c>
      <c r="S1041">
        <f t="shared" si="66"/>
        <v>0</v>
      </c>
    </row>
    <row r="1042" spans="1:19" x14ac:dyDescent="0.55000000000000004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64"/>
        <v>99.348512158363491</v>
      </c>
      <c r="L1042">
        <v>7.0290072140238705E-2</v>
      </c>
      <c r="M1042">
        <v>111.309085923116</v>
      </c>
      <c r="N1042">
        <f t="shared" si="65"/>
        <v>94.612723034648596</v>
      </c>
      <c r="S1042">
        <f t="shared" si="66"/>
        <v>0</v>
      </c>
    </row>
    <row r="1043" spans="1:19" x14ac:dyDescent="0.55000000000000004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64"/>
        <v>99.248553811651902</v>
      </c>
      <c r="L1043">
        <v>7.0352066302654295E-2</v>
      </c>
      <c r="M1043">
        <v>111.258259888661</v>
      </c>
      <c r="N1043">
        <f t="shared" si="65"/>
        <v>94.569520905361856</v>
      </c>
      <c r="S1043">
        <f t="shared" si="66"/>
        <v>0</v>
      </c>
    </row>
    <row r="1044" spans="1:19" x14ac:dyDescent="0.55000000000000004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64"/>
        <v>99.140111541416999</v>
      </c>
      <c r="L1044">
        <v>7.0424413378569597E-2</v>
      </c>
      <c r="M1044">
        <v>111.22106770118199</v>
      </c>
      <c r="N1044">
        <f t="shared" si="65"/>
        <v>94.537907546004689</v>
      </c>
      <c r="S1044">
        <f t="shared" si="66"/>
        <v>0</v>
      </c>
    </row>
    <row r="1045" spans="1:19" x14ac:dyDescent="0.55000000000000004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64"/>
        <v>99.029496373754597</v>
      </c>
      <c r="L1045">
        <v>7.0381446968260403E-2</v>
      </c>
      <c r="M1045">
        <v>111.171636902255</v>
      </c>
      <c r="N1045">
        <f t="shared" si="65"/>
        <v>94.495891366916752</v>
      </c>
      <c r="S1045">
        <f t="shared" si="66"/>
        <v>0</v>
      </c>
    </row>
    <row r="1046" spans="1:19" x14ac:dyDescent="0.55000000000000004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64"/>
        <v>98.924085523357192</v>
      </c>
      <c r="L1046">
        <v>7.0383034434191E-2</v>
      </c>
      <c r="M1046">
        <v>111.12028377882299</v>
      </c>
      <c r="N1046">
        <f t="shared" si="65"/>
        <v>94.452241211999549</v>
      </c>
      <c r="S1046">
        <f t="shared" si="66"/>
        <v>0</v>
      </c>
    </row>
    <row r="1047" spans="1:19" x14ac:dyDescent="0.55000000000000004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64"/>
        <v>98.809808339749154</v>
      </c>
      <c r="L1047">
        <v>7.0367072502582298E-2</v>
      </c>
      <c r="M1047">
        <v>111.07509224097799</v>
      </c>
      <c r="N1047">
        <f t="shared" si="65"/>
        <v>94.413828404831293</v>
      </c>
      <c r="S1047">
        <f t="shared" si="66"/>
        <v>0</v>
      </c>
    </row>
    <row r="1048" spans="1:19" x14ac:dyDescent="0.55000000000000004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64"/>
        <v>98.689562019501395</v>
      </c>
      <c r="L1048">
        <v>7.0328410549120798E-2</v>
      </c>
      <c r="M1048">
        <v>111.026546500549</v>
      </c>
      <c r="N1048">
        <f t="shared" si="65"/>
        <v>94.372564525466643</v>
      </c>
      <c r="S1048">
        <f t="shared" si="66"/>
        <v>0</v>
      </c>
    </row>
    <row r="1049" spans="1:19" x14ac:dyDescent="0.55000000000000004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64"/>
        <v>98.554492891974206</v>
      </c>
      <c r="L1049">
        <v>7.0348867493182504E-2</v>
      </c>
      <c r="M1049">
        <v>110.97654915143799</v>
      </c>
      <c r="N1049">
        <f t="shared" si="65"/>
        <v>94.330066778722298</v>
      </c>
      <c r="S1049">
        <f t="shared" si="66"/>
        <v>0</v>
      </c>
    </row>
    <row r="1050" spans="1:19" x14ac:dyDescent="0.55000000000000004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64"/>
        <v>98.413330534596895</v>
      </c>
      <c r="L1050">
        <v>7.0375301375917396E-2</v>
      </c>
      <c r="M1050">
        <v>110.92535669148999</v>
      </c>
      <c r="N1050">
        <f t="shared" si="65"/>
        <v>94.286553187766486</v>
      </c>
      <c r="S1050">
        <f t="shared" si="66"/>
        <v>0</v>
      </c>
    </row>
    <row r="1051" spans="1:19" x14ac:dyDescent="0.55000000000000004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64"/>
        <v>98.283635402805842</v>
      </c>
      <c r="L1051">
        <v>7.0374322782443793E-2</v>
      </c>
      <c r="M1051">
        <v>110.860843255565</v>
      </c>
      <c r="N1051">
        <f t="shared" si="65"/>
        <v>94.231716767230253</v>
      </c>
      <c r="S1051">
        <f t="shared" si="66"/>
        <v>0</v>
      </c>
    </row>
    <row r="1052" spans="1:19" x14ac:dyDescent="0.55000000000000004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64"/>
        <v>98.133312940537294</v>
      </c>
      <c r="L1052">
        <v>7.0323240598018005E-2</v>
      </c>
      <c r="M1052">
        <v>110.80761854346299</v>
      </c>
      <c r="N1052">
        <f t="shared" si="65"/>
        <v>94.186475761943541</v>
      </c>
      <c r="S1052">
        <f t="shared" si="66"/>
        <v>0</v>
      </c>
    </row>
    <row r="1053" spans="1:19" x14ac:dyDescent="0.55000000000000004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64"/>
        <v>97.964558837848656</v>
      </c>
      <c r="L1053">
        <v>7.0416616985253297E-2</v>
      </c>
      <c r="M1053">
        <v>110.75714765987</v>
      </c>
      <c r="N1053">
        <f t="shared" si="65"/>
        <v>94.143575510889491</v>
      </c>
      <c r="S1053">
        <f t="shared" si="66"/>
        <v>0</v>
      </c>
    </row>
    <row r="1054" spans="1:19" x14ac:dyDescent="0.55000000000000004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64"/>
        <v>97.742804272024742</v>
      </c>
      <c r="L1054">
        <v>7.0280151816021194E-2</v>
      </c>
      <c r="M1054">
        <v>110.705664878186</v>
      </c>
      <c r="N1054">
        <f t="shared" si="65"/>
        <v>94.099815146458099</v>
      </c>
      <c r="S1054">
        <f t="shared" si="66"/>
        <v>0</v>
      </c>
    </row>
    <row r="1055" spans="1:19" x14ac:dyDescent="0.55000000000000004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64"/>
        <v>97.371405957814048</v>
      </c>
      <c r="L1055">
        <v>7.0309285915698003E-2</v>
      </c>
      <c r="M1055">
        <v>110.64051724429299</v>
      </c>
      <c r="N1055">
        <f t="shared" si="65"/>
        <v>94.044439657649036</v>
      </c>
      <c r="S1055">
        <f t="shared" si="66"/>
        <v>0</v>
      </c>
    </row>
    <row r="1056" spans="1:19" x14ac:dyDescent="0.55000000000000004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64"/>
        <v>96.935598202713493</v>
      </c>
      <c r="L1056">
        <v>7.0371758694245098E-2</v>
      </c>
      <c r="M1056">
        <v>110.594420917348</v>
      </c>
      <c r="N1056">
        <f t="shared" si="65"/>
        <v>94.005257779745804</v>
      </c>
      <c r="S1056">
        <f t="shared" si="66"/>
        <v>0</v>
      </c>
    </row>
    <row r="1057" spans="1:19" x14ac:dyDescent="0.55000000000000004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64"/>
        <v>96.399368650750546</v>
      </c>
      <c r="L1057">
        <v>7.0336800062520605E-2</v>
      </c>
      <c r="M1057">
        <v>110.545379093175</v>
      </c>
      <c r="N1057">
        <f t="shared" si="65"/>
        <v>93.963572229198746</v>
      </c>
      <c r="S1057">
        <f t="shared" si="66"/>
        <v>0</v>
      </c>
    </row>
    <row r="1058" spans="1:19" x14ac:dyDescent="0.55000000000000004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64"/>
        <v>95.203335502545002</v>
      </c>
      <c r="L1058">
        <v>7.0406776410179603E-2</v>
      </c>
      <c r="M1058">
        <v>110.481060144626</v>
      </c>
      <c r="N1058">
        <f t="shared" si="65"/>
        <v>93.908901122932093</v>
      </c>
      <c r="S1058">
        <f t="shared" si="66"/>
        <v>0</v>
      </c>
    </row>
    <row r="1059" spans="1:19" x14ac:dyDescent="0.55000000000000004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64"/>
        <v>31.80738664970346</v>
      </c>
      <c r="L1059">
        <v>7.0351025096131503E-2</v>
      </c>
      <c r="M1059">
        <v>110.4290079941</v>
      </c>
      <c r="N1059">
        <f t="shared" si="65"/>
        <v>93.864656794984995</v>
      </c>
      <c r="S1059">
        <f t="shared" si="66"/>
        <v>0</v>
      </c>
    </row>
    <row r="1060" spans="1:19" x14ac:dyDescent="0.55000000000000004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64"/>
        <v>0.46842616178630436</v>
      </c>
      <c r="L1060">
        <v>7.0359868214993598E-2</v>
      </c>
      <c r="M1060">
        <v>110.376719076333</v>
      </c>
      <c r="N1060">
        <f t="shared" si="65"/>
        <v>93.820211214883045</v>
      </c>
      <c r="S1060">
        <f t="shared" si="66"/>
        <v>0</v>
      </c>
    </row>
    <row r="1061" spans="1:19" x14ac:dyDescent="0.55000000000000004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64"/>
        <v>-0.19322925716635844</v>
      </c>
      <c r="L1061">
        <v>7.0418665111697004E-2</v>
      </c>
      <c r="M1061">
        <v>110.31018184422599</v>
      </c>
      <c r="N1061">
        <f t="shared" si="65"/>
        <v>93.763654567592098</v>
      </c>
      <c r="S1061">
        <f t="shared" si="66"/>
        <v>0</v>
      </c>
    </row>
    <row r="1062" spans="1:19" x14ac:dyDescent="0.55000000000000004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64"/>
        <v>0</v>
      </c>
      <c r="L1062">
        <v>7.0380385447126298E-2</v>
      </c>
      <c r="M1062">
        <v>110.245347081331</v>
      </c>
      <c r="N1062">
        <f t="shared" si="65"/>
        <v>93.70854501913135</v>
      </c>
      <c r="S1062">
        <f t="shared" si="66"/>
        <v>0</v>
      </c>
    </row>
    <row r="1063" spans="1:19" x14ac:dyDescent="0.55000000000000004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64"/>
        <v>0</v>
      </c>
      <c r="L1063">
        <v>7.0311400149636799E-2</v>
      </c>
      <c r="M1063">
        <v>110.183240779025</v>
      </c>
      <c r="N1063">
        <f t="shared" si="65"/>
        <v>93.655754662171248</v>
      </c>
      <c r="S1063">
        <f t="shared" si="66"/>
        <v>0</v>
      </c>
    </row>
    <row r="1064" spans="1:19" x14ac:dyDescent="0.55000000000000004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64"/>
        <v>0</v>
      </c>
      <c r="L1064">
        <v>7.0300223318733396E-2</v>
      </c>
      <c r="M1064">
        <v>110.123242832629</v>
      </c>
      <c r="N1064">
        <f t="shared" si="65"/>
        <v>93.604756407734655</v>
      </c>
      <c r="S1064">
        <f t="shared" si="66"/>
        <v>0</v>
      </c>
    </row>
    <row r="1065" spans="1:19" x14ac:dyDescent="0.55000000000000004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64"/>
        <v>0</v>
      </c>
      <c r="L1065">
        <v>7.0342383986524204E-2</v>
      </c>
      <c r="M1065">
        <v>110.06135356695999</v>
      </c>
      <c r="N1065">
        <f t="shared" si="65"/>
        <v>93.552150531915998</v>
      </c>
      <c r="S1065">
        <f t="shared" si="66"/>
        <v>0</v>
      </c>
    </row>
    <row r="1066" spans="1:19" x14ac:dyDescent="0.55000000000000004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64"/>
        <v>0</v>
      </c>
      <c r="L1066">
        <v>7.0385145878670494E-2</v>
      </c>
      <c r="M1066">
        <v>109.994345619029</v>
      </c>
      <c r="N1066">
        <f t="shared" si="65"/>
        <v>93.495193776174645</v>
      </c>
      <c r="S1066">
        <f t="shared" si="66"/>
        <v>0</v>
      </c>
    </row>
    <row r="1067" spans="1:19" x14ac:dyDescent="0.55000000000000004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64"/>
        <v>0</v>
      </c>
      <c r="L1067">
        <v>7.0533006670638596E-2</v>
      </c>
      <c r="M1067">
        <v>109.937541211732</v>
      </c>
      <c r="N1067">
        <f t="shared" si="65"/>
        <v>93.446910029972202</v>
      </c>
      <c r="S1067">
        <f t="shared" si="66"/>
        <v>0</v>
      </c>
    </row>
    <row r="1068" spans="1:19" x14ac:dyDescent="0.55000000000000004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64"/>
        <v>0</v>
      </c>
      <c r="L1068">
        <v>7.0442013788097599E-2</v>
      </c>
      <c r="M1068">
        <v>109.882938176048</v>
      </c>
      <c r="N1068">
        <f t="shared" si="65"/>
        <v>93.400497449640795</v>
      </c>
      <c r="S1068">
        <f t="shared" si="66"/>
        <v>0</v>
      </c>
    </row>
    <row r="1069" spans="1:19" x14ac:dyDescent="0.55000000000000004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64"/>
        <v>0</v>
      </c>
      <c r="L1069">
        <v>7.0471849079531995E-2</v>
      </c>
      <c r="M1069">
        <v>109.801898950414</v>
      </c>
      <c r="N1069">
        <f t="shared" si="65"/>
        <v>93.331614107851891</v>
      </c>
      <c r="S1069">
        <f t="shared" si="66"/>
        <v>0</v>
      </c>
    </row>
    <row r="1070" spans="1:19" x14ac:dyDescent="0.55000000000000004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64"/>
        <v>0</v>
      </c>
      <c r="L1070">
        <v>7.0403037388316506E-2</v>
      </c>
      <c r="M1070">
        <v>109.74515937224299</v>
      </c>
      <c r="N1070">
        <f t="shared" si="65"/>
        <v>93.283385466406543</v>
      </c>
      <c r="S1070">
        <f t="shared" si="66"/>
        <v>0</v>
      </c>
    </row>
    <row r="1071" spans="1:19" x14ac:dyDescent="0.55000000000000004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64"/>
        <v>0</v>
      </c>
      <c r="L1071">
        <v>7.0385000738445294E-2</v>
      </c>
      <c r="M1071">
        <v>109.680947532685</v>
      </c>
      <c r="N1071">
        <f t="shared" si="65"/>
        <v>93.228805402782243</v>
      </c>
      <c r="S1071">
        <f t="shared" si="66"/>
        <v>0</v>
      </c>
    </row>
    <row r="1072" spans="1:19" x14ac:dyDescent="0.55000000000000004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64"/>
        <v>0</v>
      </c>
      <c r="L1072">
        <v>7.0344219451471901E-2</v>
      </c>
      <c r="M1072">
        <v>109.616465101993</v>
      </c>
      <c r="N1072">
        <f t="shared" si="65"/>
        <v>93.173995336694048</v>
      </c>
      <c r="S1072">
        <f t="shared" si="66"/>
        <v>0</v>
      </c>
    </row>
    <row r="1073" spans="1:19" x14ac:dyDescent="0.55000000000000004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64"/>
        <v>0</v>
      </c>
      <c r="L1073">
        <v>7.0407663960386099E-2</v>
      </c>
      <c r="M1073">
        <v>109.565658798141</v>
      </c>
      <c r="N1073">
        <f t="shared" si="65"/>
        <v>93.130809978419848</v>
      </c>
      <c r="S1073">
        <f t="shared" si="66"/>
        <v>0</v>
      </c>
    </row>
    <row r="1074" spans="1:19" x14ac:dyDescent="0.55000000000000004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64"/>
        <v>0</v>
      </c>
      <c r="L1074">
        <v>7.04780236832106E-2</v>
      </c>
      <c r="M1074">
        <v>109.49633955095</v>
      </c>
      <c r="N1074">
        <f t="shared" si="65"/>
        <v>93.071888618307497</v>
      </c>
      <c r="S1074">
        <f t="shared" si="66"/>
        <v>0</v>
      </c>
    </row>
    <row r="1075" spans="1:19" x14ac:dyDescent="0.55000000000000004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64"/>
        <v>0</v>
      </c>
      <c r="L1075">
        <v>7.0256259936815793E-2</v>
      </c>
      <c r="M1075">
        <v>109.431245471552</v>
      </c>
      <c r="N1075">
        <f t="shared" si="65"/>
        <v>93.016558650819206</v>
      </c>
      <c r="S1075">
        <f t="shared" si="66"/>
        <v>0</v>
      </c>
    </row>
    <row r="1076" spans="1:19" x14ac:dyDescent="0.55000000000000004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64"/>
        <v>0</v>
      </c>
      <c r="L1076">
        <v>7.0420235897473704E-2</v>
      </c>
      <c r="M1076">
        <v>109.35960365047001</v>
      </c>
      <c r="N1076">
        <f t="shared" si="65"/>
        <v>92.955663102899507</v>
      </c>
      <c r="S1076">
        <f t="shared" si="66"/>
        <v>0</v>
      </c>
    </row>
    <row r="1077" spans="1:19" x14ac:dyDescent="0.55000000000000004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64"/>
        <v>0</v>
      </c>
      <c r="L1077">
        <v>7.0329104079882396E-2</v>
      </c>
      <c r="M1077">
        <v>109.27562738358201</v>
      </c>
      <c r="N1077">
        <f t="shared" si="65"/>
        <v>92.884283276044698</v>
      </c>
      <c r="S1077">
        <f t="shared" si="66"/>
        <v>0</v>
      </c>
    </row>
    <row r="1078" spans="1:19" x14ac:dyDescent="0.55000000000000004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64"/>
        <v>0</v>
      </c>
      <c r="L1078">
        <v>7.0409768280057794E-2</v>
      </c>
      <c r="M1078">
        <v>109.216584962124</v>
      </c>
      <c r="N1078">
        <f t="shared" si="65"/>
        <v>92.834097217805393</v>
      </c>
      <c r="S1078">
        <f t="shared" si="66"/>
        <v>0</v>
      </c>
    </row>
    <row r="1079" spans="1:19" x14ac:dyDescent="0.55000000000000004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64"/>
        <v>0</v>
      </c>
      <c r="L1079">
        <v>7.0342592926957007E-2</v>
      </c>
      <c r="M1079">
        <v>109.13492281315401</v>
      </c>
      <c r="N1079">
        <f t="shared" si="65"/>
        <v>92.764684391180907</v>
      </c>
      <c r="S1079">
        <f t="shared" si="66"/>
        <v>0</v>
      </c>
    </row>
    <row r="1080" spans="1:19" x14ac:dyDescent="0.55000000000000004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64"/>
        <v>0</v>
      </c>
      <c r="L1080">
        <v>7.0287816436716805E-2</v>
      </c>
      <c r="M1080">
        <v>109.06707490524801</v>
      </c>
      <c r="N1080">
        <f t="shared" si="65"/>
        <v>92.707013669460807</v>
      </c>
      <c r="S1080">
        <f t="shared" si="66"/>
        <v>0</v>
      </c>
    </row>
    <row r="1081" spans="1:19" x14ac:dyDescent="0.55000000000000004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64"/>
        <v>0</v>
      </c>
      <c r="L1081">
        <v>7.0405938824405295E-2</v>
      </c>
      <c r="M1081">
        <v>108.99444373533601</v>
      </c>
      <c r="N1081">
        <f t="shared" si="65"/>
        <v>92.645277175035602</v>
      </c>
      <c r="S1081">
        <f t="shared" si="66"/>
        <v>0</v>
      </c>
    </row>
    <row r="1082" spans="1:19" x14ac:dyDescent="0.55000000000000004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64"/>
        <v>0</v>
      </c>
      <c r="L1082">
        <v>7.0325596135420304E-2</v>
      </c>
      <c r="M1082">
        <v>108.92417741918</v>
      </c>
      <c r="N1082">
        <f t="shared" si="65"/>
        <v>92.58555080630299</v>
      </c>
      <c r="S1082">
        <f t="shared" si="66"/>
        <v>0</v>
      </c>
    </row>
    <row r="1083" spans="1:19" x14ac:dyDescent="0.55000000000000004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64"/>
        <v>0</v>
      </c>
      <c r="L1083">
        <v>7.0350091147946395E-2</v>
      </c>
      <c r="M1083">
        <v>108.862037292982</v>
      </c>
      <c r="N1083">
        <f t="shared" si="65"/>
        <v>92.532731699034699</v>
      </c>
      <c r="S1083">
        <f t="shared" si="66"/>
        <v>0</v>
      </c>
    </row>
    <row r="1084" spans="1:19" x14ac:dyDescent="0.55000000000000004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64"/>
        <v>0</v>
      </c>
      <c r="L1084">
        <v>7.0443366706028895E-2</v>
      </c>
      <c r="M1084">
        <v>108.78954705595299</v>
      </c>
      <c r="N1084">
        <f t="shared" si="65"/>
        <v>92.471114997560036</v>
      </c>
      <c r="S1084">
        <f t="shared" si="66"/>
        <v>0</v>
      </c>
    </row>
    <row r="1085" spans="1:19" x14ac:dyDescent="0.55000000000000004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64"/>
        <v>0</v>
      </c>
      <c r="L1085">
        <v>7.0337759240336001E-2</v>
      </c>
      <c r="M1085">
        <v>108.694699226571</v>
      </c>
      <c r="N1085">
        <f t="shared" si="65"/>
        <v>92.390494342585356</v>
      </c>
      <c r="S1085">
        <f t="shared" si="66"/>
        <v>0</v>
      </c>
    </row>
    <row r="1086" spans="1:19" x14ac:dyDescent="0.55000000000000004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64"/>
        <v>0</v>
      </c>
      <c r="L1086">
        <v>7.0299416792422798E-2</v>
      </c>
      <c r="M1086">
        <v>108.60703615549799</v>
      </c>
      <c r="N1086">
        <f t="shared" si="65"/>
        <v>92.315980732173287</v>
      </c>
      <c r="S1086">
        <f t="shared" si="66"/>
        <v>0</v>
      </c>
    </row>
    <row r="1087" spans="1:19" x14ac:dyDescent="0.55000000000000004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64"/>
        <v>0</v>
      </c>
      <c r="L1087">
        <v>7.0346710633863094E-2</v>
      </c>
      <c r="M1087">
        <v>108.535597277766</v>
      </c>
      <c r="N1087">
        <f t="shared" si="65"/>
        <v>92.255257686101103</v>
      </c>
      <c r="S1087">
        <f t="shared" si="66"/>
        <v>0</v>
      </c>
    </row>
    <row r="1088" spans="1:19" x14ac:dyDescent="0.55000000000000004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64"/>
        <v>0</v>
      </c>
      <c r="L1088">
        <v>7.0330240511828401E-2</v>
      </c>
      <c r="M1088">
        <v>108.458320960074</v>
      </c>
      <c r="N1088">
        <f t="shared" si="65"/>
        <v>92.189572816062906</v>
      </c>
      <c r="S1088">
        <f t="shared" si="66"/>
        <v>0</v>
      </c>
    </row>
    <row r="1089" spans="1:19" x14ac:dyDescent="0.55000000000000004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64"/>
        <v>0</v>
      </c>
      <c r="L1089">
        <v>7.0347333420957406E-2</v>
      </c>
      <c r="M1089">
        <v>108.36424826154099</v>
      </c>
      <c r="N1089">
        <f t="shared" si="65"/>
        <v>92.109611022309835</v>
      </c>
      <c r="S1089">
        <f t="shared" si="66"/>
        <v>0</v>
      </c>
    </row>
    <row r="1090" spans="1:19" x14ac:dyDescent="0.55000000000000004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64"/>
        <v>0</v>
      </c>
      <c r="L1090">
        <v>7.0419235832208896E-2</v>
      </c>
      <c r="M1090">
        <v>108.277295492192</v>
      </c>
      <c r="N1090">
        <f t="shared" si="65"/>
        <v>92.03570116836319</v>
      </c>
      <c r="S1090">
        <f t="shared" si="66"/>
        <v>0</v>
      </c>
    </row>
    <row r="1091" spans="1:19" x14ac:dyDescent="0.55000000000000004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64"/>
        <v>0</v>
      </c>
      <c r="L1091">
        <v>7.0387948266228795E-2</v>
      </c>
      <c r="M1091">
        <v>108.19020178996099</v>
      </c>
      <c r="N1091">
        <f t="shared" si="65"/>
        <v>91.96167152146684</v>
      </c>
      <c r="S1091">
        <f t="shared" si="66"/>
        <v>0</v>
      </c>
    </row>
    <row r="1092" spans="1:19" x14ac:dyDescent="0.55000000000000004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64"/>
        <v>0</v>
      </c>
      <c r="L1092">
        <v>7.0376366423639702E-2</v>
      </c>
      <c r="M1092">
        <v>108.09507491347399</v>
      </c>
      <c r="N1092">
        <f t="shared" si="65"/>
        <v>91.880813676452888</v>
      </c>
      <c r="S1092">
        <f t="shared" si="66"/>
        <v>0</v>
      </c>
    </row>
    <row r="1093" spans="1:19" x14ac:dyDescent="0.55000000000000004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67">+H1093*0.95</f>
        <v>0</v>
      </c>
      <c r="L1093">
        <v>7.0417953090171098E-2</v>
      </c>
      <c r="M1093">
        <v>107.99789605422799</v>
      </c>
      <c r="N1093">
        <f t="shared" ref="N1093:N1156" si="68">+M1093*0.85</f>
        <v>91.79821164609379</v>
      </c>
      <c r="S1093">
        <f t="shared" ref="S1093:S1156" si="69">+R1093*0.85</f>
        <v>0</v>
      </c>
    </row>
    <row r="1094" spans="1:19" x14ac:dyDescent="0.55000000000000004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67"/>
        <v>0</v>
      </c>
      <c r="L1094">
        <v>7.0313250021162399E-2</v>
      </c>
      <c r="M1094">
        <v>107.910940466222</v>
      </c>
      <c r="N1094">
        <f t="shared" si="68"/>
        <v>91.7242993962887</v>
      </c>
      <c r="S1094">
        <f t="shared" si="69"/>
        <v>0</v>
      </c>
    </row>
    <row r="1095" spans="1:19" x14ac:dyDescent="0.55000000000000004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67"/>
        <v>0</v>
      </c>
      <c r="L1095">
        <v>7.0326998606110205E-2</v>
      </c>
      <c r="M1095">
        <v>107.814632572185</v>
      </c>
      <c r="N1095">
        <f t="shared" si="68"/>
        <v>91.642437686357255</v>
      </c>
      <c r="S1095">
        <f t="shared" si="69"/>
        <v>0</v>
      </c>
    </row>
    <row r="1096" spans="1:19" x14ac:dyDescent="0.55000000000000004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67"/>
        <v>0</v>
      </c>
      <c r="L1096">
        <v>7.0370735947566307E-2</v>
      </c>
      <c r="M1096">
        <v>107.73679816028201</v>
      </c>
      <c r="N1096">
        <f t="shared" si="68"/>
        <v>91.576278436239704</v>
      </c>
      <c r="S1096">
        <f t="shared" si="69"/>
        <v>0</v>
      </c>
    </row>
    <row r="1097" spans="1:19" x14ac:dyDescent="0.55000000000000004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67"/>
        <v>0</v>
      </c>
      <c r="L1097">
        <v>7.0450492483808705E-2</v>
      </c>
      <c r="M1097">
        <v>107.63857357905501</v>
      </c>
      <c r="N1097">
        <f t="shared" si="68"/>
        <v>91.492787542196751</v>
      </c>
      <c r="S1097">
        <f t="shared" si="69"/>
        <v>0</v>
      </c>
    </row>
    <row r="1098" spans="1:19" x14ac:dyDescent="0.55000000000000004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67"/>
        <v>0</v>
      </c>
      <c r="L1098">
        <v>7.0294098302708205E-2</v>
      </c>
      <c r="M1098">
        <v>107.529094097895</v>
      </c>
      <c r="N1098">
        <f t="shared" si="68"/>
        <v>91.399729983210747</v>
      </c>
      <c r="S1098">
        <f t="shared" si="69"/>
        <v>0</v>
      </c>
    </row>
    <row r="1099" spans="1:19" x14ac:dyDescent="0.55000000000000004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67"/>
        <v>0</v>
      </c>
      <c r="L1099">
        <v>7.0404763694351294E-2</v>
      </c>
      <c r="M1099">
        <v>107.42379750466399</v>
      </c>
      <c r="N1099">
        <f t="shared" si="68"/>
        <v>91.310227878964398</v>
      </c>
      <c r="S1099">
        <f t="shared" si="69"/>
        <v>0</v>
      </c>
    </row>
    <row r="1100" spans="1:19" x14ac:dyDescent="0.55000000000000004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67"/>
        <v>0</v>
      </c>
      <c r="L1100">
        <v>7.0409923564986196E-2</v>
      </c>
      <c r="M1100">
        <v>107.315713259033</v>
      </c>
      <c r="N1100">
        <f t="shared" si="68"/>
        <v>91.218356270178049</v>
      </c>
      <c r="S1100">
        <f t="shared" si="69"/>
        <v>0</v>
      </c>
    </row>
    <row r="1101" spans="1:19" x14ac:dyDescent="0.55000000000000004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67"/>
        <v>0</v>
      </c>
      <c r="L1101">
        <v>7.0156276605863502E-2</v>
      </c>
      <c r="M1101">
        <v>107.192267329297</v>
      </c>
      <c r="N1101">
        <f t="shared" si="68"/>
        <v>91.113427229902442</v>
      </c>
      <c r="S1101">
        <f t="shared" si="69"/>
        <v>0</v>
      </c>
    </row>
    <row r="1102" spans="1:19" x14ac:dyDescent="0.55000000000000004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67"/>
        <v>0</v>
      </c>
      <c r="L1102">
        <v>7.02284485360605E-2</v>
      </c>
      <c r="M1102">
        <v>107.04519541127399</v>
      </c>
      <c r="N1102">
        <f t="shared" si="68"/>
        <v>90.988416099582892</v>
      </c>
      <c r="S1102">
        <f t="shared" si="69"/>
        <v>0</v>
      </c>
    </row>
    <row r="1103" spans="1:19" x14ac:dyDescent="0.55000000000000004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67"/>
        <v>0</v>
      </c>
      <c r="L1103">
        <v>7.0287409414373198E-2</v>
      </c>
      <c r="M1103">
        <v>106.86969733101201</v>
      </c>
      <c r="N1103">
        <f t="shared" si="68"/>
        <v>90.839242731360201</v>
      </c>
      <c r="S1103">
        <f t="shared" si="69"/>
        <v>0</v>
      </c>
    </row>
    <row r="1104" spans="1:19" x14ac:dyDescent="0.55000000000000004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67"/>
        <v>0</v>
      </c>
      <c r="L1104">
        <v>7.0299973934103602E-2</v>
      </c>
      <c r="M1104">
        <v>106.596008493415</v>
      </c>
      <c r="N1104">
        <f t="shared" si="68"/>
        <v>90.606607219402747</v>
      </c>
      <c r="S1104">
        <f t="shared" si="69"/>
        <v>0</v>
      </c>
    </row>
    <row r="1105" spans="1:19" x14ac:dyDescent="0.55000000000000004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67"/>
        <v>0</v>
      </c>
      <c r="L1105">
        <v>7.0349816017172204E-2</v>
      </c>
      <c r="M1105">
        <v>105.97909171573301</v>
      </c>
      <c r="N1105">
        <f t="shared" si="68"/>
        <v>90.082227958373053</v>
      </c>
      <c r="S1105">
        <f t="shared" si="69"/>
        <v>0</v>
      </c>
    </row>
    <row r="1106" spans="1:19" x14ac:dyDescent="0.55000000000000004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67"/>
        <v>0</v>
      </c>
      <c r="L1106">
        <v>7.0350988064125902E-2</v>
      </c>
      <c r="M1106">
        <v>105.491387841307</v>
      </c>
      <c r="N1106">
        <f t="shared" si="68"/>
        <v>89.667679665110953</v>
      </c>
      <c r="S1106">
        <f t="shared" si="69"/>
        <v>0</v>
      </c>
    </row>
    <row r="1107" spans="1:19" x14ac:dyDescent="0.55000000000000004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67"/>
        <v>0</v>
      </c>
      <c r="L1107">
        <v>7.0277492777235398E-2</v>
      </c>
      <c r="M1107">
        <v>105.18284066475</v>
      </c>
      <c r="N1107">
        <f t="shared" si="68"/>
        <v>89.405414565037503</v>
      </c>
      <c r="S1107">
        <f t="shared" si="69"/>
        <v>0</v>
      </c>
    </row>
    <row r="1108" spans="1:19" x14ac:dyDescent="0.55000000000000004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67"/>
        <v>0</v>
      </c>
      <c r="L1108">
        <v>7.0289036503432503E-2</v>
      </c>
      <c r="M1108">
        <v>104.577559305782</v>
      </c>
      <c r="N1108">
        <f t="shared" si="68"/>
        <v>88.890925409914701</v>
      </c>
      <c r="S1108">
        <f t="shared" si="69"/>
        <v>0</v>
      </c>
    </row>
    <row r="1109" spans="1:19" x14ac:dyDescent="0.55000000000000004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67"/>
        <v>0</v>
      </c>
      <c r="L1109">
        <v>7.0353885753793394E-2</v>
      </c>
      <c r="M1109">
        <v>-1.4571699493610599</v>
      </c>
      <c r="N1109">
        <f t="shared" si="68"/>
        <v>-1.238594456956901</v>
      </c>
      <c r="S1109">
        <f t="shared" si="69"/>
        <v>0</v>
      </c>
    </row>
    <row r="1110" spans="1:19" x14ac:dyDescent="0.55000000000000004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67"/>
        <v>0</v>
      </c>
      <c r="L1110">
        <v>7.0219026948804095E-2</v>
      </c>
      <c r="M1110">
        <v>-0.31349237044210698</v>
      </c>
      <c r="N1110">
        <f t="shared" si="68"/>
        <v>-0.26646851487579093</v>
      </c>
      <c r="S1110">
        <f t="shared" si="69"/>
        <v>0</v>
      </c>
    </row>
    <row r="1111" spans="1:19" x14ac:dyDescent="0.55000000000000004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67"/>
        <v>0</v>
      </c>
      <c r="L1111">
        <v>5.9964752890027999E-2</v>
      </c>
      <c r="M1111">
        <v>-0.174753125960948</v>
      </c>
      <c r="N1111">
        <f t="shared" si="68"/>
        <v>-0.14854015706680579</v>
      </c>
      <c r="S1111">
        <f t="shared" si="69"/>
        <v>0</v>
      </c>
    </row>
    <row r="1112" spans="1:19" x14ac:dyDescent="0.55000000000000004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67"/>
        <v>0</v>
      </c>
      <c r="N1112">
        <f t="shared" si="68"/>
        <v>0</v>
      </c>
      <c r="S1112">
        <f t="shared" si="69"/>
        <v>0</v>
      </c>
    </row>
    <row r="1113" spans="1:19" x14ac:dyDescent="0.55000000000000004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67"/>
        <v>0</v>
      </c>
      <c r="N1113">
        <f t="shared" si="68"/>
        <v>0</v>
      </c>
      <c r="S1113">
        <f t="shared" si="69"/>
        <v>0</v>
      </c>
    </row>
    <row r="1114" spans="1:19" x14ac:dyDescent="0.55000000000000004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67"/>
        <v>0</v>
      </c>
      <c r="N1114">
        <f t="shared" si="68"/>
        <v>0</v>
      </c>
      <c r="S1114">
        <f t="shared" si="69"/>
        <v>0</v>
      </c>
    </row>
    <row r="1115" spans="1:19" x14ac:dyDescent="0.55000000000000004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67"/>
        <v>0</v>
      </c>
      <c r="N1115">
        <f t="shared" si="68"/>
        <v>0</v>
      </c>
      <c r="S1115">
        <f t="shared" si="69"/>
        <v>0</v>
      </c>
    </row>
    <row r="1116" spans="1:19" x14ac:dyDescent="0.55000000000000004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67"/>
        <v>0</v>
      </c>
      <c r="N1116">
        <f t="shared" si="68"/>
        <v>0</v>
      </c>
      <c r="S1116">
        <f t="shared" si="69"/>
        <v>0</v>
      </c>
    </row>
    <row r="1117" spans="1:19" x14ac:dyDescent="0.55000000000000004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67"/>
        <v>0</v>
      </c>
      <c r="N1117">
        <f t="shared" si="68"/>
        <v>0</v>
      </c>
      <c r="S1117">
        <f t="shared" si="69"/>
        <v>0</v>
      </c>
    </row>
    <row r="1118" spans="1:19" x14ac:dyDescent="0.55000000000000004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67"/>
        <v>0</v>
      </c>
      <c r="N1118">
        <f t="shared" si="68"/>
        <v>0</v>
      </c>
      <c r="S1118">
        <f t="shared" si="69"/>
        <v>0</v>
      </c>
    </row>
    <row r="1119" spans="1:19" x14ac:dyDescent="0.55000000000000004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67"/>
        <v>0</v>
      </c>
      <c r="N1119">
        <f t="shared" si="68"/>
        <v>0</v>
      </c>
      <c r="S1119">
        <f t="shared" si="69"/>
        <v>0</v>
      </c>
    </row>
    <row r="1120" spans="1:19" x14ac:dyDescent="0.55000000000000004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67"/>
        <v>0</v>
      </c>
      <c r="N1120">
        <f t="shared" si="68"/>
        <v>0</v>
      </c>
      <c r="S1120">
        <f t="shared" si="69"/>
        <v>0</v>
      </c>
    </row>
    <row r="1121" spans="1:19" x14ac:dyDescent="0.55000000000000004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67"/>
        <v>0</v>
      </c>
      <c r="N1121">
        <f t="shared" si="68"/>
        <v>0</v>
      </c>
      <c r="S1121">
        <f t="shared" si="69"/>
        <v>0</v>
      </c>
    </row>
    <row r="1122" spans="1:19" x14ac:dyDescent="0.55000000000000004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67"/>
        <v>0</v>
      </c>
      <c r="N1122">
        <f t="shared" si="68"/>
        <v>0</v>
      </c>
      <c r="S1122">
        <f t="shared" si="69"/>
        <v>0</v>
      </c>
    </row>
    <row r="1123" spans="1:19" x14ac:dyDescent="0.55000000000000004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67"/>
        <v>0</v>
      </c>
      <c r="N1123">
        <f t="shared" si="68"/>
        <v>0</v>
      </c>
      <c r="S1123">
        <f t="shared" si="69"/>
        <v>0</v>
      </c>
    </row>
    <row r="1124" spans="1:19" x14ac:dyDescent="0.55000000000000004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67"/>
        <v>0</v>
      </c>
      <c r="N1124">
        <f t="shared" si="68"/>
        <v>0</v>
      </c>
      <c r="S1124">
        <f t="shared" si="69"/>
        <v>0</v>
      </c>
    </row>
    <row r="1125" spans="1:19" x14ac:dyDescent="0.55000000000000004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67"/>
        <v>0</v>
      </c>
      <c r="N1125">
        <f t="shared" si="68"/>
        <v>0</v>
      </c>
      <c r="S1125">
        <f t="shared" si="69"/>
        <v>0</v>
      </c>
    </row>
    <row r="1126" spans="1:19" x14ac:dyDescent="0.55000000000000004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67"/>
        <v>0</v>
      </c>
      <c r="N1126">
        <f t="shared" si="68"/>
        <v>0</v>
      </c>
      <c r="S1126">
        <f t="shared" si="69"/>
        <v>0</v>
      </c>
    </row>
    <row r="1127" spans="1:19" x14ac:dyDescent="0.55000000000000004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67"/>
        <v>0</v>
      </c>
      <c r="N1127">
        <f t="shared" si="68"/>
        <v>0</v>
      </c>
      <c r="S1127">
        <f t="shared" si="69"/>
        <v>0</v>
      </c>
    </row>
    <row r="1128" spans="1:19" x14ac:dyDescent="0.55000000000000004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67"/>
        <v>0</v>
      </c>
      <c r="N1128">
        <f t="shared" si="68"/>
        <v>0</v>
      </c>
      <c r="S1128">
        <f t="shared" si="69"/>
        <v>0</v>
      </c>
    </row>
    <row r="1129" spans="1:19" x14ac:dyDescent="0.55000000000000004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67"/>
        <v>0</v>
      </c>
      <c r="N1129">
        <f t="shared" si="68"/>
        <v>0</v>
      </c>
      <c r="S1129">
        <f t="shared" si="69"/>
        <v>0</v>
      </c>
    </row>
    <row r="1130" spans="1:19" x14ac:dyDescent="0.55000000000000004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67"/>
        <v>0</v>
      </c>
      <c r="N1130">
        <f t="shared" si="68"/>
        <v>0</v>
      </c>
      <c r="S1130">
        <f t="shared" si="69"/>
        <v>0</v>
      </c>
    </row>
    <row r="1131" spans="1:19" x14ac:dyDescent="0.55000000000000004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67"/>
        <v>0</v>
      </c>
      <c r="N1131">
        <f t="shared" si="68"/>
        <v>0</v>
      </c>
      <c r="S1131">
        <f t="shared" si="69"/>
        <v>0</v>
      </c>
    </row>
    <row r="1132" spans="1:19" x14ac:dyDescent="0.55000000000000004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67"/>
        <v>0</v>
      </c>
      <c r="N1132">
        <f t="shared" si="68"/>
        <v>0</v>
      </c>
      <c r="S1132">
        <f t="shared" si="69"/>
        <v>0</v>
      </c>
    </row>
    <row r="1133" spans="1:19" x14ac:dyDescent="0.55000000000000004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67"/>
        <v>0</v>
      </c>
      <c r="N1133">
        <f t="shared" si="68"/>
        <v>0</v>
      </c>
      <c r="S1133">
        <f t="shared" si="69"/>
        <v>0</v>
      </c>
    </row>
    <row r="1134" spans="1:19" x14ac:dyDescent="0.55000000000000004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67"/>
        <v>0</v>
      </c>
      <c r="N1134">
        <f t="shared" si="68"/>
        <v>0</v>
      </c>
      <c r="S1134">
        <f t="shared" si="69"/>
        <v>0</v>
      </c>
    </row>
    <row r="1135" spans="1:19" x14ac:dyDescent="0.55000000000000004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67"/>
        <v>0</v>
      </c>
      <c r="N1135">
        <f t="shared" si="68"/>
        <v>0</v>
      </c>
      <c r="S1135">
        <f t="shared" si="69"/>
        <v>0</v>
      </c>
    </row>
    <row r="1136" spans="1:19" x14ac:dyDescent="0.55000000000000004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67"/>
        <v>0</v>
      </c>
      <c r="N1136">
        <f t="shared" si="68"/>
        <v>0</v>
      </c>
      <c r="S1136">
        <f t="shared" si="69"/>
        <v>0</v>
      </c>
    </row>
    <row r="1137" spans="1:19" x14ac:dyDescent="0.55000000000000004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67"/>
        <v>0</v>
      </c>
      <c r="N1137">
        <f t="shared" si="68"/>
        <v>0</v>
      </c>
      <c r="S1137">
        <f t="shared" si="69"/>
        <v>0</v>
      </c>
    </row>
    <row r="1138" spans="1:19" x14ac:dyDescent="0.55000000000000004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67"/>
        <v>0</v>
      </c>
      <c r="N1138">
        <f t="shared" si="68"/>
        <v>0</v>
      </c>
      <c r="S1138">
        <f t="shared" si="69"/>
        <v>0</v>
      </c>
    </row>
    <row r="1139" spans="1:19" x14ac:dyDescent="0.55000000000000004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67"/>
        <v>0</v>
      </c>
      <c r="N1139">
        <f t="shared" si="68"/>
        <v>0</v>
      </c>
      <c r="S1139">
        <f t="shared" si="69"/>
        <v>0</v>
      </c>
    </row>
    <row r="1140" spans="1:19" x14ac:dyDescent="0.55000000000000004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67"/>
        <v>0</v>
      </c>
      <c r="N1140">
        <f t="shared" si="68"/>
        <v>0</v>
      </c>
      <c r="S1140">
        <f t="shared" si="69"/>
        <v>0</v>
      </c>
    </row>
    <row r="1141" spans="1:19" x14ac:dyDescent="0.55000000000000004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67"/>
        <v>0</v>
      </c>
      <c r="N1141">
        <f t="shared" si="68"/>
        <v>0</v>
      </c>
      <c r="S1141">
        <f t="shared" si="69"/>
        <v>0</v>
      </c>
    </row>
    <row r="1142" spans="1:19" x14ac:dyDescent="0.55000000000000004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67"/>
        <v>0</v>
      </c>
      <c r="N1142">
        <f t="shared" si="68"/>
        <v>0</v>
      </c>
      <c r="S1142">
        <f t="shared" si="69"/>
        <v>0</v>
      </c>
    </row>
    <row r="1143" spans="1:19" x14ac:dyDescent="0.55000000000000004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67"/>
        <v>0</v>
      </c>
      <c r="N1143">
        <f t="shared" si="68"/>
        <v>0</v>
      </c>
      <c r="S1143">
        <f t="shared" si="69"/>
        <v>0</v>
      </c>
    </row>
    <row r="1144" spans="1:19" x14ac:dyDescent="0.55000000000000004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67"/>
        <v>0</v>
      </c>
      <c r="N1144">
        <f t="shared" si="68"/>
        <v>0</v>
      </c>
      <c r="S1144">
        <f t="shared" si="69"/>
        <v>0</v>
      </c>
    </row>
    <row r="1145" spans="1:19" x14ac:dyDescent="0.55000000000000004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67"/>
        <v>0</v>
      </c>
      <c r="N1145">
        <f t="shared" si="68"/>
        <v>0</v>
      </c>
      <c r="S1145">
        <f t="shared" si="69"/>
        <v>0</v>
      </c>
    </row>
    <row r="1146" spans="1:19" x14ac:dyDescent="0.55000000000000004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67"/>
        <v>0</v>
      </c>
      <c r="N1146">
        <f t="shared" si="68"/>
        <v>0</v>
      </c>
      <c r="S1146">
        <f t="shared" si="69"/>
        <v>0</v>
      </c>
    </row>
    <row r="1147" spans="1:19" x14ac:dyDescent="0.55000000000000004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67"/>
        <v>0</v>
      </c>
      <c r="N1147">
        <f t="shared" si="68"/>
        <v>0</v>
      </c>
      <c r="S1147">
        <f t="shared" si="69"/>
        <v>0</v>
      </c>
    </row>
    <row r="1148" spans="1:19" x14ac:dyDescent="0.55000000000000004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67"/>
        <v>0</v>
      </c>
      <c r="N1148">
        <f t="shared" si="68"/>
        <v>0</v>
      </c>
      <c r="S1148">
        <f t="shared" si="69"/>
        <v>0</v>
      </c>
    </row>
    <row r="1149" spans="1:19" x14ac:dyDescent="0.55000000000000004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67"/>
        <v>0</v>
      </c>
      <c r="N1149">
        <f t="shared" si="68"/>
        <v>0</v>
      </c>
      <c r="S1149">
        <f t="shared" si="69"/>
        <v>0</v>
      </c>
    </row>
    <row r="1150" spans="1:19" x14ac:dyDescent="0.55000000000000004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67"/>
        <v>0</v>
      </c>
      <c r="N1150">
        <f t="shared" si="68"/>
        <v>0</v>
      </c>
      <c r="S1150">
        <f t="shared" si="69"/>
        <v>0</v>
      </c>
    </row>
    <row r="1151" spans="1:19" x14ac:dyDescent="0.55000000000000004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67"/>
        <v>0</v>
      </c>
      <c r="N1151">
        <f t="shared" si="68"/>
        <v>0</v>
      </c>
      <c r="S1151">
        <f t="shared" si="69"/>
        <v>0</v>
      </c>
    </row>
    <row r="1152" spans="1:19" x14ac:dyDescent="0.55000000000000004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67"/>
        <v>0</v>
      </c>
      <c r="N1152">
        <f t="shared" si="68"/>
        <v>0</v>
      </c>
      <c r="S1152">
        <f t="shared" si="69"/>
        <v>0</v>
      </c>
    </row>
    <row r="1153" spans="1:19" x14ac:dyDescent="0.55000000000000004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67"/>
        <v>0</v>
      </c>
      <c r="N1153">
        <f t="shared" si="68"/>
        <v>0</v>
      </c>
      <c r="S1153">
        <f t="shared" si="69"/>
        <v>0</v>
      </c>
    </row>
    <row r="1154" spans="1:19" x14ac:dyDescent="0.55000000000000004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67"/>
        <v>0</v>
      </c>
      <c r="N1154">
        <f t="shared" si="68"/>
        <v>0</v>
      </c>
      <c r="S1154">
        <f t="shared" si="69"/>
        <v>0</v>
      </c>
    </row>
    <row r="1155" spans="1:19" x14ac:dyDescent="0.55000000000000004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67"/>
        <v>0</v>
      </c>
      <c r="N1155">
        <f t="shared" si="68"/>
        <v>0</v>
      </c>
      <c r="S1155">
        <f t="shared" si="69"/>
        <v>0</v>
      </c>
    </row>
    <row r="1156" spans="1:19" x14ac:dyDescent="0.55000000000000004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67"/>
        <v>0</v>
      </c>
      <c r="N1156">
        <f t="shared" si="68"/>
        <v>0</v>
      </c>
      <c r="S1156">
        <f t="shared" si="69"/>
        <v>0</v>
      </c>
    </row>
    <row r="1157" spans="1:19" x14ac:dyDescent="0.55000000000000004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70">+H1157*0.95</f>
        <v>0</v>
      </c>
      <c r="N1157">
        <f t="shared" ref="N1157:N1220" si="71">+M1157*0.85</f>
        <v>0</v>
      </c>
      <c r="S1157">
        <f t="shared" ref="S1157:S1220" si="72">+R1157*0.85</f>
        <v>0</v>
      </c>
    </row>
    <row r="1158" spans="1:19" x14ac:dyDescent="0.55000000000000004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70"/>
        <v>0</v>
      </c>
      <c r="N1158">
        <f t="shared" si="71"/>
        <v>0</v>
      </c>
      <c r="S1158">
        <f t="shared" si="72"/>
        <v>0</v>
      </c>
    </row>
    <row r="1159" spans="1:19" x14ac:dyDescent="0.55000000000000004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70"/>
        <v>0</v>
      </c>
      <c r="N1159">
        <f t="shared" si="71"/>
        <v>0</v>
      </c>
      <c r="S1159">
        <f t="shared" si="72"/>
        <v>0</v>
      </c>
    </row>
    <row r="1160" spans="1:19" x14ac:dyDescent="0.55000000000000004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70"/>
        <v>0</v>
      </c>
      <c r="N1160">
        <f t="shared" si="71"/>
        <v>0</v>
      </c>
      <c r="S1160">
        <f t="shared" si="72"/>
        <v>0</v>
      </c>
    </row>
    <row r="1161" spans="1:19" x14ac:dyDescent="0.55000000000000004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70"/>
        <v>0</v>
      </c>
      <c r="N1161">
        <f t="shared" si="71"/>
        <v>0</v>
      </c>
      <c r="S1161">
        <f t="shared" si="72"/>
        <v>0</v>
      </c>
    </row>
    <row r="1162" spans="1:19" x14ac:dyDescent="0.55000000000000004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70"/>
        <v>0</v>
      </c>
      <c r="N1162">
        <f t="shared" si="71"/>
        <v>0</v>
      </c>
      <c r="S1162">
        <f t="shared" si="72"/>
        <v>0</v>
      </c>
    </row>
    <row r="1163" spans="1:19" x14ac:dyDescent="0.55000000000000004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70"/>
        <v>0</v>
      </c>
      <c r="N1163">
        <f t="shared" si="71"/>
        <v>0</v>
      </c>
      <c r="S1163">
        <f t="shared" si="72"/>
        <v>0</v>
      </c>
    </row>
    <row r="1164" spans="1:19" x14ac:dyDescent="0.55000000000000004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70"/>
        <v>0</v>
      </c>
      <c r="N1164">
        <f t="shared" si="71"/>
        <v>0</v>
      </c>
      <c r="S1164">
        <f t="shared" si="72"/>
        <v>0</v>
      </c>
    </row>
    <row r="1165" spans="1:19" x14ac:dyDescent="0.55000000000000004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70"/>
        <v>0</v>
      </c>
      <c r="N1165">
        <f t="shared" si="71"/>
        <v>0</v>
      </c>
      <c r="S1165">
        <f t="shared" si="72"/>
        <v>0</v>
      </c>
    </row>
    <row r="1166" spans="1:19" x14ac:dyDescent="0.55000000000000004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70"/>
        <v>0</v>
      </c>
      <c r="N1166">
        <f t="shared" si="71"/>
        <v>0</v>
      </c>
      <c r="S1166">
        <f t="shared" si="72"/>
        <v>0</v>
      </c>
    </row>
    <row r="1167" spans="1:19" x14ac:dyDescent="0.55000000000000004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70"/>
        <v>0</v>
      </c>
      <c r="N1167">
        <f t="shared" si="71"/>
        <v>0</v>
      </c>
      <c r="S1167">
        <f t="shared" si="72"/>
        <v>0</v>
      </c>
    </row>
    <row r="1168" spans="1:19" x14ac:dyDescent="0.55000000000000004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70"/>
        <v>0</v>
      </c>
      <c r="N1168">
        <f t="shared" si="71"/>
        <v>0</v>
      </c>
      <c r="S1168">
        <f t="shared" si="72"/>
        <v>0</v>
      </c>
    </row>
    <row r="1169" spans="1:19" x14ac:dyDescent="0.55000000000000004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70"/>
        <v>0</v>
      </c>
      <c r="N1169">
        <f t="shared" si="71"/>
        <v>0</v>
      </c>
      <c r="S1169">
        <f t="shared" si="72"/>
        <v>0</v>
      </c>
    </row>
    <row r="1170" spans="1:19" x14ac:dyDescent="0.55000000000000004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70"/>
        <v>0</v>
      </c>
      <c r="N1170">
        <f t="shared" si="71"/>
        <v>0</v>
      </c>
      <c r="S1170">
        <f t="shared" si="72"/>
        <v>0</v>
      </c>
    </row>
    <row r="1171" spans="1:19" x14ac:dyDescent="0.55000000000000004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70"/>
        <v>0</v>
      </c>
      <c r="N1171">
        <f t="shared" si="71"/>
        <v>0</v>
      </c>
      <c r="S1171">
        <f t="shared" si="72"/>
        <v>0</v>
      </c>
    </row>
    <row r="1172" spans="1:19" x14ac:dyDescent="0.55000000000000004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70"/>
        <v>0</v>
      </c>
      <c r="N1172">
        <f t="shared" si="71"/>
        <v>0</v>
      </c>
      <c r="S1172">
        <f t="shared" si="72"/>
        <v>0</v>
      </c>
    </row>
    <row r="1173" spans="1:19" x14ac:dyDescent="0.55000000000000004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70"/>
        <v>0</v>
      </c>
      <c r="N1173">
        <f t="shared" si="71"/>
        <v>0</v>
      </c>
      <c r="S1173">
        <f t="shared" si="72"/>
        <v>0</v>
      </c>
    </row>
    <row r="1174" spans="1:19" x14ac:dyDescent="0.55000000000000004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70"/>
        <v>0</v>
      </c>
      <c r="N1174">
        <f t="shared" si="71"/>
        <v>0</v>
      </c>
      <c r="S1174">
        <f t="shared" si="72"/>
        <v>0</v>
      </c>
    </row>
    <row r="1175" spans="1:19" x14ac:dyDescent="0.55000000000000004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70"/>
        <v>0</v>
      </c>
      <c r="N1175">
        <f t="shared" si="71"/>
        <v>0</v>
      </c>
      <c r="S1175">
        <f t="shared" si="72"/>
        <v>0</v>
      </c>
    </row>
    <row r="1176" spans="1:19" x14ac:dyDescent="0.55000000000000004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70"/>
        <v>0</v>
      </c>
      <c r="N1176">
        <f t="shared" si="71"/>
        <v>0</v>
      </c>
      <c r="S1176">
        <f t="shared" si="72"/>
        <v>0</v>
      </c>
    </row>
    <row r="1177" spans="1:19" x14ac:dyDescent="0.55000000000000004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70"/>
        <v>0</v>
      </c>
      <c r="N1177">
        <f t="shared" si="71"/>
        <v>0</v>
      </c>
      <c r="S1177">
        <f t="shared" si="72"/>
        <v>0</v>
      </c>
    </row>
    <row r="1178" spans="1:19" x14ac:dyDescent="0.55000000000000004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70"/>
        <v>0</v>
      </c>
      <c r="N1178">
        <f t="shared" si="71"/>
        <v>0</v>
      </c>
      <c r="S1178">
        <f t="shared" si="72"/>
        <v>0</v>
      </c>
    </row>
    <row r="1179" spans="1:19" x14ac:dyDescent="0.55000000000000004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70"/>
        <v>0</v>
      </c>
      <c r="N1179">
        <f t="shared" si="71"/>
        <v>0</v>
      </c>
      <c r="S1179">
        <f t="shared" si="72"/>
        <v>0</v>
      </c>
    </row>
    <row r="1180" spans="1:19" x14ac:dyDescent="0.55000000000000004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70"/>
        <v>0</v>
      </c>
      <c r="N1180">
        <f t="shared" si="71"/>
        <v>0</v>
      </c>
      <c r="S1180">
        <f t="shared" si="72"/>
        <v>0</v>
      </c>
    </row>
    <row r="1181" spans="1:19" x14ac:dyDescent="0.55000000000000004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70"/>
        <v>0</v>
      </c>
      <c r="N1181">
        <f t="shared" si="71"/>
        <v>0</v>
      </c>
      <c r="S1181">
        <f t="shared" si="72"/>
        <v>0</v>
      </c>
    </row>
    <row r="1182" spans="1:19" x14ac:dyDescent="0.55000000000000004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70"/>
        <v>0</v>
      </c>
      <c r="N1182">
        <f t="shared" si="71"/>
        <v>0</v>
      </c>
      <c r="S1182">
        <f t="shared" si="72"/>
        <v>0</v>
      </c>
    </row>
    <row r="1183" spans="1:19" x14ac:dyDescent="0.55000000000000004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70"/>
        <v>0</v>
      </c>
      <c r="N1183">
        <f t="shared" si="71"/>
        <v>0</v>
      </c>
      <c r="S1183">
        <f t="shared" si="72"/>
        <v>0</v>
      </c>
    </row>
    <row r="1184" spans="1:19" x14ac:dyDescent="0.55000000000000004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70"/>
        <v>0</v>
      </c>
      <c r="N1184">
        <f t="shared" si="71"/>
        <v>0</v>
      </c>
      <c r="S1184">
        <f t="shared" si="72"/>
        <v>0</v>
      </c>
    </row>
    <row r="1185" spans="1:19" x14ac:dyDescent="0.55000000000000004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70"/>
        <v>0</v>
      </c>
      <c r="N1185">
        <f t="shared" si="71"/>
        <v>0</v>
      </c>
      <c r="S1185">
        <f t="shared" si="72"/>
        <v>0</v>
      </c>
    </row>
    <row r="1186" spans="1:19" x14ac:dyDescent="0.55000000000000004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70"/>
        <v>0</v>
      </c>
      <c r="N1186">
        <f t="shared" si="71"/>
        <v>0</v>
      </c>
      <c r="S1186">
        <f t="shared" si="72"/>
        <v>0</v>
      </c>
    </row>
    <row r="1187" spans="1:19" x14ac:dyDescent="0.55000000000000004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70"/>
        <v>0</v>
      </c>
      <c r="N1187">
        <f t="shared" si="71"/>
        <v>0</v>
      </c>
      <c r="S1187">
        <f t="shared" si="72"/>
        <v>0</v>
      </c>
    </row>
    <row r="1188" spans="1:19" x14ac:dyDescent="0.55000000000000004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70"/>
        <v>0</v>
      </c>
      <c r="N1188">
        <f t="shared" si="71"/>
        <v>0</v>
      </c>
      <c r="S1188">
        <f t="shared" si="72"/>
        <v>0</v>
      </c>
    </row>
    <row r="1189" spans="1:19" x14ac:dyDescent="0.55000000000000004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70"/>
        <v>0</v>
      </c>
      <c r="N1189">
        <f t="shared" si="71"/>
        <v>0</v>
      </c>
      <c r="S1189">
        <f t="shared" si="72"/>
        <v>0</v>
      </c>
    </row>
    <row r="1190" spans="1:19" x14ac:dyDescent="0.55000000000000004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70"/>
        <v>0</v>
      </c>
      <c r="N1190">
        <f t="shared" si="71"/>
        <v>0</v>
      </c>
      <c r="S1190">
        <f t="shared" si="72"/>
        <v>0</v>
      </c>
    </row>
    <row r="1191" spans="1:19" x14ac:dyDescent="0.55000000000000004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70"/>
        <v>0</v>
      </c>
      <c r="N1191">
        <f t="shared" si="71"/>
        <v>0</v>
      </c>
      <c r="S1191">
        <f t="shared" si="72"/>
        <v>0</v>
      </c>
    </row>
    <row r="1192" spans="1:19" x14ac:dyDescent="0.55000000000000004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70"/>
        <v>0</v>
      </c>
      <c r="N1192">
        <f t="shared" si="71"/>
        <v>0</v>
      </c>
      <c r="S1192">
        <f t="shared" si="72"/>
        <v>0</v>
      </c>
    </row>
    <row r="1193" spans="1:19" x14ac:dyDescent="0.55000000000000004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70"/>
        <v>0</v>
      </c>
      <c r="N1193">
        <f t="shared" si="71"/>
        <v>0</v>
      </c>
      <c r="S1193">
        <f t="shared" si="72"/>
        <v>0</v>
      </c>
    </row>
    <row r="1194" spans="1:19" x14ac:dyDescent="0.55000000000000004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70"/>
        <v>0</v>
      </c>
      <c r="N1194">
        <f t="shared" si="71"/>
        <v>0</v>
      </c>
      <c r="S1194">
        <f t="shared" si="72"/>
        <v>0</v>
      </c>
    </row>
    <row r="1195" spans="1:19" x14ac:dyDescent="0.55000000000000004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70"/>
        <v>0</v>
      </c>
      <c r="N1195">
        <f t="shared" si="71"/>
        <v>0</v>
      </c>
      <c r="S1195">
        <f t="shared" si="72"/>
        <v>0</v>
      </c>
    </row>
    <row r="1196" spans="1:19" x14ac:dyDescent="0.55000000000000004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70"/>
        <v>0</v>
      </c>
      <c r="N1196">
        <f t="shared" si="71"/>
        <v>0</v>
      </c>
      <c r="S1196">
        <f t="shared" si="72"/>
        <v>0</v>
      </c>
    </row>
    <row r="1197" spans="1:19" x14ac:dyDescent="0.55000000000000004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70"/>
        <v>0</v>
      </c>
      <c r="N1197">
        <f t="shared" si="71"/>
        <v>0</v>
      </c>
      <c r="S1197">
        <f t="shared" si="72"/>
        <v>0</v>
      </c>
    </row>
    <row r="1198" spans="1:19" x14ac:dyDescent="0.55000000000000004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70"/>
        <v>0</v>
      </c>
      <c r="N1198">
        <f t="shared" si="71"/>
        <v>0</v>
      </c>
      <c r="S1198">
        <f t="shared" si="72"/>
        <v>0</v>
      </c>
    </row>
    <row r="1199" spans="1:19" x14ac:dyDescent="0.55000000000000004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70"/>
        <v>0</v>
      </c>
      <c r="N1199">
        <f t="shared" si="71"/>
        <v>0</v>
      </c>
      <c r="S1199">
        <f t="shared" si="72"/>
        <v>0</v>
      </c>
    </row>
    <row r="1200" spans="1:19" x14ac:dyDescent="0.55000000000000004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70"/>
        <v>0</v>
      </c>
      <c r="N1200">
        <f t="shared" si="71"/>
        <v>0</v>
      </c>
      <c r="S1200">
        <f t="shared" si="72"/>
        <v>0</v>
      </c>
    </row>
    <row r="1201" spans="1:19" x14ac:dyDescent="0.55000000000000004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70"/>
        <v>0</v>
      </c>
      <c r="N1201">
        <f t="shared" si="71"/>
        <v>0</v>
      </c>
      <c r="S1201">
        <f t="shared" si="72"/>
        <v>0</v>
      </c>
    </row>
    <row r="1202" spans="1:19" x14ac:dyDescent="0.55000000000000004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70"/>
        <v>0</v>
      </c>
      <c r="N1202">
        <f t="shared" si="71"/>
        <v>0</v>
      </c>
      <c r="S1202">
        <f t="shared" si="72"/>
        <v>0</v>
      </c>
    </row>
    <row r="1203" spans="1:19" x14ac:dyDescent="0.55000000000000004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70"/>
        <v>0</v>
      </c>
      <c r="N1203">
        <f t="shared" si="71"/>
        <v>0</v>
      </c>
      <c r="S1203">
        <f t="shared" si="72"/>
        <v>0</v>
      </c>
    </row>
    <row r="1204" spans="1:19" x14ac:dyDescent="0.55000000000000004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70"/>
        <v>0</v>
      </c>
      <c r="N1204">
        <f t="shared" si="71"/>
        <v>0</v>
      </c>
      <c r="S1204">
        <f t="shared" si="72"/>
        <v>0</v>
      </c>
    </row>
    <row r="1205" spans="1:19" x14ac:dyDescent="0.55000000000000004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70"/>
        <v>0</v>
      </c>
      <c r="N1205">
        <f t="shared" si="71"/>
        <v>0</v>
      </c>
      <c r="S1205">
        <f t="shared" si="72"/>
        <v>0</v>
      </c>
    </row>
    <row r="1206" spans="1:19" x14ac:dyDescent="0.55000000000000004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70"/>
        <v>0</v>
      </c>
      <c r="N1206">
        <f t="shared" si="71"/>
        <v>0</v>
      </c>
      <c r="S1206">
        <f t="shared" si="72"/>
        <v>0</v>
      </c>
    </row>
    <row r="1207" spans="1:19" x14ac:dyDescent="0.55000000000000004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70"/>
        <v>0</v>
      </c>
      <c r="N1207">
        <f t="shared" si="71"/>
        <v>0</v>
      </c>
      <c r="S1207">
        <f t="shared" si="72"/>
        <v>0</v>
      </c>
    </row>
    <row r="1208" spans="1:19" x14ac:dyDescent="0.55000000000000004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70"/>
        <v>0</v>
      </c>
      <c r="N1208">
        <f t="shared" si="71"/>
        <v>0</v>
      </c>
      <c r="S1208">
        <f t="shared" si="72"/>
        <v>0</v>
      </c>
    </row>
    <row r="1209" spans="1:19" x14ac:dyDescent="0.55000000000000004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70"/>
        <v>0</v>
      </c>
      <c r="N1209">
        <f t="shared" si="71"/>
        <v>0</v>
      </c>
      <c r="S1209">
        <f t="shared" si="72"/>
        <v>0</v>
      </c>
    </row>
    <row r="1210" spans="1:19" x14ac:dyDescent="0.55000000000000004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70"/>
        <v>0</v>
      </c>
      <c r="N1210">
        <f t="shared" si="71"/>
        <v>0</v>
      </c>
      <c r="S1210">
        <f t="shared" si="72"/>
        <v>0</v>
      </c>
    </row>
    <row r="1211" spans="1:19" x14ac:dyDescent="0.55000000000000004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70"/>
        <v>0</v>
      </c>
      <c r="N1211">
        <f t="shared" si="71"/>
        <v>0</v>
      </c>
      <c r="S1211">
        <f t="shared" si="72"/>
        <v>0</v>
      </c>
    </row>
    <row r="1212" spans="1:19" x14ac:dyDescent="0.55000000000000004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70"/>
        <v>0</v>
      </c>
      <c r="N1212">
        <f t="shared" si="71"/>
        <v>0</v>
      </c>
      <c r="S1212">
        <f t="shared" si="72"/>
        <v>0</v>
      </c>
    </row>
    <row r="1213" spans="1:19" x14ac:dyDescent="0.55000000000000004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70"/>
        <v>0</v>
      </c>
      <c r="N1213">
        <f t="shared" si="71"/>
        <v>0</v>
      </c>
      <c r="S1213">
        <f t="shared" si="72"/>
        <v>0</v>
      </c>
    </row>
    <row r="1214" spans="1:19" x14ac:dyDescent="0.55000000000000004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70"/>
        <v>0</v>
      </c>
      <c r="N1214">
        <f t="shared" si="71"/>
        <v>0</v>
      </c>
      <c r="S1214">
        <f t="shared" si="72"/>
        <v>0</v>
      </c>
    </row>
    <row r="1215" spans="1:19" x14ac:dyDescent="0.55000000000000004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70"/>
        <v>0</v>
      </c>
      <c r="N1215">
        <f t="shared" si="71"/>
        <v>0</v>
      </c>
      <c r="S1215">
        <f t="shared" si="72"/>
        <v>0</v>
      </c>
    </row>
    <row r="1216" spans="1:19" x14ac:dyDescent="0.55000000000000004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70"/>
        <v>0</v>
      </c>
      <c r="N1216">
        <f t="shared" si="71"/>
        <v>0</v>
      </c>
      <c r="S1216">
        <f t="shared" si="72"/>
        <v>0</v>
      </c>
    </row>
    <row r="1217" spans="1:19" x14ac:dyDescent="0.55000000000000004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70"/>
        <v>0</v>
      </c>
      <c r="N1217">
        <f t="shared" si="71"/>
        <v>0</v>
      </c>
      <c r="S1217">
        <f t="shared" si="72"/>
        <v>0</v>
      </c>
    </row>
    <row r="1218" spans="1:19" x14ac:dyDescent="0.55000000000000004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70"/>
        <v>0</v>
      </c>
      <c r="N1218">
        <f t="shared" si="71"/>
        <v>0</v>
      </c>
      <c r="S1218">
        <f t="shared" si="72"/>
        <v>0</v>
      </c>
    </row>
    <row r="1219" spans="1:19" x14ac:dyDescent="0.55000000000000004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70"/>
        <v>0</v>
      </c>
      <c r="N1219">
        <f t="shared" si="71"/>
        <v>0</v>
      </c>
      <c r="S1219">
        <f t="shared" si="72"/>
        <v>0</v>
      </c>
    </row>
    <row r="1220" spans="1:19" x14ac:dyDescent="0.55000000000000004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70"/>
        <v>0</v>
      </c>
      <c r="N1220">
        <f t="shared" si="71"/>
        <v>0</v>
      </c>
      <c r="S1220">
        <f t="shared" si="72"/>
        <v>0</v>
      </c>
    </row>
    <row r="1221" spans="1:19" x14ac:dyDescent="0.55000000000000004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73">+H1221*0.95</f>
        <v>0</v>
      </c>
      <c r="N1221">
        <f t="shared" ref="N1221:N1284" si="74">+M1221*0.85</f>
        <v>0</v>
      </c>
      <c r="S1221">
        <f t="shared" ref="S1221:S1284" si="75">+R1221*0.85</f>
        <v>0</v>
      </c>
    </row>
    <row r="1222" spans="1:19" x14ac:dyDescent="0.55000000000000004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73"/>
        <v>0</v>
      </c>
      <c r="N1222">
        <f t="shared" si="74"/>
        <v>0</v>
      </c>
      <c r="S1222">
        <f t="shared" si="75"/>
        <v>0</v>
      </c>
    </row>
    <row r="1223" spans="1:19" x14ac:dyDescent="0.55000000000000004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73"/>
        <v>0</v>
      </c>
      <c r="N1223">
        <f t="shared" si="74"/>
        <v>0</v>
      </c>
      <c r="S1223">
        <f t="shared" si="75"/>
        <v>0</v>
      </c>
    </row>
    <row r="1224" spans="1:19" x14ac:dyDescent="0.55000000000000004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73"/>
        <v>0</v>
      </c>
      <c r="N1224">
        <f t="shared" si="74"/>
        <v>0</v>
      </c>
      <c r="S1224">
        <f t="shared" si="75"/>
        <v>0</v>
      </c>
    </row>
    <row r="1225" spans="1:19" x14ac:dyDescent="0.55000000000000004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73"/>
        <v>0</v>
      </c>
      <c r="N1225">
        <f t="shared" si="74"/>
        <v>0</v>
      </c>
      <c r="S1225">
        <f t="shared" si="75"/>
        <v>0</v>
      </c>
    </row>
    <row r="1226" spans="1:19" x14ac:dyDescent="0.55000000000000004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73"/>
        <v>0</v>
      </c>
      <c r="N1226">
        <f t="shared" si="74"/>
        <v>0</v>
      </c>
      <c r="S1226">
        <f t="shared" si="75"/>
        <v>0</v>
      </c>
    </row>
    <row r="1227" spans="1:19" x14ac:dyDescent="0.55000000000000004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73"/>
        <v>0</v>
      </c>
      <c r="N1227">
        <f t="shared" si="74"/>
        <v>0</v>
      </c>
      <c r="S1227">
        <f t="shared" si="75"/>
        <v>0</v>
      </c>
    </row>
    <row r="1228" spans="1:19" x14ac:dyDescent="0.55000000000000004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73"/>
        <v>0</v>
      </c>
      <c r="N1228">
        <f t="shared" si="74"/>
        <v>0</v>
      </c>
      <c r="S1228">
        <f t="shared" si="75"/>
        <v>0</v>
      </c>
    </row>
    <row r="1229" spans="1:19" x14ac:dyDescent="0.55000000000000004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73"/>
        <v>0</v>
      </c>
      <c r="N1229">
        <f t="shared" si="74"/>
        <v>0</v>
      </c>
      <c r="S1229">
        <f t="shared" si="75"/>
        <v>0</v>
      </c>
    </row>
    <row r="1230" spans="1:19" x14ac:dyDescent="0.55000000000000004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73"/>
        <v>0</v>
      </c>
      <c r="N1230">
        <f t="shared" si="74"/>
        <v>0</v>
      </c>
      <c r="S1230">
        <f t="shared" si="75"/>
        <v>0</v>
      </c>
    </row>
    <row r="1231" spans="1:19" x14ac:dyDescent="0.55000000000000004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73"/>
        <v>0</v>
      </c>
      <c r="N1231">
        <f t="shared" si="74"/>
        <v>0</v>
      </c>
      <c r="S1231">
        <f t="shared" si="75"/>
        <v>0</v>
      </c>
    </row>
    <row r="1232" spans="1:19" x14ac:dyDescent="0.55000000000000004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73"/>
        <v>0</v>
      </c>
      <c r="N1232">
        <f t="shared" si="74"/>
        <v>0</v>
      </c>
      <c r="S1232">
        <f t="shared" si="75"/>
        <v>0</v>
      </c>
    </row>
    <row r="1233" spans="1:19" x14ac:dyDescent="0.55000000000000004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73"/>
        <v>0</v>
      </c>
      <c r="N1233">
        <f t="shared" si="74"/>
        <v>0</v>
      </c>
      <c r="S1233">
        <f t="shared" si="75"/>
        <v>0</v>
      </c>
    </row>
    <row r="1234" spans="1:19" x14ac:dyDescent="0.55000000000000004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73"/>
        <v>0</v>
      </c>
      <c r="N1234">
        <f t="shared" si="74"/>
        <v>0</v>
      </c>
      <c r="S1234">
        <f t="shared" si="75"/>
        <v>0</v>
      </c>
    </row>
    <row r="1235" spans="1:19" x14ac:dyDescent="0.55000000000000004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73"/>
        <v>0</v>
      </c>
      <c r="N1235">
        <f t="shared" si="74"/>
        <v>0</v>
      </c>
      <c r="S1235">
        <f t="shared" si="75"/>
        <v>0</v>
      </c>
    </row>
    <row r="1236" spans="1:19" x14ac:dyDescent="0.55000000000000004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73"/>
        <v>0</v>
      </c>
      <c r="N1236">
        <f t="shared" si="74"/>
        <v>0</v>
      </c>
      <c r="S1236">
        <f t="shared" si="75"/>
        <v>0</v>
      </c>
    </row>
    <row r="1237" spans="1:19" x14ac:dyDescent="0.55000000000000004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73"/>
        <v>0</v>
      </c>
      <c r="N1237">
        <f t="shared" si="74"/>
        <v>0</v>
      </c>
      <c r="S1237">
        <f t="shared" si="75"/>
        <v>0</v>
      </c>
    </row>
    <row r="1238" spans="1:19" x14ac:dyDescent="0.55000000000000004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73"/>
        <v>0</v>
      </c>
      <c r="N1238">
        <f t="shared" si="74"/>
        <v>0</v>
      </c>
      <c r="S1238">
        <f t="shared" si="75"/>
        <v>0</v>
      </c>
    </row>
    <row r="1239" spans="1:19" x14ac:dyDescent="0.55000000000000004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73"/>
        <v>0</v>
      </c>
      <c r="N1239">
        <f t="shared" si="74"/>
        <v>0</v>
      </c>
      <c r="S1239">
        <f t="shared" si="75"/>
        <v>0</v>
      </c>
    </row>
    <row r="1240" spans="1:19" x14ac:dyDescent="0.55000000000000004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73"/>
        <v>0</v>
      </c>
      <c r="N1240">
        <f t="shared" si="74"/>
        <v>0</v>
      </c>
      <c r="S1240">
        <f t="shared" si="75"/>
        <v>0</v>
      </c>
    </row>
    <row r="1241" spans="1:19" x14ac:dyDescent="0.55000000000000004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73"/>
        <v>0</v>
      </c>
      <c r="N1241">
        <f t="shared" si="74"/>
        <v>0</v>
      </c>
      <c r="S1241">
        <f t="shared" si="75"/>
        <v>0</v>
      </c>
    </row>
    <row r="1242" spans="1:19" x14ac:dyDescent="0.55000000000000004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73"/>
        <v>0</v>
      </c>
      <c r="N1242">
        <f t="shared" si="74"/>
        <v>0</v>
      </c>
      <c r="S1242">
        <f t="shared" si="75"/>
        <v>0</v>
      </c>
    </row>
    <row r="1243" spans="1:19" x14ac:dyDescent="0.55000000000000004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73"/>
        <v>0</v>
      </c>
      <c r="N1243">
        <f t="shared" si="74"/>
        <v>0</v>
      </c>
      <c r="S1243">
        <f t="shared" si="75"/>
        <v>0</v>
      </c>
    </row>
    <row r="1244" spans="1:19" x14ac:dyDescent="0.55000000000000004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73"/>
        <v>0</v>
      </c>
      <c r="N1244">
        <f t="shared" si="74"/>
        <v>0</v>
      </c>
      <c r="S1244">
        <f t="shared" si="75"/>
        <v>0</v>
      </c>
    </row>
    <row r="1245" spans="1:19" x14ac:dyDescent="0.55000000000000004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73"/>
        <v>0</v>
      </c>
      <c r="N1245">
        <f t="shared" si="74"/>
        <v>0</v>
      </c>
      <c r="S1245">
        <f t="shared" si="75"/>
        <v>0</v>
      </c>
    </row>
    <row r="1246" spans="1:19" x14ac:dyDescent="0.55000000000000004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73"/>
        <v>0</v>
      </c>
      <c r="N1246">
        <f t="shared" si="74"/>
        <v>0</v>
      </c>
      <c r="S1246">
        <f t="shared" si="75"/>
        <v>0</v>
      </c>
    </row>
    <row r="1247" spans="1:19" x14ac:dyDescent="0.55000000000000004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73"/>
        <v>0</v>
      </c>
      <c r="N1247">
        <f t="shared" si="74"/>
        <v>0</v>
      </c>
      <c r="S1247">
        <f t="shared" si="75"/>
        <v>0</v>
      </c>
    </row>
    <row r="1248" spans="1:19" x14ac:dyDescent="0.55000000000000004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73"/>
        <v>0</v>
      </c>
      <c r="N1248">
        <f t="shared" si="74"/>
        <v>0</v>
      </c>
      <c r="S1248">
        <f t="shared" si="75"/>
        <v>0</v>
      </c>
    </row>
    <row r="1249" spans="1:19" x14ac:dyDescent="0.55000000000000004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73"/>
        <v>0</v>
      </c>
      <c r="N1249">
        <f t="shared" si="74"/>
        <v>0</v>
      </c>
      <c r="S1249">
        <f t="shared" si="75"/>
        <v>0</v>
      </c>
    </row>
    <row r="1250" spans="1:19" x14ac:dyDescent="0.55000000000000004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73"/>
        <v>0</v>
      </c>
      <c r="N1250">
        <f t="shared" si="74"/>
        <v>0</v>
      </c>
      <c r="S1250">
        <f t="shared" si="75"/>
        <v>0</v>
      </c>
    </row>
    <row r="1251" spans="1:19" x14ac:dyDescent="0.55000000000000004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73"/>
        <v>0</v>
      </c>
      <c r="N1251">
        <f t="shared" si="74"/>
        <v>0</v>
      </c>
      <c r="S1251">
        <f t="shared" si="75"/>
        <v>0</v>
      </c>
    </row>
    <row r="1252" spans="1:19" x14ac:dyDescent="0.55000000000000004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73"/>
        <v>0</v>
      </c>
      <c r="N1252">
        <f t="shared" si="74"/>
        <v>0</v>
      </c>
      <c r="S1252">
        <f t="shared" si="75"/>
        <v>0</v>
      </c>
    </row>
    <row r="1253" spans="1:19" x14ac:dyDescent="0.55000000000000004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73"/>
        <v>0</v>
      </c>
      <c r="N1253">
        <f t="shared" si="74"/>
        <v>0</v>
      </c>
      <c r="S1253">
        <f t="shared" si="75"/>
        <v>0</v>
      </c>
    </row>
    <row r="1254" spans="1:19" x14ac:dyDescent="0.55000000000000004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73"/>
        <v>0</v>
      </c>
      <c r="N1254">
        <f t="shared" si="74"/>
        <v>0</v>
      </c>
      <c r="S1254">
        <f t="shared" si="75"/>
        <v>0</v>
      </c>
    </row>
    <row r="1255" spans="1:19" x14ac:dyDescent="0.55000000000000004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73"/>
        <v>0</v>
      </c>
      <c r="N1255">
        <f t="shared" si="74"/>
        <v>0</v>
      </c>
      <c r="S1255">
        <f t="shared" si="75"/>
        <v>0</v>
      </c>
    </row>
    <row r="1256" spans="1:19" x14ac:dyDescent="0.55000000000000004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73"/>
        <v>0</v>
      </c>
      <c r="N1256">
        <f t="shared" si="74"/>
        <v>0</v>
      </c>
      <c r="S1256">
        <f t="shared" si="75"/>
        <v>0</v>
      </c>
    </row>
    <row r="1257" spans="1:19" x14ac:dyDescent="0.55000000000000004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73"/>
        <v>0</v>
      </c>
      <c r="N1257">
        <f t="shared" si="74"/>
        <v>0</v>
      </c>
      <c r="S1257">
        <f t="shared" si="75"/>
        <v>0</v>
      </c>
    </row>
    <row r="1258" spans="1:19" x14ac:dyDescent="0.55000000000000004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73"/>
        <v>0</v>
      </c>
      <c r="N1258">
        <f t="shared" si="74"/>
        <v>0</v>
      </c>
      <c r="S1258">
        <f t="shared" si="75"/>
        <v>0</v>
      </c>
    </row>
    <row r="1259" spans="1:19" x14ac:dyDescent="0.55000000000000004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73"/>
        <v>0</v>
      </c>
      <c r="N1259">
        <f t="shared" si="74"/>
        <v>0</v>
      </c>
      <c r="S1259">
        <f t="shared" si="75"/>
        <v>0</v>
      </c>
    </row>
    <row r="1260" spans="1:19" x14ac:dyDescent="0.55000000000000004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73"/>
        <v>0</v>
      </c>
      <c r="N1260">
        <f t="shared" si="74"/>
        <v>0</v>
      </c>
      <c r="S1260">
        <f t="shared" si="75"/>
        <v>0</v>
      </c>
    </row>
    <row r="1261" spans="1:19" x14ac:dyDescent="0.55000000000000004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73"/>
        <v>0</v>
      </c>
      <c r="N1261">
        <f t="shared" si="74"/>
        <v>0</v>
      </c>
      <c r="S1261">
        <f t="shared" si="75"/>
        <v>0</v>
      </c>
    </row>
    <row r="1262" spans="1:19" x14ac:dyDescent="0.55000000000000004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73"/>
        <v>0</v>
      </c>
      <c r="N1262">
        <f t="shared" si="74"/>
        <v>0</v>
      </c>
      <c r="S1262">
        <f t="shared" si="75"/>
        <v>0</v>
      </c>
    </row>
    <row r="1263" spans="1:19" x14ac:dyDescent="0.55000000000000004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73"/>
        <v>0</v>
      </c>
      <c r="N1263">
        <f t="shared" si="74"/>
        <v>0</v>
      </c>
      <c r="S1263">
        <f t="shared" si="75"/>
        <v>0</v>
      </c>
    </row>
    <row r="1264" spans="1:19" x14ac:dyDescent="0.55000000000000004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73"/>
        <v>0</v>
      </c>
      <c r="N1264">
        <f t="shared" si="74"/>
        <v>0</v>
      </c>
      <c r="S1264">
        <f t="shared" si="75"/>
        <v>0</v>
      </c>
    </row>
    <row r="1265" spans="1:19" x14ac:dyDescent="0.55000000000000004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73"/>
        <v>0</v>
      </c>
      <c r="N1265">
        <f t="shared" si="74"/>
        <v>0</v>
      </c>
      <c r="S1265">
        <f t="shared" si="75"/>
        <v>0</v>
      </c>
    </row>
    <row r="1266" spans="1:19" x14ac:dyDescent="0.55000000000000004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73"/>
        <v>0</v>
      </c>
      <c r="N1266">
        <f t="shared" si="74"/>
        <v>0</v>
      </c>
      <c r="S1266">
        <f t="shared" si="75"/>
        <v>0</v>
      </c>
    </row>
    <row r="1267" spans="1:19" x14ac:dyDescent="0.55000000000000004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73"/>
        <v>0</v>
      </c>
      <c r="N1267">
        <f t="shared" si="74"/>
        <v>0</v>
      </c>
      <c r="S1267">
        <f t="shared" si="75"/>
        <v>0</v>
      </c>
    </row>
    <row r="1268" spans="1:19" x14ac:dyDescent="0.55000000000000004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73"/>
        <v>0</v>
      </c>
      <c r="N1268">
        <f t="shared" si="74"/>
        <v>0</v>
      </c>
      <c r="S1268">
        <f t="shared" si="75"/>
        <v>0</v>
      </c>
    </row>
    <row r="1269" spans="1:19" x14ac:dyDescent="0.55000000000000004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73"/>
        <v>0</v>
      </c>
      <c r="N1269">
        <f t="shared" si="74"/>
        <v>0</v>
      </c>
      <c r="S1269">
        <f t="shared" si="75"/>
        <v>0</v>
      </c>
    </row>
    <row r="1270" spans="1:19" x14ac:dyDescent="0.55000000000000004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73"/>
        <v>0</v>
      </c>
      <c r="N1270">
        <f t="shared" si="74"/>
        <v>0</v>
      </c>
      <c r="S1270">
        <f t="shared" si="75"/>
        <v>0</v>
      </c>
    </row>
    <row r="1271" spans="1:19" x14ac:dyDescent="0.55000000000000004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73"/>
        <v>0</v>
      </c>
      <c r="N1271">
        <f t="shared" si="74"/>
        <v>0</v>
      </c>
      <c r="S1271">
        <f t="shared" si="75"/>
        <v>0</v>
      </c>
    </row>
    <row r="1272" spans="1:19" x14ac:dyDescent="0.55000000000000004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73"/>
        <v>0</v>
      </c>
      <c r="N1272">
        <f t="shared" si="74"/>
        <v>0</v>
      </c>
      <c r="S1272">
        <f t="shared" si="75"/>
        <v>0</v>
      </c>
    </row>
    <row r="1273" spans="1:19" x14ac:dyDescent="0.55000000000000004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73"/>
        <v>0</v>
      </c>
      <c r="N1273">
        <f t="shared" si="74"/>
        <v>0</v>
      </c>
      <c r="S1273">
        <f t="shared" si="75"/>
        <v>0</v>
      </c>
    </row>
    <row r="1274" spans="1:19" x14ac:dyDescent="0.55000000000000004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73"/>
        <v>0</v>
      </c>
      <c r="N1274">
        <f t="shared" si="74"/>
        <v>0</v>
      </c>
      <c r="S1274">
        <f t="shared" si="75"/>
        <v>0</v>
      </c>
    </row>
    <row r="1275" spans="1:19" x14ac:dyDescent="0.55000000000000004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73"/>
        <v>0</v>
      </c>
      <c r="N1275">
        <f t="shared" si="74"/>
        <v>0</v>
      </c>
      <c r="S1275">
        <f t="shared" si="75"/>
        <v>0</v>
      </c>
    </row>
    <row r="1276" spans="1:19" x14ac:dyDescent="0.55000000000000004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73"/>
        <v>0</v>
      </c>
      <c r="N1276">
        <f t="shared" si="74"/>
        <v>0</v>
      </c>
      <c r="S1276">
        <f t="shared" si="75"/>
        <v>0</v>
      </c>
    </row>
    <row r="1277" spans="1:19" x14ac:dyDescent="0.55000000000000004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73"/>
        <v>0</v>
      </c>
      <c r="N1277">
        <f t="shared" si="74"/>
        <v>0</v>
      </c>
      <c r="S1277">
        <f t="shared" si="75"/>
        <v>0</v>
      </c>
    </row>
    <row r="1278" spans="1:19" x14ac:dyDescent="0.55000000000000004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73"/>
        <v>0</v>
      </c>
      <c r="N1278">
        <f t="shared" si="74"/>
        <v>0</v>
      </c>
      <c r="S1278">
        <f t="shared" si="75"/>
        <v>0</v>
      </c>
    </row>
    <row r="1279" spans="1:19" x14ac:dyDescent="0.55000000000000004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73"/>
        <v>0</v>
      </c>
      <c r="N1279">
        <f t="shared" si="74"/>
        <v>0</v>
      </c>
      <c r="S1279">
        <f t="shared" si="75"/>
        <v>0</v>
      </c>
    </row>
    <row r="1280" spans="1:19" x14ac:dyDescent="0.55000000000000004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73"/>
        <v>0</v>
      </c>
      <c r="N1280">
        <f t="shared" si="74"/>
        <v>0</v>
      </c>
      <c r="S1280">
        <f t="shared" si="75"/>
        <v>0</v>
      </c>
    </row>
    <row r="1281" spans="1:19" x14ac:dyDescent="0.55000000000000004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73"/>
        <v>0</v>
      </c>
      <c r="N1281">
        <f t="shared" si="74"/>
        <v>0</v>
      </c>
      <c r="S1281">
        <f t="shared" si="75"/>
        <v>0</v>
      </c>
    </row>
    <row r="1282" spans="1:19" x14ac:dyDescent="0.55000000000000004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73"/>
        <v>0</v>
      </c>
      <c r="N1282">
        <f t="shared" si="74"/>
        <v>0</v>
      </c>
      <c r="S1282">
        <f t="shared" si="75"/>
        <v>0</v>
      </c>
    </row>
    <row r="1283" spans="1:19" x14ac:dyDescent="0.55000000000000004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73"/>
        <v>0</v>
      </c>
      <c r="N1283">
        <f t="shared" si="74"/>
        <v>0</v>
      </c>
      <c r="S1283">
        <f t="shared" si="75"/>
        <v>0</v>
      </c>
    </row>
    <row r="1284" spans="1:19" x14ac:dyDescent="0.55000000000000004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73"/>
        <v>0</v>
      </c>
      <c r="N1284">
        <f t="shared" si="74"/>
        <v>0</v>
      </c>
      <c r="S1284">
        <f t="shared" si="75"/>
        <v>0</v>
      </c>
    </row>
    <row r="1285" spans="1:19" x14ac:dyDescent="0.55000000000000004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76">+H1285*0.95</f>
        <v>0</v>
      </c>
      <c r="N1285">
        <f t="shared" ref="N1285:N1348" si="77">+M1285*0.85</f>
        <v>0</v>
      </c>
      <c r="S1285">
        <f t="shared" ref="S1285:S1348" si="78">+R1285*0.85</f>
        <v>0</v>
      </c>
    </row>
    <row r="1286" spans="1:19" x14ac:dyDescent="0.55000000000000004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76"/>
        <v>0</v>
      </c>
      <c r="N1286">
        <f t="shared" si="77"/>
        <v>0</v>
      </c>
      <c r="S1286">
        <f t="shared" si="78"/>
        <v>0</v>
      </c>
    </row>
    <row r="1287" spans="1:19" x14ac:dyDescent="0.55000000000000004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76"/>
        <v>0</v>
      </c>
      <c r="N1287">
        <f t="shared" si="77"/>
        <v>0</v>
      </c>
      <c r="S1287">
        <f t="shared" si="78"/>
        <v>0</v>
      </c>
    </row>
    <row r="1288" spans="1:19" x14ac:dyDescent="0.55000000000000004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76"/>
        <v>0</v>
      </c>
      <c r="N1288">
        <f t="shared" si="77"/>
        <v>0</v>
      </c>
      <c r="S1288">
        <f t="shared" si="78"/>
        <v>0</v>
      </c>
    </row>
    <row r="1289" spans="1:19" x14ac:dyDescent="0.55000000000000004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76"/>
        <v>0</v>
      </c>
      <c r="N1289">
        <f t="shared" si="77"/>
        <v>0</v>
      </c>
      <c r="S1289">
        <f t="shared" si="78"/>
        <v>0</v>
      </c>
    </row>
    <row r="1290" spans="1:19" x14ac:dyDescent="0.55000000000000004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76"/>
        <v>0</v>
      </c>
      <c r="N1290">
        <f t="shared" si="77"/>
        <v>0</v>
      </c>
      <c r="S1290">
        <f t="shared" si="78"/>
        <v>0</v>
      </c>
    </row>
    <row r="1291" spans="1:19" x14ac:dyDescent="0.55000000000000004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76"/>
        <v>0</v>
      </c>
      <c r="N1291">
        <f t="shared" si="77"/>
        <v>0</v>
      </c>
      <c r="S1291">
        <f t="shared" si="78"/>
        <v>0</v>
      </c>
    </row>
    <row r="1292" spans="1:19" x14ac:dyDescent="0.55000000000000004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76"/>
        <v>0</v>
      </c>
      <c r="N1292">
        <f t="shared" si="77"/>
        <v>0</v>
      </c>
      <c r="S1292">
        <f t="shared" si="78"/>
        <v>0</v>
      </c>
    </row>
    <row r="1293" spans="1:19" x14ac:dyDescent="0.55000000000000004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76"/>
        <v>0</v>
      </c>
      <c r="N1293">
        <f t="shared" si="77"/>
        <v>0</v>
      </c>
      <c r="S1293">
        <f t="shared" si="78"/>
        <v>0</v>
      </c>
    </row>
    <row r="1294" spans="1:19" x14ac:dyDescent="0.55000000000000004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76"/>
        <v>0</v>
      </c>
      <c r="N1294">
        <f t="shared" si="77"/>
        <v>0</v>
      </c>
      <c r="S1294">
        <f t="shared" si="78"/>
        <v>0</v>
      </c>
    </row>
    <row r="1295" spans="1:19" x14ac:dyDescent="0.55000000000000004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76"/>
        <v>0</v>
      </c>
      <c r="N1295">
        <f t="shared" si="77"/>
        <v>0</v>
      </c>
      <c r="S1295">
        <f t="shared" si="78"/>
        <v>0</v>
      </c>
    </row>
    <row r="1296" spans="1:19" x14ac:dyDescent="0.55000000000000004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76"/>
        <v>0</v>
      </c>
      <c r="N1296">
        <f t="shared" si="77"/>
        <v>0</v>
      </c>
      <c r="S1296">
        <f t="shared" si="78"/>
        <v>0</v>
      </c>
    </row>
    <row r="1297" spans="1:19" x14ac:dyDescent="0.55000000000000004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76"/>
        <v>0</v>
      </c>
      <c r="N1297">
        <f t="shared" si="77"/>
        <v>0</v>
      </c>
      <c r="S1297">
        <f t="shared" si="78"/>
        <v>0</v>
      </c>
    </row>
    <row r="1298" spans="1:19" x14ac:dyDescent="0.55000000000000004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76"/>
        <v>0</v>
      </c>
      <c r="N1298">
        <f t="shared" si="77"/>
        <v>0</v>
      </c>
      <c r="S1298">
        <f t="shared" si="78"/>
        <v>0</v>
      </c>
    </row>
    <row r="1299" spans="1:19" x14ac:dyDescent="0.55000000000000004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76"/>
        <v>0</v>
      </c>
      <c r="N1299">
        <f t="shared" si="77"/>
        <v>0</v>
      </c>
      <c r="S1299">
        <f t="shared" si="78"/>
        <v>0</v>
      </c>
    </row>
    <row r="1300" spans="1:19" x14ac:dyDescent="0.55000000000000004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76"/>
        <v>0</v>
      </c>
      <c r="N1300">
        <f t="shared" si="77"/>
        <v>0</v>
      </c>
      <c r="S1300">
        <f t="shared" si="78"/>
        <v>0</v>
      </c>
    </row>
    <row r="1301" spans="1:19" x14ac:dyDescent="0.55000000000000004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76"/>
        <v>0</v>
      </c>
      <c r="N1301">
        <f t="shared" si="77"/>
        <v>0</v>
      </c>
      <c r="S1301">
        <f t="shared" si="78"/>
        <v>0</v>
      </c>
    </row>
    <row r="1302" spans="1:19" x14ac:dyDescent="0.55000000000000004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76"/>
        <v>0</v>
      </c>
      <c r="N1302">
        <f t="shared" si="77"/>
        <v>0</v>
      </c>
      <c r="S1302">
        <f t="shared" si="78"/>
        <v>0</v>
      </c>
    </row>
    <row r="1303" spans="1:19" x14ac:dyDescent="0.55000000000000004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76"/>
        <v>0</v>
      </c>
      <c r="N1303">
        <f t="shared" si="77"/>
        <v>0</v>
      </c>
      <c r="S1303">
        <f t="shared" si="78"/>
        <v>0</v>
      </c>
    </row>
    <row r="1304" spans="1:19" x14ac:dyDescent="0.55000000000000004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76"/>
        <v>0</v>
      </c>
      <c r="N1304">
        <f t="shared" si="77"/>
        <v>0</v>
      </c>
      <c r="S1304">
        <f t="shared" si="78"/>
        <v>0</v>
      </c>
    </row>
    <row r="1305" spans="1:19" x14ac:dyDescent="0.55000000000000004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76"/>
        <v>0</v>
      </c>
      <c r="N1305">
        <f t="shared" si="77"/>
        <v>0</v>
      </c>
      <c r="S1305">
        <f t="shared" si="78"/>
        <v>0</v>
      </c>
    </row>
    <row r="1306" spans="1:19" x14ac:dyDescent="0.55000000000000004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76"/>
        <v>0</v>
      </c>
      <c r="N1306">
        <f t="shared" si="77"/>
        <v>0</v>
      </c>
      <c r="S1306">
        <f t="shared" si="78"/>
        <v>0</v>
      </c>
    </row>
    <row r="1307" spans="1:19" x14ac:dyDescent="0.55000000000000004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76"/>
        <v>0</v>
      </c>
      <c r="N1307">
        <f t="shared" si="77"/>
        <v>0</v>
      </c>
      <c r="S1307">
        <f t="shared" si="78"/>
        <v>0</v>
      </c>
    </row>
    <row r="1308" spans="1:19" x14ac:dyDescent="0.55000000000000004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76"/>
        <v>0</v>
      </c>
      <c r="N1308">
        <f t="shared" si="77"/>
        <v>0</v>
      </c>
      <c r="S1308">
        <f t="shared" si="78"/>
        <v>0</v>
      </c>
    </row>
    <row r="1309" spans="1:19" x14ac:dyDescent="0.55000000000000004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76"/>
        <v>0</v>
      </c>
      <c r="N1309">
        <f t="shared" si="77"/>
        <v>0</v>
      </c>
      <c r="S1309">
        <f t="shared" si="78"/>
        <v>0</v>
      </c>
    </row>
    <row r="1310" spans="1:19" x14ac:dyDescent="0.55000000000000004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76"/>
        <v>0</v>
      </c>
      <c r="N1310">
        <f t="shared" si="77"/>
        <v>0</v>
      </c>
      <c r="S1310">
        <f t="shared" si="78"/>
        <v>0</v>
      </c>
    </row>
    <row r="1311" spans="1:19" x14ac:dyDescent="0.55000000000000004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76"/>
        <v>0</v>
      </c>
      <c r="N1311">
        <f t="shared" si="77"/>
        <v>0</v>
      </c>
      <c r="S1311">
        <f t="shared" si="78"/>
        <v>0</v>
      </c>
    </row>
    <row r="1312" spans="1:19" x14ac:dyDescent="0.55000000000000004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76"/>
        <v>0</v>
      </c>
      <c r="N1312">
        <f t="shared" si="77"/>
        <v>0</v>
      </c>
      <c r="S1312">
        <f t="shared" si="78"/>
        <v>0</v>
      </c>
    </row>
    <row r="1313" spans="1:19" x14ac:dyDescent="0.55000000000000004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76"/>
        <v>0</v>
      </c>
      <c r="N1313">
        <f t="shared" si="77"/>
        <v>0</v>
      </c>
      <c r="S1313">
        <f t="shared" si="78"/>
        <v>0</v>
      </c>
    </row>
    <row r="1314" spans="1:19" x14ac:dyDescent="0.55000000000000004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76"/>
        <v>0</v>
      </c>
      <c r="N1314">
        <f t="shared" si="77"/>
        <v>0</v>
      </c>
      <c r="S1314">
        <f t="shared" si="78"/>
        <v>0</v>
      </c>
    </row>
    <row r="1315" spans="1:19" x14ac:dyDescent="0.55000000000000004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76"/>
        <v>0</v>
      </c>
      <c r="N1315">
        <f t="shared" si="77"/>
        <v>0</v>
      </c>
      <c r="S1315">
        <f t="shared" si="78"/>
        <v>0</v>
      </c>
    </row>
    <row r="1316" spans="1:19" x14ac:dyDescent="0.55000000000000004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76"/>
        <v>0</v>
      </c>
      <c r="N1316">
        <f t="shared" si="77"/>
        <v>0</v>
      </c>
      <c r="S1316">
        <f t="shared" si="78"/>
        <v>0</v>
      </c>
    </row>
    <row r="1317" spans="1:19" x14ac:dyDescent="0.55000000000000004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76"/>
        <v>0</v>
      </c>
      <c r="N1317">
        <f t="shared" si="77"/>
        <v>0</v>
      </c>
      <c r="S1317">
        <f t="shared" si="78"/>
        <v>0</v>
      </c>
    </row>
    <row r="1318" spans="1:19" x14ac:dyDescent="0.55000000000000004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76"/>
        <v>0</v>
      </c>
      <c r="N1318">
        <f t="shared" si="77"/>
        <v>0</v>
      </c>
      <c r="S1318">
        <f t="shared" si="78"/>
        <v>0</v>
      </c>
    </row>
    <row r="1319" spans="1:19" x14ac:dyDescent="0.55000000000000004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76"/>
        <v>0</v>
      </c>
      <c r="N1319">
        <f t="shared" si="77"/>
        <v>0</v>
      </c>
      <c r="S1319">
        <f t="shared" si="78"/>
        <v>0</v>
      </c>
    </row>
    <row r="1320" spans="1:19" x14ac:dyDescent="0.55000000000000004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76"/>
        <v>0</v>
      </c>
      <c r="N1320">
        <f t="shared" si="77"/>
        <v>0</v>
      </c>
      <c r="S1320">
        <f t="shared" si="78"/>
        <v>0</v>
      </c>
    </row>
    <row r="1321" spans="1:19" x14ac:dyDescent="0.55000000000000004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76"/>
        <v>0</v>
      </c>
      <c r="N1321">
        <f t="shared" si="77"/>
        <v>0</v>
      </c>
      <c r="S1321">
        <f t="shared" si="78"/>
        <v>0</v>
      </c>
    </row>
    <row r="1322" spans="1:19" x14ac:dyDescent="0.55000000000000004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76"/>
        <v>0</v>
      </c>
      <c r="N1322">
        <f t="shared" si="77"/>
        <v>0</v>
      </c>
      <c r="S1322">
        <f t="shared" si="78"/>
        <v>0</v>
      </c>
    </row>
    <row r="1323" spans="1:19" x14ac:dyDescent="0.55000000000000004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76"/>
        <v>0</v>
      </c>
      <c r="N1323">
        <f t="shared" si="77"/>
        <v>0</v>
      </c>
      <c r="S1323">
        <f t="shared" si="78"/>
        <v>0</v>
      </c>
    </row>
    <row r="1324" spans="1:19" x14ac:dyDescent="0.55000000000000004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76"/>
        <v>0</v>
      </c>
      <c r="N1324">
        <f t="shared" si="77"/>
        <v>0</v>
      </c>
      <c r="S1324">
        <f t="shared" si="78"/>
        <v>0</v>
      </c>
    </row>
    <row r="1325" spans="1:19" x14ac:dyDescent="0.55000000000000004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76"/>
        <v>0</v>
      </c>
      <c r="N1325">
        <f t="shared" si="77"/>
        <v>0</v>
      </c>
      <c r="S1325">
        <f t="shared" si="78"/>
        <v>0</v>
      </c>
    </row>
    <row r="1326" spans="1:19" x14ac:dyDescent="0.55000000000000004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76"/>
        <v>0</v>
      </c>
      <c r="N1326">
        <f t="shared" si="77"/>
        <v>0</v>
      </c>
      <c r="S1326">
        <f t="shared" si="78"/>
        <v>0</v>
      </c>
    </row>
    <row r="1327" spans="1:19" x14ac:dyDescent="0.55000000000000004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76"/>
        <v>0</v>
      </c>
      <c r="N1327">
        <f t="shared" si="77"/>
        <v>0</v>
      </c>
      <c r="S1327">
        <f t="shared" si="78"/>
        <v>0</v>
      </c>
    </row>
    <row r="1328" spans="1:19" x14ac:dyDescent="0.55000000000000004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76"/>
        <v>0</v>
      </c>
      <c r="N1328">
        <f t="shared" si="77"/>
        <v>0</v>
      </c>
      <c r="S1328">
        <f t="shared" si="78"/>
        <v>0</v>
      </c>
    </row>
    <row r="1329" spans="1:19" x14ac:dyDescent="0.55000000000000004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76"/>
        <v>0</v>
      </c>
      <c r="N1329">
        <f t="shared" si="77"/>
        <v>0</v>
      </c>
      <c r="S1329">
        <f t="shared" si="78"/>
        <v>0</v>
      </c>
    </row>
    <row r="1330" spans="1:19" x14ac:dyDescent="0.55000000000000004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76"/>
        <v>0</v>
      </c>
      <c r="N1330">
        <f t="shared" si="77"/>
        <v>0</v>
      </c>
      <c r="S1330">
        <f t="shared" si="78"/>
        <v>0</v>
      </c>
    </row>
    <row r="1331" spans="1:19" x14ac:dyDescent="0.55000000000000004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76"/>
        <v>0</v>
      </c>
      <c r="N1331">
        <f t="shared" si="77"/>
        <v>0</v>
      </c>
      <c r="S1331">
        <f t="shared" si="78"/>
        <v>0</v>
      </c>
    </row>
    <row r="1332" spans="1:19" x14ac:dyDescent="0.55000000000000004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76"/>
        <v>0</v>
      </c>
      <c r="N1332">
        <f t="shared" si="77"/>
        <v>0</v>
      </c>
      <c r="S1332">
        <f t="shared" si="78"/>
        <v>0</v>
      </c>
    </row>
    <row r="1333" spans="1:19" x14ac:dyDescent="0.55000000000000004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76"/>
        <v>0</v>
      </c>
      <c r="N1333">
        <f t="shared" si="77"/>
        <v>0</v>
      </c>
      <c r="S1333">
        <f t="shared" si="78"/>
        <v>0</v>
      </c>
    </row>
    <row r="1334" spans="1:19" x14ac:dyDescent="0.55000000000000004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76"/>
        <v>0</v>
      </c>
      <c r="N1334">
        <f t="shared" si="77"/>
        <v>0</v>
      </c>
      <c r="S1334">
        <f t="shared" si="78"/>
        <v>0</v>
      </c>
    </row>
    <row r="1335" spans="1:19" x14ac:dyDescent="0.55000000000000004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76"/>
        <v>0</v>
      </c>
      <c r="N1335">
        <f t="shared" si="77"/>
        <v>0</v>
      </c>
      <c r="S1335">
        <f t="shared" si="78"/>
        <v>0</v>
      </c>
    </row>
    <row r="1336" spans="1:19" x14ac:dyDescent="0.55000000000000004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76"/>
        <v>0</v>
      </c>
      <c r="N1336">
        <f t="shared" si="77"/>
        <v>0</v>
      </c>
      <c r="S1336">
        <f t="shared" si="78"/>
        <v>0</v>
      </c>
    </row>
    <row r="1337" spans="1:19" x14ac:dyDescent="0.55000000000000004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76"/>
        <v>0</v>
      </c>
      <c r="N1337">
        <f t="shared" si="77"/>
        <v>0</v>
      </c>
      <c r="S1337">
        <f t="shared" si="78"/>
        <v>0</v>
      </c>
    </row>
    <row r="1338" spans="1:19" x14ac:dyDescent="0.55000000000000004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76"/>
        <v>0</v>
      </c>
      <c r="N1338">
        <f t="shared" si="77"/>
        <v>0</v>
      </c>
      <c r="S1338">
        <f t="shared" si="78"/>
        <v>0</v>
      </c>
    </row>
    <row r="1339" spans="1:19" x14ac:dyDescent="0.55000000000000004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76"/>
        <v>0</v>
      </c>
      <c r="N1339">
        <f t="shared" si="77"/>
        <v>0</v>
      </c>
      <c r="S1339">
        <f t="shared" si="78"/>
        <v>0</v>
      </c>
    </row>
    <row r="1340" spans="1:19" x14ac:dyDescent="0.55000000000000004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76"/>
        <v>0</v>
      </c>
      <c r="N1340">
        <f t="shared" si="77"/>
        <v>0</v>
      </c>
      <c r="S1340">
        <f t="shared" si="78"/>
        <v>0</v>
      </c>
    </row>
    <row r="1341" spans="1:19" x14ac:dyDescent="0.55000000000000004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76"/>
        <v>0</v>
      </c>
      <c r="N1341">
        <f t="shared" si="77"/>
        <v>0</v>
      </c>
      <c r="S1341">
        <f t="shared" si="78"/>
        <v>0</v>
      </c>
    </row>
    <row r="1342" spans="1:19" x14ac:dyDescent="0.55000000000000004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76"/>
        <v>0</v>
      </c>
      <c r="N1342">
        <f t="shared" si="77"/>
        <v>0</v>
      </c>
      <c r="S1342">
        <f t="shared" si="78"/>
        <v>0</v>
      </c>
    </row>
    <row r="1343" spans="1:19" x14ac:dyDescent="0.55000000000000004">
      <c r="C1343" s="5">
        <v>7.7518113008994194E-2</v>
      </c>
      <c r="D1343">
        <v>110.799233735553</v>
      </c>
      <c r="I1343">
        <f t="shared" si="76"/>
        <v>0</v>
      </c>
      <c r="N1343">
        <f t="shared" si="77"/>
        <v>0</v>
      </c>
      <c r="S1343">
        <f t="shared" si="78"/>
        <v>0</v>
      </c>
    </row>
    <row r="1344" spans="1:19" x14ac:dyDescent="0.55000000000000004">
      <c r="C1344" s="5">
        <v>7.75517865993995E-2</v>
      </c>
      <c r="D1344">
        <v>110.736360509576</v>
      </c>
      <c r="I1344">
        <f t="shared" si="76"/>
        <v>0</v>
      </c>
      <c r="N1344">
        <f t="shared" si="77"/>
        <v>0</v>
      </c>
      <c r="S1344">
        <f t="shared" si="78"/>
        <v>0</v>
      </c>
    </row>
    <row r="1345" spans="3:19" x14ac:dyDescent="0.55000000000000004">
      <c r="C1345" s="5">
        <v>7.7613711305944702E-2</v>
      </c>
      <c r="D1345">
        <v>110.68054072999</v>
      </c>
      <c r="I1345">
        <f t="shared" si="76"/>
        <v>0</v>
      </c>
      <c r="N1345">
        <f t="shared" si="77"/>
        <v>0</v>
      </c>
      <c r="S1345">
        <f t="shared" si="78"/>
        <v>0</v>
      </c>
    </row>
    <row r="1346" spans="3:19" x14ac:dyDescent="0.55000000000000004">
      <c r="C1346" s="5">
        <v>7.7527028758670694E-2</v>
      </c>
      <c r="D1346">
        <v>110.596507164839</v>
      </c>
      <c r="I1346">
        <f t="shared" si="76"/>
        <v>0</v>
      </c>
      <c r="N1346">
        <f t="shared" si="77"/>
        <v>0</v>
      </c>
      <c r="S1346">
        <f t="shared" si="78"/>
        <v>0</v>
      </c>
    </row>
    <row r="1347" spans="3:19" x14ac:dyDescent="0.55000000000000004">
      <c r="C1347" s="5">
        <v>7.7649583578755496E-2</v>
      </c>
      <c r="D1347">
        <v>110.50126265484499</v>
      </c>
      <c r="I1347">
        <f t="shared" si="76"/>
        <v>0</v>
      </c>
      <c r="N1347">
        <f t="shared" si="77"/>
        <v>0</v>
      </c>
      <c r="S1347">
        <f t="shared" si="78"/>
        <v>0</v>
      </c>
    </row>
    <row r="1348" spans="3:19" x14ac:dyDescent="0.55000000000000004">
      <c r="C1348" s="5">
        <v>7.7545679150867797E-2</v>
      </c>
      <c r="D1348">
        <v>110.449932360689</v>
      </c>
      <c r="I1348">
        <f t="shared" si="76"/>
        <v>0</v>
      </c>
      <c r="N1348">
        <f t="shared" si="77"/>
        <v>0</v>
      </c>
      <c r="S1348">
        <f t="shared" si="78"/>
        <v>0</v>
      </c>
    </row>
    <row r="1349" spans="3:19" x14ac:dyDescent="0.55000000000000004">
      <c r="C1349" s="5">
        <v>7.7551444775132303E-2</v>
      </c>
      <c r="D1349">
        <v>110.380209987999</v>
      </c>
      <c r="I1349">
        <f t="shared" ref="I1349:I1406" si="79">+H1349*0.95</f>
        <v>0</v>
      </c>
      <c r="N1349">
        <f t="shared" ref="N1349:N1406" si="80">+M1349*0.85</f>
        <v>0</v>
      </c>
      <c r="S1349">
        <f t="shared" ref="S1349:S1406" si="81">+R1349*0.85</f>
        <v>0</v>
      </c>
    </row>
    <row r="1350" spans="3:19" x14ac:dyDescent="0.55000000000000004">
      <c r="C1350" s="5">
        <v>7.7419657435855896E-2</v>
      </c>
      <c r="D1350">
        <v>110.316139055158</v>
      </c>
      <c r="I1350">
        <f t="shared" si="79"/>
        <v>0</v>
      </c>
      <c r="N1350">
        <f t="shared" si="80"/>
        <v>0</v>
      </c>
      <c r="S1350">
        <f t="shared" si="81"/>
        <v>0</v>
      </c>
    </row>
    <row r="1351" spans="3:19" x14ac:dyDescent="0.55000000000000004">
      <c r="C1351" s="5">
        <v>7.7566096188800407E-2</v>
      </c>
      <c r="D1351">
        <v>110.248132799765</v>
      </c>
      <c r="I1351">
        <f t="shared" si="79"/>
        <v>0</v>
      </c>
      <c r="N1351">
        <f t="shared" si="80"/>
        <v>0</v>
      </c>
      <c r="S1351">
        <f t="shared" si="81"/>
        <v>0</v>
      </c>
    </row>
    <row r="1352" spans="3:19" x14ac:dyDescent="0.55000000000000004">
      <c r="C1352" s="5">
        <v>7.7450907869669794E-2</v>
      </c>
      <c r="D1352">
        <v>110.173208446518</v>
      </c>
      <c r="I1352">
        <f t="shared" si="79"/>
        <v>0</v>
      </c>
      <c r="N1352">
        <f t="shared" si="80"/>
        <v>0</v>
      </c>
      <c r="S1352">
        <f t="shared" si="81"/>
        <v>0</v>
      </c>
    </row>
    <row r="1353" spans="3:19" x14ac:dyDescent="0.55000000000000004">
      <c r="C1353" s="5">
        <v>7.7558779258855501E-2</v>
      </c>
      <c r="D1353">
        <v>110.101752080309</v>
      </c>
      <c r="I1353">
        <f t="shared" si="79"/>
        <v>0</v>
      </c>
      <c r="N1353">
        <f t="shared" si="80"/>
        <v>0</v>
      </c>
      <c r="S1353">
        <f t="shared" si="81"/>
        <v>0</v>
      </c>
    </row>
    <row r="1354" spans="3:19" x14ac:dyDescent="0.55000000000000004">
      <c r="C1354" s="5">
        <v>7.7543903914082099E-2</v>
      </c>
      <c r="D1354">
        <v>110.023847505506</v>
      </c>
      <c r="I1354">
        <f t="shared" si="79"/>
        <v>0</v>
      </c>
      <c r="N1354">
        <f t="shared" si="80"/>
        <v>0</v>
      </c>
      <c r="S1354">
        <f t="shared" si="81"/>
        <v>0</v>
      </c>
    </row>
    <row r="1355" spans="3:19" x14ac:dyDescent="0.55000000000000004">
      <c r="C1355" s="5">
        <v>7.75613604802603E-2</v>
      </c>
      <c r="D1355">
        <v>109.950529458479</v>
      </c>
      <c r="I1355">
        <f t="shared" si="79"/>
        <v>0</v>
      </c>
      <c r="N1355">
        <f t="shared" si="80"/>
        <v>0</v>
      </c>
      <c r="S1355">
        <f t="shared" si="81"/>
        <v>0</v>
      </c>
    </row>
    <row r="1356" spans="3:19" x14ac:dyDescent="0.55000000000000004">
      <c r="C1356" s="5">
        <v>7.75369987202294E-2</v>
      </c>
      <c r="D1356">
        <v>109.86222092256099</v>
      </c>
      <c r="I1356">
        <f t="shared" si="79"/>
        <v>0</v>
      </c>
      <c r="N1356">
        <f t="shared" si="80"/>
        <v>0</v>
      </c>
      <c r="S1356">
        <f t="shared" si="81"/>
        <v>0</v>
      </c>
    </row>
    <row r="1357" spans="3:19" x14ac:dyDescent="0.55000000000000004">
      <c r="C1357" s="5">
        <v>7.7489480130520802E-2</v>
      </c>
      <c r="D1357">
        <v>109.79658198969</v>
      </c>
      <c r="I1357">
        <f t="shared" si="79"/>
        <v>0</v>
      </c>
      <c r="N1357">
        <f t="shared" si="80"/>
        <v>0</v>
      </c>
      <c r="S1357">
        <f t="shared" si="81"/>
        <v>0</v>
      </c>
    </row>
    <row r="1358" spans="3:19" x14ac:dyDescent="0.55000000000000004">
      <c r="C1358" s="5">
        <v>7.7422479625248106E-2</v>
      </c>
      <c r="D1358">
        <v>109.724793636504</v>
      </c>
      <c r="I1358">
        <f t="shared" si="79"/>
        <v>0</v>
      </c>
      <c r="N1358">
        <f t="shared" si="80"/>
        <v>0</v>
      </c>
      <c r="S1358">
        <f t="shared" si="81"/>
        <v>0</v>
      </c>
    </row>
    <row r="1359" spans="3:19" x14ac:dyDescent="0.55000000000000004">
      <c r="C1359" s="5">
        <v>7.7581773962589695E-2</v>
      </c>
      <c r="D1359">
        <v>109.63477153703499</v>
      </c>
      <c r="I1359">
        <f t="shared" si="79"/>
        <v>0</v>
      </c>
      <c r="N1359">
        <f t="shared" si="80"/>
        <v>0</v>
      </c>
      <c r="S1359">
        <f t="shared" si="81"/>
        <v>0</v>
      </c>
    </row>
    <row r="1360" spans="3:19" x14ac:dyDescent="0.55000000000000004">
      <c r="C1360" s="5">
        <v>7.7500560460792706E-2</v>
      </c>
      <c r="D1360">
        <v>109.56755183540299</v>
      </c>
      <c r="I1360">
        <f t="shared" si="79"/>
        <v>0</v>
      </c>
      <c r="N1360">
        <f t="shared" si="80"/>
        <v>0</v>
      </c>
      <c r="S1360">
        <f t="shared" si="81"/>
        <v>0</v>
      </c>
    </row>
    <row r="1361" spans="3:19" x14ac:dyDescent="0.55000000000000004">
      <c r="C1361" s="5">
        <v>7.7548351350042899E-2</v>
      </c>
      <c r="D1361">
        <v>109.484445280043</v>
      </c>
      <c r="I1361">
        <f t="shared" si="79"/>
        <v>0</v>
      </c>
      <c r="N1361">
        <f t="shared" si="80"/>
        <v>0</v>
      </c>
      <c r="S1361">
        <f t="shared" si="81"/>
        <v>0</v>
      </c>
    </row>
    <row r="1362" spans="3:19" x14ac:dyDescent="0.55000000000000004">
      <c r="C1362" s="5">
        <v>7.7638716222752605E-2</v>
      </c>
      <c r="D1362">
        <v>109.404768405531</v>
      </c>
      <c r="I1362">
        <f t="shared" si="79"/>
        <v>0</v>
      </c>
      <c r="N1362">
        <f t="shared" si="80"/>
        <v>0</v>
      </c>
      <c r="S1362">
        <f t="shared" si="81"/>
        <v>0</v>
      </c>
    </row>
    <row r="1363" spans="3:19" x14ac:dyDescent="0.55000000000000004">
      <c r="C1363" s="5">
        <v>7.7468039209541706E-2</v>
      </c>
      <c r="D1363">
        <v>109.31852329636401</v>
      </c>
      <c r="I1363">
        <f t="shared" si="79"/>
        <v>0</v>
      </c>
      <c r="N1363">
        <f t="shared" si="80"/>
        <v>0</v>
      </c>
      <c r="S1363">
        <f t="shared" si="81"/>
        <v>0</v>
      </c>
    </row>
    <row r="1364" spans="3:19" x14ac:dyDescent="0.55000000000000004">
      <c r="C1364" s="5">
        <v>7.7404265681935203E-2</v>
      </c>
      <c r="D1364">
        <v>109.249590031181</v>
      </c>
      <c r="I1364">
        <f t="shared" si="79"/>
        <v>0</v>
      </c>
      <c r="N1364">
        <f t="shared" si="80"/>
        <v>0</v>
      </c>
      <c r="S1364">
        <f t="shared" si="81"/>
        <v>0</v>
      </c>
    </row>
    <row r="1365" spans="3:19" x14ac:dyDescent="0.55000000000000004">
      <c r="C1365" s="5">
        <v>7.7441130040015294E-2</v>
      </c>
      <c r="D1365">
        <v>109.175533951566</v>
      </c>
      <c r="I1365">
        <f t="shared" si="79"/>
        <v>0</v>
      </c>
      <c r="N1365">
        <f t="shared" si="80"/>
        <v>0</v>
      </c>
      <c r="S1365">
        <f t="shared" si="81"/>
        <v>0</v>
      </c>
    </row>
    <row r="1366" spans="3:19" x14ac:dyDescent="0.55000000000000004">
      <c r="C1366" s="5">
        <v>7.7406258314111798E-2</v>
      </c>
      <c r="D1366">
        <v>109.094784503743</v>
      </c>
      <c r="I1366">
        <f t="shared" si="79"/>
        <v>0</v>
      </c>
      <c r="N1366">
        <f t="shared" si="80"/>
        <v>0</v>
      </c>
      <c r="S1366">
        <f t="shared" si="81"/>
        <v>0</v>
      </c>
    </row>
    <row r="1367" spans="3:19" x14ac:dyDescent="0.55000000000000004">
      <c r="C1367" s="5">
        <v>7.7473532641273504E-2</v>
      </c>
      <c r="D1367">
        <v>109.01254366827</v>
      </c>
      <c r="I1367">
        <f t="shared" si="79"/>
        <v>0</v>
      </c>
      <c r="N1367">
        <f t="shared" si="80"/>
        <v>0</v>
      </c>
      <c r="S1367">
        <f t="shared" si="81"/>
        <v>0</v>
      </c>
    </row>
    <row r="1368" spans="3:19" x14ac:dyDescent="0.55000000000000004">
      <c r="C1368" s="5">
        <v>7.7513668640540601E-2</v>
      </c>
      <c r="D1368">
        <v>108.919209360267</v>
      </c>
      <c r="I1368">
        <f t="shared" si="79"/>
        <v>0</v>
      </c>
      <c r="N1368">
        <f t="shared" si="80"/>
        <v>0</v>
      </c>
      <c r="S1368">
        <f t="shared" si="81"/>
        <v>0</v>
      </c>
    </row>
    <row r="1369" spans="3:19" x14ac:dyDescent="0.55000000000000004">
      <c r="C1369" s="5">
        <v>7.7556756127804799E-2</v>
      </c>
      <c r="D1369">
        <v>108.835819339103</v>
      </c>
      <c r="I1369">
        <f t="shared" si="79"/>
        <v>0</v>
      </c>
      <c r="N1369">
        <f t="shared" si="80"/>
        <v>0</v>
      </c>
      <c r="S1369">
        <f t="shared" si="81"/>
        <v>0</v>
      </c>
    </row>
    <row r="1370" spans="3:19" x14ac:dyDescent="0.55000000000000004">
      <c r="C1370" s="5">
        <v>7.7419808050517E-2</v>
      </c>
      <c r="D1370">
        <v>108.744188379669</v>
      </c>
      <c r="I1370">
        <f t="shared" si="79"/>
        <v>0</v>
      </c>
      <c r="N1370">
        <f t="shared" si="80"/>
        <v>0</v>
      </c>
      <c r="S1370">
        <f t="shared" si="81"/>
        <v>0</v>
      </c>
    </row>
    <row r="1371" spans="3:19" x14ac:dyDescent="0.55000000000000004">
      <c r="C1371" s="5">
        <v>7.7504180848563406E-2</v>
      </c>
      <c r="D1371">
        <v>108.66786968111801</v>
      </c>
      <c r="I1371">
        <f t="shared" si="79"/>
        <v>0</v>
      </c>
      <c r="N1371">
        <f t="shared" si="80"/>
        <v>0</v>
      </c>
      <c r="S1371">
        <f t="shared" si="81"/>
        <v>0</v>
      </c>
    </row>
    <row r="1372" spans="3:19" x14ac:dyDescent="0.55000000000000004">
      <c r="C1372" s="5">
        <v>7.7563780195511703E-2</v>
      </c>
      <c r="D1372">
        <v>108.575919503435</v>
      </c>
      <c r="I1372">
        <f t="shared" si="79"/>
        <v>0</v>
      </c>
      <c r="N1372">
        <f t="shared" si="80"/>
        <v>0</v>
      </c>
      <c r="S1372">
        <f t="shared" si="81"/>
        <v>0</v>
      </c>
    </row>
    <row r="1373" spans="3:19" x14ac:dyDescent="0.55000000000000004">
      <c r="C1373" s="5">
        <v>7.7417064673386299E-2</v>
      </c>
      <c r="D1373">
        <v>108.471310406941</v>
      </c>
      <c r="I1373">
        <f t="shared" si="79"/>
        <v>0</v>
      </c>
      <c r="N1373">
        <f t="shared" si="80"/>
        <v>0</v>
      </c>
      <c r="S1373">
        <f t="shared" si="81"/>
        <v>0</v>
      </c>
    </row>
    <row r="1374" spans="3:19" x14ac:dyDescent="0.55000000000000004">
      <c r="C1374" s="5">
        <v>7.7359206252562096E-2</v>
      </c>
      <c r="D1374">
        <v>108.384843121873</v>
      </c>
      <c r="I1374">
        <f t="shared" si="79"/>
        <v>0</v>
      </c>
      <c r="N1374">
        <f t="shared" si="80"/>
        <v>0</v>
      </c>
      <c r="S1374">
        <f t="shared" si="81"/>
        <v>0</v>
      </c>
    </row>
    <row r="1375" spans="3:19" x14ac:dyDescent="0.55000000000000004">
      <c r="C1375" s="5">
        <v>7.74453529358968E-2</v>
      </c>
      <c r="D1375">
        <v>108.28909041643</v>
      </c>
      <c r="I1375">
        <f t="shared" si="79"/>
        <v>0</v>
      </c>
      <c r="N1375">
        <f t="shared" si="80"/>
        <v>0</v>
      </c>
      <c r="S1375">
        <f t="shared" si="81"/>
        <v>0</v>
      </c>
    </row>
    <row r="1376" spans="3:19" x14ac:dyDescent="0.55000000000000004">
      <c r="C1376" s="5">
        <v>7.7547184913446393E-2</v>
      </c>
      <c r="D1376">
        <v>108.194887834795</v>
      </c>
      <c r="I1376">
        <f t="shared" si="79"/>
        <v>0</v>
      </c>
      <c r="N1376">
        <f t="shared" si="80"/>
        <v>0</v>
      </c>
      <c r="S1376">
        <f t="shared" si="81"/>
        <v>0</v>
      </c>
    </row>
    <row r="1377" spans="3:19" x14ac:dyDescent="0.55000000000000004">
      <c r="C1377" s="5">
        <v>7.7406519659922998E-2</v>
      </c>
      <c r="D1377">
        <v>108.116865787677</v>
      </c>
      <c r="I1377">
        <f t="shared" si="79"/>
        <v>0</v>
      </c>
      <c r="N1377">
        <f t="shared" si="80"/>
        <v>0</v>
      </c>
      <c r="S1377">
        <f t="shared" si="81"/>
        <v>0</v>
      </c>
    </row>
    <row r="1378" spans="3:19" x14ac:dyDescent="0.55000000000000004">
      <c r="C1378" s="5">
        <v>7.7429107412096104E-2</v>
      </c>
      <c r="D1378">
        <v>108.01916712779899</v>
      </c>
      <c r="I1378">
        <f t="shared" si="79"/>
        <v>0</v>
      </c>
      <c r="N1378">
        <f t="shared" si="80"/>
        <v>0</v>
      </c>
      <c r="S1378">
        <f t="shared" si="81"/>
        <v>0</v>
      </c>
    </row>
    <row r="1379" spans="3:19" x14ac:dyDescent="0.55000000000000004">
      <c r="C1379" s="5">
        <v>7.7467046771741405E-2</v>
      </c>
      <c r="D1379">
        <v>107.925781744877</v>
      </c>
      <c r="I1379">
        <f t="shared" si="79"/>
        <v>0</v>
      </c>
      <c r="N1379">
        <f t="shared" si="80"/>
        <v>0</v>
      </c>
      <c r="S1379">
        <f t="shared" si="81"/>
        <v>0</v>
      </c>
    </row>
    <row r="1380" spans="3:19" x14ac:dyDescent="0.55000000000000004">
      <c r="C1380" s="5">
        <v>7.7404361000817004E-2</v>
      </c>
      <c r="D1380">
        <v>107.827010511688</v>
      </c>
      <c r="I1380">
        <f t="shared" si="79"/>
        <v>0</v>
      </c>
      <c r="N1380">
        <f t="shared" si="80"/>
        <v>0</v>
      </c>
      <c r="S1380">
        <f t="shared" si="81"/>
        <v>0</v>
      </c>
    </row>
    <row r="1381" spans="3:19" x14ac:dyDescent="0.55000000000000004">
      <c r="C1381" s="5">
        <v>7.7385479303404406E-2</v>
      </c>
      <c r="D1381">
        <v>107.72933994301501</v>
      </c>
      <c r="I1381">
        <f t="shared" si="79"/>
        <v>0</v>
      </c>
      <c r="N1381">
        <f t="shared" si="80"/>
        <v>0</v>
      </c>
      <c r="S1381">
        <f t="shared" si="81"/>
        <v>0</v>
      </c>
    </row>
    <row r="1382" spans="3:19" x14ac:dyDescent="0.55000000000000004">
      <c r="C1382" s="5">
        <v>7.7344115585283105E-2</v>
      </c>
      <c r="D1382">
        <v>107.625190520796</v>
      </c>
      <c r="I1382">
        <f t="shared" si="79"/>
        <v>0</v>
      </c>
      <c r="N1382">
        <f t="shared" si="80"/>
        <v>0</v>
      </c>
      <c r="S1382">
        <f t="shared" si="81"/>
        <v>0</v>
      </c>
    </row>
    <row r="1383" spans="3:19" x14ac:dyDescent="0.55000000000000004">
      <c r="C1383" s="5">
        <v>7.7383878754610294E-2</v>
      </c>
      <c r="D1383">
        <v>107.523983013944</v>
      </c>
      <c r="I1383">
        <f t="shared" si="79"/>
        <v>0</v>
      </c>
      <c r="N1383">
        <f t="shared" si="80"/>
        <v>0</v>
      </c>
      <c r="S1383">
        <f t="shared" si="81"/>
        <v>0</v>
      </c>
    </row>
    <row r="1384" spans="3:19" x14ac:dyDescent="0.55000000000000004">
      <c r="C1384" s="5">
        <v>7.7375944518904199E-2</v>
      </c>
      <c r="D1384">
        <v>107.426087715625</v>
      </c>
      <c r="I1384">
        <f t="shared" si="79"/>
        <v>0</v>
      </c>
      <c r="N1384">
        <f t="shared" si="80"/>
        <v>0</v>
      </c>
      <c r="S1384">
        <f t="shared" si="81"/>
        <v>0</v>
      </c>
    </row>
    <row r="1385" spans="3:19" x14ac:dyDescent="0.55000000000000004">
      <c r="C1385" s="5">
        <v>7.7498282328210696E-2</v>
      </c>
      <c r="D1385">
        <v>107.330023453173</v>
      </c>
      <c r="I1385">
        <f t="shared" si="79"/>
        <v>0</v>
      </c>
      <c r="N1385">
        <f t="shared" si="80"/>
        <v>0</v>
      </c>
      <c r="S1385">
        <f t="shared" si="81"/>
        <v>0</v>
      </c>
    </row>
    <row r="1386" spans="3:19" x14ac:dyDescent="0.55000000000000004">
      <c r="C1386" s="5">
        <v>7.73594891899783E-2</v>
      </c>
      <c r="D1386">
        <v>107.215518591014</v>
      </c>
      <c r="I1386">
        <f t="shared" si="79"/>
        <v>0</v>
      </c>
      <c r="N1386">
        <f t="shared" si="80"/>
        <v>0</v>
      </c>
      <c r="S1386">
        <f t="shared" si="81"/>
        <v>0</v>
      </c>
    </row>
    <row r="1387" spans="3:19" x14ac:dyDescent="0.55000000000000004">
      <c r="C1387" s="5">
        <v>7.7451976250738797E-2</v>
      </c>
      <c r="D1387">
        <v>107.11777140996099</v>
      </c>
      <c r="I1387">
        <f t="shared" si="79"/>
        <v>0</v>
      </c>
      <c r="N1387">
        <f t="shared" si="80"/>
        <v>0</v>
      </c>
      <c r="S1387">
        <f t="shared" si="81"/>
        <v>0</v>
      </c>
    </row>
    <row r="1388" spans="3:19" x14ac:dyDescent="0.55000000000000004">
      <c r="C1388" s="5">
        <v>7.7475490648023906E-2</v>
      </c>
      <c r="D1388">
        <v>107.013885023578</v>
      </c>
      <c r="I1388">
        <f t="shared" si="79"/>
        <v>0</v>
      </c>
      <c r="N1388">
        <f t="shared" si="80"/>
        <v>0</v>
      </c>
      <c r="S1388">
        <f t="shared" si="81"/>
        <v>0</v>
      </c>
    </row>
    <row r="1389" spans="3:19" x14ac:dyDescent="0.55000000000000004">
      <c r="C1389" s="5">
        <v>7.7412739249192397E-2</v>
      </c>
      <c r="D1389">
        <v>106.905281868374</v>
      </c>
      <c r="I1389">
        <f t="shared" si="79"/>
        <v>0</v>
      </c>
      <c r="N1389">
        <f t="shared" si="80"/>
        <v>0</v>
      </c>
      <c r="S1389">
        <f t="shared" si="81"/>
        <v>0</v>
      </c>
    </row>
    <row r="1390" spans="3:19" x14ac:dyDescent="0.55000000000000004">
      <c r="C1390" s="5">
        <v>7.7346946848324799E-2</v>
      </c>
      <c r="D1390">
        <v>106.80171725398399</v>
      </c>
      <c r="I1390">
        <f t="shared" si="79"/>
        <v>0</v>
      </c>
      <c r="N1390">
        <f t="shared" si="80"/>
        <v>0</v>
      </c>
      <c r="S1390">
        <f t="shared" si="81"/>
        <v>0</v>
      </c>
    </row>
    <row r="1391" spans="3:19" x14ac:dyDescent="0.55000000000000004">
      <c r="C1391" s="5">
        <v>7.7434357615777397E-2</v>
      </c>
      <c r="D1391">
        <v>106.686561186601</v>
      </c>
      <c r="I1391">
        <f t="shared" si="79"/>
        <v>0</v>
      </c>
      <c r="N1391">
        <f t="shared" si="80"/>
        <v>0</v>
      </c>
      <c r="S1391">
        <f t="shared" si="81"/>
        <v>0</v>
      </c>
    </row>
    <row r="1392" spans="3:19" x14ac:dyDescent="0.55000000000000004">
      <c r="C1392" s="5">
        <v>7.7394281473455798E-2</v>
      </c>
      <c r="D1392">
        <v>105.294910084647</v>
      </c>
      <c r="I1392">
        <f t="shared" si="79"/>
        <v>0</v>
      </c>
      <c r="N1392">
        <f t="shared" si="80"/>
        <v>0</v>
      </c>
      <c r="S1392">
        <f t="shared" si="81"/>
        <v>0</v>
      </c>
    </row>
    <row r="1393" spans="3:19" x14ac:dyDescent="0.55000000000000004">
      <c r="C1393" s="5">
        <v>7.7396847877673605E-2</v>
      </c>
      <c r="D1393">
        <v>106.006215166869</v>
      </c>
      <c r="I1393">
        <f t="shared" si="79"/>
        <v>0</v>
      </c>
      <c r="N1393">
        <f t="shared" si="80"/>
        <v>0</v>
      </c>
      <c r="S1393">
        <f t="shared" si="81"/>
        <v>0</v>
      </c>
    </row>
    <row r="1394" spans="3:19" x14ac:dyDescent="0.55000000000000004">
      <c r="C1394" s="5">
        <v>7.7271145256695498E-2</v>
      </c>
      <c r="D1394">
        <v>106.514997978056</v>
      </c>
      <c r="I1394">
        <f t="shared" si="79"/>
        <v>0</v>
      </c>
      <c r="N1394">
        <f t="shared" si="80"/>
        <v>0</v>
      </c>
      <c r="S1394">
        <f t="shared" si="81"/>
        <v>0</v>
      </c>
    </row>
    <row r="1395" spans="3:19" x14ac:dyDescent="0.55000000000000004">
      <c r="C1395" s="5">
        <v>7.7278014360186595E-2</v>
      </c>
      <c r="D1395">
        <v>106.50257911136499</v>
      </c>
      <c r="I1395">
        <f t="shared" si="79"/>
        <v>0</v>
      </c>
      <c r="N1395">
        <f t="shared" si="80"/>
        <v>0</v>
      </c>
      <c r="S1395">
        <f t="shared" si="81"/>
        <v>0</v>
      </c>
    </row>
    <row r="1396" spans="3:19" x14ac:dyDescent="0.55000000000000004">
      <c r="C1396" s="5">
        <v>7.7416400081512293E-2</v>
      </c>
      <c r="D1396">
        <v>106.22430507338601</v>
      </c>
      <c r="I1396">
        <f t="shared" si="79"/>
        <v>0</v>
      </c>
      <c r="N1396">
        <f t="shared" si="80"/>
        <v>0</v>
      </c>
      <c r="S1396">
        <f t="shared" si="81"/>
        <v>0</v>
      </c>
    </row>
    <row r="1397" spans="3:19" x14ac:dyDescent="0.55000000000000004">
      <c r="C1397" s="5">
        <v>7.7336376265162904E-2</v>
      </c>
      <c r="D1397">
        <v>105.783518302608</v>
      </c>
      <c r="I1397">
        <f t="shared" si="79"/>
        <v>0</v>
      </c>
      <c r="N1397">
        <f t="shared" si="80"/>
        <v>0</v>
      </c>
      <c r="S1397">
        <f t="shared" si="81"/>
        <v>0</v>
      </c>
    </row>
    <row r="1398" spans="3:19" x14ac:dyDescent="0.55000000000000004">
      <c r="C1398" s="5">
        <v>7.73799224852664E-2</v>
      </c>
      <c r="D1398">
        <v>105.33581598772101</v>
      </c>
      <c r="I1398">
        <f t="shared" si="79"/>
        <v>0</v>
      </c>
      <c r="N1398">
        <f t="shared" si="80"/>
        <v>0</v>
      </c>
      <c r="S1398">
        <f t="shared" si="81"/>
        <v>0</v>
      </c>
    </row>
    <row r="1399" spans="3:19" x14ac:dyDescent="0.55000000000000004">
      <c r="C1399" s="5">
        <v>7.7310245116672505E-2</v>
      </c>
      <c r="D1399">
        <v>105.080602275923</v>
      </c>
      <c r="I1399">
        <f t="shared" si="79"/>
        <v>0</v>
      </c>
      <c r="N1399">
        <f t="shared" si="80"/>
        <v>0</v>
      </c>
      <c r="S1399">
        <f t="shared" si="81"/>
        <v>0</v>
      </c>
    </row>
    <row r="1400" spans="3:19" x14ac:dyDescent="0.55000000000000004">
      <c r="C1400" s="5">
        <v>7.7277637064801299E-2</v>
      </c>
      <c r="D1400">
        <v>104.91071432474</v>
      </c>
      <c r="I1400">
        <f t="shared" si="79"/>
        <v>0</v>
      </c>
      <c r="N1400">
        <f t="shared" si="80"/>
        <v>0</v>
      </c>
      <c r="S1400">
        <f t="shared" si="81"/>
        <v>0</v>
      </c>
    </row>
    <row r="1401" spans="3:19" x14ac:dyDescent="0.55000000000000004">
      <c r="C1401" s="5">
        <v>7.7301480778235496E-2</v>
      </c>
      <c r="D1401">
        <v>104.759532562845</v>
      </c>
      <c r="I1401">
        <f t="shared" si="79"/>
        <v>0</v>
      </c>
      <c r="N1401">
        <f t="shared" si="80"/>
        <v>0</v>
      </c>
      <c r="S1401">
        <f t="shared" si="81"/>
        <v>0</v>
      </c>
    </row>
    <row r="1402" spans="3:19" x14ac:dyDescent="0.55000000000000004">
      <c r="C1402" s="5">
        <v>7.7418528122178795E-2</v>
      </c>
      <c r="D1402">
        <v>104.346374769802</v>
      </c>
      <c r="I1402">
        <f t="shared" si="79"/>
        <v>0</v>
      </c>
      <c r="N1402">
        <f t="shared" si="80"/>
        <v>0</v>
      </c>
      <c r="S1402">
        <f t="shared" si="81"/>
        <v>0</v>
      </c>
    </row>
    <row r="1403" spans="3:19" x14ac:dyDescent="0.55000000000000004">
      <c r="C1403" s="5">
        <v>7.7273782573262506E-2</v>
      </c>
      <c r="D1403">
        <v>103.79105504565899</v>
      </c>
      <c r="I1403">
        <f t="shared" si="79"/>
        <v>0</v>
      </c>
      <c r="N1403">
        <f t="shared" si="80"/>
        <v>0</v>
      </c>
      <c r="S1403">
        <f t="shared" si="81"/>
        <v>0</v>
      </c>
    </row>
    <row r="1404" spans="3:19" x14ac:dyDescent="0.55000000000000004">
      <c r="C1404" s="5">
        <v>7.7289108056375802E-2</v>
      </c>
      <c r="D1404">
        <v>0.88011857032277596</v>
      </c>
      <c r="I1404">
        <f t="shared" si="79"/>
        <v>0</v>
      </c>
      <c r="N1404">
        <f t="shared" si="80"/>
        <v>0</v>
      </c>
      <c r="S1404">
        <f t="shared" si="81"/>
        <v>0</v>
      </c>
    </row>
    <row r="1405" spans="3:19" x14ac:dyDescent="0.55000000000000004">
      <c r="C1405" s="5">
        <v>7.7165011698101305E-2</v>
      </c>
      <c r="D1405">
        <v>0.39707879546647301</v>
      </c>
      <c r="I1405">
        <f t="shared" si="79"/>
        <v>0</v>
      </c>
      <c r="N1405">
        <f t="shared" si="80"/>
        <v>0</v>
      </c>
      <c r="S1405">
        <f t="shared" si="81"/>
        <v>0</v>
      </c>
    </row>
    <row r="1406" spans="3:19" x14ac:dyDescent="0.55000000000000004">
      <c r="C1406" s="5">
        <v>7.7307793128887803E-2</v>
      </c>
      <c r="D1406">
        <v>-5.4378805434264502E-2</v>
      </c>
      <c r="I1406">
        <f t="shared" si="79"/>
        <v>0</v>
      </c>
      <c r="N1406">
        <f t="shared" si="80"/>
        <v>0</v>
      </c>
      <c r="S1406">
        <f t="shared" si="8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2021-11-18T18:51:54Z</cp:lastPrinted>
  <dcterms:created xsi:type="dcterms:W3CDTF">2021-10-21T18:09:11Z</dcterms:created>
  <dcterms:modified xsi:type="dcterms:W3CDTF">2022-01-20T22:09:37Z</dcterms:modified>
</cp:coreProperties>
</file>