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ConditionDependentPBEE\NLTHA_ConditionDependentPBEE\DataPlotter\FragilityFunction\2022\1.0.1\220211\"/>
    </mc:Choice>
  </mc:AlternateContent>
  <bookViews>
    <workbookView xWindow="480" yWindow="48" windowWidth="19980" windowHeight="18240" activeTab="4"/>
  </bookViews>
  <sheets>
    <sheet name="Finished" sheetId="1" r:id="rId1"/>
    <sheet name="CDF_Ultimate" sheetId="11" r:id="rId2"/>
    <sheet name="CDF_Steel_Damage" sheetId="9" r:id="rId3"/>
    <sheet name="CDF_Steel_Serviciability" sheetId="8" r:id="rId4"/>
    <sheet name="CDF_Concrete_Serviciability" sheetId="12" r:id="rId5"/>
    <sheet name="SteelLifeSafe" sheetId="3" state="hidden" r:id="rId6"/>
    <sheet name="CL0Data" sheetId="2" r:id="rId7"/>
    <sheet name="CL5Data" sheetId="4" r:id="rId8"/>
    <sheet name="CL10" sheetId="5" r:id="rId9"/>
    <sheet name="CL15" sheetId="6" r:id="rId10"/>
    <sheet name="CL20" sheetId="7" r:id="rId11"/>
  </sheets>
  <definedNames>
    <definedName name="dispersion">Finished!$C$104</definedName>
    <definedName name="median">Finished!$C$103</definedName>
    <definedName name="n" localSheetId="4">Finished!#REF!</definedName>
    <definedName name="n" localSheetId="2">Finished!#REF!</definedName>
    <definedName name="n" localSheetId="3">Finished!#REF!</definedName>
    <definedName name="n" localSheetId="1">Finished!#REF!</definedName>
    <definedName name="n">Finished!#REF!</definedName>
    <definedName name="solver_adj" localSheetId="0" hidden="1">Finished!$C$103:$C$104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Finished!$C$104</definedName>
    <definedName name="solver_lhs2" localSheetId="0" hidden="1">Finished!$C$103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Finished!$G$103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0.01</definedName>
    <definedName name="solver_rhs2" localSheetId="0" hidden="1">0.01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</workbook>
</file>

<file path=xl/calcChain.xml><?xml version="1.0" encoding="utf-8"?>
<calcChain xmlns="http://schemas.openxmlformats.org/spreadsheetml/2006/main">
  <c r="D55" i="1" l="1"/>
  <c r="E55" i="1"/>
  <c r="F55" i="1"/>
  <c r="G55" i="1"/>
  <c r="D56" i="1"/>
  <c r="E56" i="1"/>
  <c r="F56" i="1"/>
  <c r="G56" i="1"/>
  <c r="D58" i="1"/>
  <c r="E58" i="1"/>
  <c r="F58" i="1"/>
  <c r="G58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50" i="1"/>
  <c r="E50" i="1"/>
  <c r="F50" i="1"/>
  <c r="G50" i="1"/>
  <c r="D52" i="1"/>
  <c r="E52" i="1"/>
  <c r="F52" i="1"/>
  <c r="G52" i="1"/>
  <c r="D53" i="1"/>
  <c r="E53" i="1"/>
  <c r="F53" i="1"/>
  <c r="G53" i="1"/>
  <c r="D54" i="1"/>
  <c r="E54" i="1"/>
  <c r="F54" i="1"/>
  <c r="G54" i="1"/>
  <c r="D62" i="1"/>
  <c r="E62" i="1"/>
  <c r="F62" i="1"/>
  <c r="G62" i="1"/>
  <c r="D22" i="1"/>
  <c r="E22" i="1"/>
  <c r="F22" i="1"/>
  <c r="G22" i="1"/>
  <c r="D19" i="1"/>
  <c r="E19" i="1"/>
  <c r="F19" i="1"/>
  <c r="G19" i="1"/>
  <c r="D20" i="1"/>
  <c r="E20" i="1"/>
  <c r="F20" i="1"/>
  <c r="G20" i="1"/>
  <c r="D21" i="1"/>
  <c r="E21" i="1"/>
  <c r="F21" i="1"/>
  <c r="G21" i="1"/>
  <c r="D18" i="1"/>
  <c r="E18" i="1"/>
  <c r="F18" i="1"/>
  <c r="G18" i="1"/>
  <c r="F107" i="12"/>
  <c r="E107" i="12"/>
  <c r="D107" i="12"/>
  <c r="C107" i="12"/>
  <c r="F101" i="12"/>
  <c r="E101" i="12"/>
  <c r="D101" i="12"/>
  <c r="C101" i="12"/>
  <c r="B101" i="12"/>
  <c r="F100" i="12"/>
  <c r="E100" i="12"/>
  <c r="D100" i="12"/>
  <c r="C100" i="12"/>
  <c r="B100" i="12"/>
  <c r="F99" i="12"/>
  <c r="E99" i="12"/>
  <c r="D99" i="12"/>
  <c r="C99" i="12"/>
  <c r="B99" i="12"/>
  <c r="F98" i="12"/>
  <c r="E98" i="12"/>
  <c r="D98" i="12"/>
  <c r="C98" i="12"/>
  <c r="B98" i="12"/>
  <c r="F97" i="12"/>
  <c r="E97" i="12"/>
  <c r="D97" i="12"/>
  <c r="C97" i="12"/>
  <c r="B97" i="12"/>
  <c r="F96" i="12"/>
  <c r="E96" i="12"/>
  <c r="D96" i="12"/>
  <c r="C96" i="12"/>
  <c r="B96" i="12"/>
  <c r="F95" i="12"/>
  <c r="E95" i="12"/>
  <c r="D95" i="12"/>
  <c r="C95" i="12"/>
  <c r="B95" i="12"/>
  <c r="F94" i="12"/>
  <c r="E94" i="12"/>
  <c r="D94" i="12"/>
  <c r="C94" i="12"/>
  <c r="B94" i="12"/>
  <c r="F93" i="12"/>
  <c r="E93" i="12"/>
  <c r="D93" i="12"/>
  <c r="C93" i="12"/>
  <c r="B93" i="12"/>
  <c r="F92" i="12"/>
  <c r="E92" i="12"/>
  <c r="D92" i="12"/>
  <c r="C92" i="12"/>
  <c r="B92" i="12"/>
  <c r="F91" i="12"/>
  <c r="E91" i="12"/>
  <c r="D91" i="12"/>
  <c r="C91" i="12"/>
  <c r="B91" i="12"/>
  <c r="F90" i="12"/>
  <c r="E90" i="12"/>
  <c r="D90" i="12"/>
  <c r="C90" i="12"/>
  <c r="B90" i="12"/>
  <c r="F89" i="12"/>
  <c r="E89" i="12"/>
  <c r="D89" i="12"/>
  <c r="C89" i="12"/>
  <c r="B89" i="12"/>
  <c r="F88" i="12"/>
  <c r="E88" i="12"/>
  <c r="D88" i="12"/>
  <c r="C88" i="12"/>
  <c r="B88" i="12"/>
  <c r="F87" i="12"/>
  <c r="E87" i="12"/>
  <c r="D87" i="12"/>
  <c r="C87" i="12"/>
  <c r="B87" i="12"/>
  <c r="F86" i="12"/>
  <c r="E86" i="12"/>
  <c r="D86" i="12"/>
  <c r="C86" i="12"/>
  <c r="B86" i="12"/>
  <c r="F85" i="12"/>
  <c r="E85" i="12"/>
  <c r="D85" i="12"/>
  <c r="C85" i="12"/>
  <c r="B85" i="12"/>
  <c r="F84" i="12"/>
  <c r="E84" i="12"/>
  <c r="D84" i="12"/>
  <c r="C84" i="12"/>
  <c r="B84" i="12"/>
  <c r="F83" i="12"/>
  <c r="E83" i="12"/>
  <c r="D83" i="12"/>
  <c r="C83" i="12"/>
  <c r="B83" i="12"/>
  <c r="F82" i="12"/>
  <c r="E82" i="12"/>
  <c r="D82" i="12"/>
  <c r="C82" i="12"/>
  <c r="B82" i="12"/>
  <c r="F81" i="12"/>
  <c r="E81" i="12"/>
  <c r="D81" i="12"/>
  <c r="C81" i="12"/>
  <c r="B81" i="12"/>
  <c r="F80" i="12"/>
  <c r="E80" i="12"/>
  <c r="D80" i="12"/>
  <c r="C80" i="12"/>
  <c r="B80" i="12"/>
  <c r="F79" i="12"/>
  <c r="E79" i="12"/>
  <c r="D79" i="12"/>
  <c r="C79" i="12"/>
  <c r="B79" i="12"/>
  <c r="F78" i="12"/>
  <c r="E78" i="12"/>
  <c r="D78" i="12"/>
  <c r="C78" i="12"/>
  <c r="B78" i="12"/>
  <c r="F77" i="12"/>
  <c r="E77" i="12"/>
  <c r="D77" i="12"/>
  <c r="C77" i="12"/>
  <c r="B77" i="12"/>
  <c r="F76" i="12"/>
  <c r="E76" i="12"/>
  <c r="D76" i="12"/>
  <c r="C76" i="12"/>
  <c r="B76" i="12"/>
  <c r="F75" i="12"/>
  <c r="E75" i="12"/>
  <c r="D75" i="12"/>
  <c r="C75" i="12"/>
  <c r="B75" i="12"/>
  <c r="F74" i="12"/>
  <c r="E74" i="12"/>
  <c r="D74" i="12"/>
  <c r="C74" i="12"/>
  <c r="B74" i="12"/>
  <c r="F73" i="12"/>
  <c r="E73" i="12"/>
  <c r="D73" i="12"/>
  <c r="C73" i="12"/>
  <c r="B73" i="12"/>
  <c r="F72" i="12"/>
  <c r="E72" i="12"/>
  <c r="D72" i="12"/>
  <c r="C72" i="12"/>
  <c r="B72" i="12"/>
  <c r="F71" i="12"/>
  <c r="E71" i="12"/>
  <c r="D71" i="12"/>
  <c r="C71" i="12"/>
  <c r="B71" i="12"/>
  <c r="F70" i="12"/>
  <c r="E70" i="12"/>
  <c r="D70" i="12"/>
  <c r="C70" i="12"/>
  <c r="B70" i="12"/>
  <c r="F69" i="12"/>
  <c r="E69" i="12"/>
  <c r="D69" i="12"/>
  <c r="C69" i="12"/>
  <c r="B69" i="12"/>
  <c r="F68" i="12"/>
  <c r="E68" i="12"/>
  <c r="D68" i="12"/>
  <c r="C68" i="12"/>
  <c r="B68" i="12"/>
  <c r="F67" i="12"/>
  <c r="E67" i="12"/>
  <c r="D67" i="12"/>
  <c r="C67" i="12"/>
  <c r="B67" i="12"/>
  <c r="F66" i="12"/>
  <c r="E66" i="12"/>
  <c r="D66" i="12"/>
  <c r="C66" i="12"/>
  <c r="B66" i="12"/>
  <c r="F65" i="12"/>
  <c r="E65" i="12"/>
  <c r="D65" i="12"/>
  <c r="C65" i="12"/>
  <c r="B65" i="12"/>
  <c r="F64" i="12"/>
  <c r="E64" i="12"/>
  <c r="D64" i="12"/>
  <c r="C64" i="12"/>
  <c r="B64" i="12"/>
  <c r="F63" i="12"/>
  <c r="E63" i="12"/>
  <c r="D63" i="12"/>
  <c r="C63" i="12"/>
  <c r="B63" i="12"/>
  <c r="F62" i="12"/>
  <c r="E62" i="12"/>
  <c r="D62" i="12"/>
  <c r="C62" i="12"/>
  <c r="B62" i="12"/>
  <c r="F61" i="12"/>
  <c r="E61" i="12"/>
  <c r="D61" i="12"/>
  <c r="C61" i="12"/>
  <c r="B61" i="12"/>
  <c r="F60" i="12"/>
  <c r="E60" i="12"/>
  <c r="D60" i="12"/>
  <c r="C60" i="12"/>
  <c r="B60" i="12"/>
  <c r="F59" i="12"/>
  <c r="E59" i="12"/>
  <c r="D59" i="12"/>
  <c r="C59" i="12"/>
  <c r="B59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F58" i="12"/>
  <c r="E58" i="12"/>
  <c r="D58" i="12"/>
  <c r="C58" i="12"/>
  <c r="B58" i="12"/>
  <c r="F57" i="12"/>
  <c r="E57" i="12"/>
  <c r="D57" i="12"/>
  <c r="C57" i="12"/>
  <c r="B57" i="12"/>
  <c r="F56" i="12"/>
  <c r="E56" i="12"/>
  <c r="D56" i="12"/>
  <c r="C56" i="12"/>
  <c r="B56" i="12"/>
  <c r="F55" i="12"/>
  <c r="E55" i="12"/>
  <c r="D55" i="12"/>
  <c r="C55" i="12"/>
  <c r="B55" i="12"/>
  <c r="F54" i="12"/>
  <c r="E54" i="12"/>
  <c r="D54" i="12"/>
  <c r="C54" i="12"/>
  <c r="B54" i="12"/>
  <c r="F53" i="12"/>
  <c r="E53" i="12"/>
  <c r="D53" i="12"/>
  <c r="C53" i="12"/>
  <c r="B53" i="12"/>
  <c r="F52" i="12"/>
  <c r="E52" i="12"/>
  <c r="D52" i="12"/>
  <c r="C52" i="12"/>
  <c r="B52" i="12"/>
  <c r="F51" i="12"/>
  <c r="E51" i="12"/>
  <c r="D51" i="12"/>
  <c r="C51" i="12"/>
  <c r="B51" i="12"/>
  <c r="F50" i="12"/>
  <c r="E50" i="12"/>
  <c r="D50" i="12"/>
  <c r="C50" i="12"/>
  <c r="B50" i="12"/>
  <c r="F49" i="12"/>
  <c r="E49" i="12"/>
  <c r="D49" i="12"/>
  <c r="C49" i="12"/>
  <c r="B49" i="12"/>
  <c r="F48" i="12"/>
  <c r="E48" i="12"/>
  <c r="D48" i="12"/>
  <c r="C48" i="12"/>
  <c r="B48" i="12"/>
  <c r="F47" i="12"/>
  <c r="E47" i="12"/>
  <c r="D47" i="12"/>
  <c r="C47" i="12"/>
  <c r="B47" i="12"/>
  <c r="F46" i="12"/>
  <c r="E46" i="12"/>
  <c r="D46" i="12"/>
  <c r="C46" i="12"/>
  <c r="B46" i="12"/>
  <c r="F45" i="12"/>
  <c r="E45" i="12"/>
  <c r="D45" i="12"/>
  <c r="C45" i="12"/>
  <c r="B45" i="12"/>
  <c r="F44" i="12"/>
  <c r="E44" i="12"/>
  <c r="D44" i="12"/>
  <c r="C44" i="12"/>
  <c r="B44" i="12"/>
  <c r="F43" i="12"/>
  <c r="E43" i="12"/>
  <c r="D43" i="12"/>
  <c r="C43" i="12"/>
  <c r="B43" i="12"/>
  <c r="F42" i="12"/>
  <c r="E42" i="12"/>
  <c r="D42" i="12"/>
  <c r="C42" i="12"/>
  <c r="B42" i="12"/>
  <c r="F41" i="12"/>
  <c r="E41" i="12"/>
  <c r="D41" i="12"/>
  <c r="C41" i="12"/>
  <c r="B41" i="12"/>
  <c r="F40" i="12"/>
  <c r="E40" i="12"/>
  <c r="D40" i="12"/>
  <c r="C40" i="12"/>
  <c r="B40" i="12"/>
  <c r="F39" i="12"/>
  <c r="E39" i="12"/>
  <c r="D39" i="12"/>
  <c r="C39" i="12"/>
  <c r="B39" i="12"/>
  <c r="F38" i="12"/>
  <c r="E38" i="12"/>
  <c r="D38" i="12"/>
  <c r="C38" i="12"/>
  <c r="B38" i="12"/>
  <c r="F37" i="12"/>
  <c r="E37" i="12"/>
  <c r="D37" i="12"/>
  <c r="C37" i="12"/>
  <c r="B37" i="12"/>
  <c r="F36" i="12"/>
  <c r="E36" i="12"/>
  <c r="D36" i="12"/>
  <c r="C36" i="12"/>
  <c r="B36" i="12"/>
  <c r="F35" i="12"/>
  <c r="E35" i="12"/>
  <c r="D35" i="12"/>
  <c r="C35" i="12"/>
  <c r="B35" i="12"/>
  <c r="F34" i="12"/>
  <c r="E34" i="12"/>
  <c r="D34" i="12"/>
  <c r="C34" i="12"/>
  <c r="B34" i="12"/>
  <c r="F33" i="12"/>
  <c r="E33" i="12"/>
  <c r="D33" i="12"/>
  <c r="C33" i="12"/>
  <c r="B33" i="12"/>
  <c r="F32" i="12"/>
  <c r="E32" i="12"/>
  <c r="D32" i="12"/>
  <c r="C32" i="12"/>
  <c r="B32" i="12"/>
  <c r="F31" i="12"/>
  <c r="E31" i="12"/>
  <c r="D31" i="12"/>
  <c r="C31" i="12"/>
  <c r="B31" i="12"/>
  <c r="F30" i="12"/>
  <c r="E30" i="12"/>
  <c r="D30" i="12"/>
  <c r="C30" i="12"/>
  <c r="B30" i="12"/>
  <c r="F29" i="12"/>
  <c r="E29" i="12"/>
  <c r="D29" i="12"/>
  <c r="C29" i="12"/>
  <c r="B29" i="12"/>
  <c r="F28" i="12"/>
  <c r="E28" i="12"/>
  <c r="D28" i="12"/>
  <c r="C28" i="12"/>
  <c r="B28" i="12"/>
  <c r="F27" i="12"/>
  <c r="E27" i="12"/>
  <c r="D27" i="12"/>
  <c r="C27" i="12"/>
  <c r="B27" i="12"/>
  <c r="F26" i="12"/>
  <c r="E26" i="12"/>
  <c r="D26" i="12"/>
  <c r="C26" i="12"/>
  <c r="B26" i="12"/>
  <c r="F25" i="12"/>
  <c r="E25" i="12"/>
  <c r="D25" i="12"/>
  <c r="C25" i="12"/>
  <c r="B25" i="12"/>
  <c r="F24" i="12"/>
  <c r="E24" i="12"/>
  <c r="D24" i="12"/>
  <c r="C24" i="12"/>
  <c r="B24" i="12"/>
  <c r="F23" i="12"/>
  <c r="E23" i="12"/>
  <c r="D23" i="12"/>
  <c r="C23" i="12"/>
  <c r="B23" i="12"/>
  <c r="F22" i="12"/>
  <c r="E22" i="12"/>
  <c r="D22" i="12"/>
  <c r="C22" i="12"/>
  <c r="B22" i="12"/>
  <c r="F21" i="12"/>
  <c r="E21" i="12"/>
  <c r="D21" i="12"/>
  <c r="C21" i="12"/>
  <c r="B21" i="12"/>
  <c r="F20" i="12"/>
  <c r="E20" i="12"/>
  <c r="D20" i="12"/>
  <c r="C20" i="12"/>
  <c r="B20" i="12"/>
  <c r="F19" i="12"/>
  <c r="E19" i="12"/>
  <c r="D19" i="12"/>
  <c r="C19" i="12"/>
  <c r="B19" i="12"/>
  <c r="F18" i="12"/>
  <c r="E18" i="12"/>
  <c r="D18" i="12"/>
  <c r="C18" i="12"/>
  <c r="B18" i="12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F13" i="12"/>
  <c r="E13" i="12"/>
  <c r="D13" i="12"/>
  <c r="C13" i="12"/>
  <c r="B13" i="12"/>
  <c r="F12" i="12"/>
  <c r="E12" i="12"/>
  <c r="D12" i="12"/>
  <c r="C12" i="12"/>
  <c r="B12" i="12"/>
  <c r="F11" i="12"/>
  <c r="E11" i="12"/>
  <c r="D11" i="12"/>
  <c r="C11" i="12"/>
  <c r="B11" i="12"/>
  <c r="F10" i="12"/>
  <c r="E10" i="12"/>
  <c r="D10" i="12"/>
  <c r="C10" i="12"/>
  <c r="B10" i="12"/>
  <c r="F9" i="12"/>
  <c r="E9" i="12"/>
  <c r="D9" i="12"/>
  <c r="C9" i="12"/>
  <c r="B9" i="12"/>
  <c r="F8" i="12"/>
  <c r="E8" i="12"/>
  <c r="D8" i="12"/>
  <c r="C8" i="12"/>
  <c r="B8" i="12"/>
  <c r="F7" i="12"/>
  <c r="E7" i="12"/>
  <c r="D7" i="12"/>
  <c r="C7" i="12"/>
  <c r="B7" i="12"/>
  <c r="F6" i="12"/>
  <c r="E6" i="12"/>
  <c r="D6" i="12"/>
  <c r="C6" i="12"/>
  <c r="B6" i="12"/>
  <c r="F5" i="12"/>
  <c r="E5" i="12"/>
  <c r="D5" i="12"/>
  <c r="C5" i="12"/>
  <c r="B5" i="12"/>
  <c r="F4" i="12"/>
  <c r="E4" i="12"/>
  <c r="D4" i="12"/>
  <c r="C4" i="12"/>
  <c r="B4" i="12"/>
  <c r="F3" i="12"/>
  <c r="E3" i="12"/>
  <c r="D3" i="12"/>
  <c r="C3" i="12"/>
  <c r="B3" i="12"/>
  <c r="F2" i="12"/>
  <c r="E2" i="12"/>
  <c r="D2" i="12"/>
  <c r="C2" i="12"/>
  <c r="B2" i="12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B35" i="8"/>
  <c r="C35" i="8"/>
  <c r="D35" i="8"/>
  <c r="E35" i="8"/>
  <c r="F35" i="8"/>
  <c r="B36" i="8"/>
  <c r="C36" i="8"/>
  <c r="D36" i="8"/>
  <c r="E36" i="8"/>
  <c r="F36" i="8"/>
  <c r="B37" i="8"/>
  <c r="C37" i="8"/>
  <c r="D37" i="8"/>
  <c r="E37" i="8"/>
  <c r="F37" i="8"/>
  <c r="B38" i="8"/>
  <c r="C38" i="8"/>
  <c r="D38" i="8"/>
  <c r="E38" i="8"/>
  <c r="F38" i="8"/>
  <c r="B39" i="8"/>
  <c r="C39" i="8"/>
  <c r="D39" i="8"/>
  <c r="E39" i="8"/>
  <c r="F39" i="8"/>
  <c r="B40" i="8"/>
  <c r="C40" i="8"/>
  <c r="D40" i="8"/>
  <c r="E40" i="8"/>
  <c r="F40" i="8"/>
  <c r="B41" i="8"/>
  <c r="C41" i="8"/>
  <c r="D41" i="8"/>
  <c r="E41" i="8"/>
  <c r="F41" i="8"/>
  <c r="B42" i="8"/>
  <c r="C42" i="8"/>
  <c r="D42" i="8"/>
  <c r="E42" i="8"/>
  <c r="F42" i="8"/>
  <c r="B43" i="8"/>
  <c r="C43" i="8"/>
  <c r="D43" i="8"/>
  <c r="E43" i="8"/>
  <c r="F43" i="8"/>
  <c r="B44" i="8"/>
  <c r="C44" i="8"/>
  <c r="D44" i="8"/>
  <c r="E44" i="8"/>
  <c r="F44" i="8"/>
  <c r="B45" i="8"/>
  <c r="C45" i="8"/>
  <c r="D45" i="8"/>
  <c r="E45" i="8"/>
  <c r="F45" i="8"/>
  <c r="B46" i="8"/>
  <c r="C46" i="8"/>
  <c r="D46" i="8"/>
  <c r="E46" i="8"/>
  <c r="F46" i="8"/>
  <c r="B47" i="8"/>
  <c r="C47" i="8"/>
  <c r="D47" i="8"/>
  <c r="E47" i="8"/>
  <c r="F47" i="8"/>
  <c r="B48" i="8"/>
  <c r="C48" i="8"/>
  <c r="D48" i="8"/>
  <c r="E48" i="8"/>
  <c r="F48" i="8"/>
  <c r="B49" i="8"/>
  <c r="C49" i="8"/>
  <c r="D49" i="8"/>
  <c r="E49" i="8"/>
  <c r="F49" i="8"/>
  <c r="B50" i="8"/>
  <c r="C50" i="8"/>
  <c r="D50" i="8"/>
  <c r="E50" i="8"/>
  <c r="F50" i="8"/>
  <c r="B51" i="8"/>
  <c r="C51" i="8"/>
  <c r="D51" i="8"/>
  <c r="E51" i="8"/>
  <c r="F51" i="8"/>
  <c r="B52" i="8"/>
  <c r="C52" i="8"/>
  <c r="D52" i="8"/>
  <c r="E52" i="8"/>
  <c r="F52" i="8"/>
  <c r="B53" i="8"/>
  <c r="C53" i="8"/>
  <c r="D53" i="8"/>
  <c r="E53" i="8"/>
  <c r="F53" i="8"/>
  <c r="B54" i="8"/>
  <c r="C54" i="8"/>
  <c r="D54" i="8"/>
  <c r="E54" i="8"/>
  <c r="F54" i="8"/>
  <c r="B55" i="8"/>
  <c r="C55" i="8"/>
  <c r="D55" i="8"/>
  <c r="E55" i="8"/>
  <c r="F55" i="8"/>
  <c r="B56" i="8"/>
  <c r="C56" i="8"/>
  <c r="D56" i="8"/>
  <c r="E56" i="8"/>
  <c r="F56" i="8"/>
  <c r="B57" i="8"/>
  <c r="C57" i="8"/>
  <c r="D57" i="8"/>
  <c r="E57" i="8"/>
  <c r="F57" i="8"/>
  <c r="B58" i="8"/>
  <c r="C58" i="8"/>
  <c r="D58" i="8"/>
  <c r="E58" i="8"/>
  <c r="F58" i="8"/>
  <c r="B59" i="8"/>
  <c r="C59" i="8"/>
  <c r="D59" i="8"/>
  <c r="E59" i="8"/>
  <c r="F59" i="8"/>
  <c r="B60" i="8"/>
  <c r="C60" i="8"/>
  <c r="D60" i="8"/>
  <c r="E60" i="8"/>
  <c r="F60" i="8"/>
  <c r="B61" i="8"/>
  <c r="C61" i="8"/>
  <c r="D61" i="8"/>
  <c r="E61" i="8"/>
  <c r="F61" i="8"/>
  <c r="B62" i="8"/>
  <c r="C62" i="8"/>
  <c r="D62" i="8"/>
  <c r="E62" i="8"/>
  <c r="F62" i="8"/>
  <c r="B63" i="8"/>
  <c r="C63" i="8"/>
  <c r="D63" i="8"/>
  <c r="E63" i="8"/>
  <c r="F63" i="8"/>
  <c r="B64" i="8"/>
  <c r="C64" i="8"/>
  <c r="D64" i="8"/>
  <c r="E64" i="8"/>
  <c r="F64" i="8"/>
  <c r="B65" i="8"/>
  <c r="C65" i="8"/>
  <c r="D65" i="8"/>
  <c r="E65" i="8"/>
  <c r="F65" i="8"/>
  <c r="B66" i="8"/>
  <c r="C66" i="8"/>
  <c r="D66" i="8"/>
  <c r="E66" i="8"/>
  <c r="F66" i="8"/>
  <c r="B67" i="8"/>
  <c r="C67" i="8"/>
  <c r="D67" i="8"/>
  <c r="E67" i="8"/>
  <c r="F67" i="8"/>
  <c r="B68" i="8"/>
  <c r="C68" i="8"/>
  <c r="D68" i="8"/>
  <c r="E68" i="8"/>
  <c r="F68" i="8"/>
  <c r="B69" i="8"/>
  <c r="C69" i="8"/>
  <c r="D69" i="8"/>
  <c r="E69" i="8"/>
  <c r="F69" i="8"/>
  <c r="B70" i="8"/>
  <c r="C70" i="8"/>
  <c r="D70" i="8"/>
  <c r="E70" i="8"/>
  <c r="F70" i="8"/>
  <c r="B71" i="8"/>
  <c r="C71" i="8"/>
  <c r="D71" i="8"/>
  <c r="E71" i="8"/>
  <c r="F71" i="8"/>
  <c r="B72" i="8"/>
  <c r="C72" i="8"/>
  <c r="D72" i="8"/>
  <c r="E72" i="8"/>
  <c r="F72" i="8"/>
  <c r="B73" i="8"/>
  <c r="C73" i="8"/>
  <c r="D73" i="8"/>
  <c r="E73" i="8"/>
  <c r="F73" i="8"/>
  <c r="B74" i="8"/>
  <c r="C74" i="8"/>
  <c r="D74" i="8"/>
  <c r="E74" i="8"/>
  <c r="F74" i="8"/>
  <c r="B75" i="8"/>
  <c r="C75" i="8"/>
  <c r="D75" i="8"/>
  <c r="E75" i="8"/>
  <c r="F75" i="8"/>
  <c r="B76" i="8"/>
  <c r="C76" i="8"/>
  <c r="D76" i="8"/>
  <c r="E76" i="8"/>
  <c r="F76" i="8"/>
  <c r="B77" i="8"/>
  <c r="C77" i="8"/>
  <c r="D77" i="8"/>
  <c r="E77" i="8"/>
  <c r="F77" i="8"/>
  <c r="B78" i="8"/>
  <c r="C78" i="8"/>
  <c r="D78" i="8"/>
  <c r="E78" i="8"/>
  <c r="F78" i="8"/>
  <c r="B79" i="8"/>
  <c r="C79" i="8"/>
  <c r="D79" i="8"/>
  <c r="E79" i="8"/>
  <c r="F79" i="8"/>
  <c r="B80" i="8"/>
  <c r="C80" i="8"/>
  <c r="D80" i="8"/>
  <c r="E80" i="8"/>
  <c r="F80" i="8"/>
  <c r="B81" i="8"/>
  <c r="C81" i="8"/>
  <c r="D81" i="8"/>
  <c r="E81" i="8"/>
  <c r="F81" i="8"/>
  <c r="B82" i="8"/>
  <c r="C82" i="8"/>
  <c r="D82" i="8"/>
  <c r="E82" i="8"/>
  <c r="F82" i="8"/>
  <c r="B83" i="8"/>
  <c r="C83" i="8"/>
  <c r="D83" i="8"/>
  <c r="E83" i="8"/>
  <c r="F83" i="8"/>
  <c r="B84" i="8"/>
  <c r="C84" i="8"/>
  <c r="D84" i="8"/>
  <c r="E84" i="8"/>
  <c r="F84" i="8"/>
  <c r="B85" i="8"/>
  <c r="C85" i="8"/>
  <c r="D85" i="8"/>
  <c r="E85" i="8"/>
  <c r="F85" i="8"/>
  <c r="B86" i="8"/>
  <c r="C86" i="8"/>
  <c r="D86" i="8"/>
  <c r="E86" i="8"/>
  <c r="F86" i="8"/>
  <c r="B87" i="8"/>
  <c r="C87" i="8"/>
  <c r="D87" i="8"/>
  <c r="E87" i="8"/>
  <c r="F87" i="8"/>
  <c r="B88" i="8"/>
  <c r="C88" i="8"/>
  <c r="D88" i="8"/>
  <c r="E88" i="8"/>
  <c r="F88" i="8"/>
  <c r="B89" i="8"/>
  <c r="C89" i="8"/>
  <c r="D89" i="8"/>
  <c r="E89" i="8"/>
  <c r="F89" i="8"/>
  <c r="B90" i="8"/>
  <c r="C90" i="8"/>
  <c r="D90" i="8"/>
  <c r="E90" i="8"/>
  <c r="F90" i="8"/>
  <c r="B91" i="8"/>
  <c r="C91" i="8"/>
  <c r="D91" i="8"/>
  <c r="E91" i="8"/>
  <c r="F91" i="8"/>
  <c r="B92" i="8"/>
  <c r="C92" i="8"/>
  <c r="D92" i="8"/>
  <c r="E92" i="8"/>
  <c r="F92" i="8"/>
  <c r="B93" i="8"/>
  <c r="C93" i="8"/>
  <c r="D93" i="8"/>
  <c r="E93" i="8"/>
  <c r="F93" i="8"/>
  <c r="B94" i="8"/>
  <c r="C94" i="8"/>
  <c r="D94" i="8"/>
  <c r="E94" i="8"/>
  <c r="F94" i="8"/>
  <c r="B95" i="8"/>
  <c r="C95" i="8"/>
  <c r="D95" i="8"/>
  <c r="E95" i="8"/>
  <c r="F95" i="8"/>
  <c r="B96" i="8"/>
  <c r="C96" i="8"/>
  <c r="D96" i="8"/>
  <c r="E96" i="8"/>
  <c r="F96" i="8"/>
  <c r="B97" i="8"/>
  <c r="C97" i="8"/>
  <c r="D97" i="8"/>
  <c r="E97" i="8"/>
  <c r="F97" i="8"/>
  <c r="B98" i="8"/>
  <c r="C98" i="8"/>
  <c r="D98" i="8"/>
  <c r="E98" i="8"/>
  <c r="F98" i="8"/>
  <c r="B99" i="8"/>
  <c r="C99" i="8"/>
  <c r="D99" i="8"/>
  <c r="E99" i="8"/>
  <c r="F99" i="8"/>
  <c r="B100" i="8"/>
  <c r="C100" i="8"/>
  <c r="D100" i="8"/>
  <c r="E100" i="8"/>
  <c r="F100" i="8"/>
  <c r="B101" i="8"/>
  <c r="C101" i="8"/>
  <c r="D101" i="8"/>
  <c r="E101" i="8"/>
  <c r="F101" i="8"/>
  <c r="F2" i="8"/>
  <c r="E2" i="8"/>
  <c r="D2" i="8"/>
  <c r="C2" i="8"/>
  <c r="B2" i="8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F2" i="9"/>
  <c r="E2" i="9"/>
  <c r="D2" i="9"/>
  <c r="C2" i="9"/>
  <c r="B2" i="9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B3" i="11"/>
  <c r="C3" i="11"/>
  <c r="D3" i="11"/>
  <c r="E3" i="11"/>
  <c r="B4" i="11"/>
  <c r="C4" i="11"/>
  <c r="D4" i="11"/>
  <c r="E4" i="11"/>
  <c r="B5" i="11"/>
  <c r="C5" i="11"/>
  <c r="D5" i="11"/>
  <c r="E5" i="11"/>
  <c r="B6" i="11"/>
  <c r="C6" i="11"/>
  <c r="D6" i="11"/>
  <c r="E6" i="11"/>
  <c r="B7" i="11"/>
  <c r="C7" i="11"/>
  <c r="D7" i="11"/>
  <c r="E7" i="11"/>
  <c r="B8" i="11"/>
  <c r="C8" i="11"/>
  <c r="D8" i="11"/>
  <c r="E8" i="11"/>
  <c r="B9" i="11"/>
  <c r="C9" i="11"/>
  <c r="D9" i="11"/>
  <c r="E9" i="11"/>
  <c r="B10" i="11"/>
  <c r="C10" i="11"/>
  <c r="D10" i="11"/>
  <c r="E10" i="11"/>
  <c r="B11" i="11"/>
  <c r="C11" i="11"/>
  <c r="D11" i="11"/>
  <c r="E11" i="11"/>
  <c r="B12" i="11"/>
  <c r="C12" i="11"/>
  <c r="D12" i="11"/>
  <c r="E12" i="11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7" i="11"/>
  <c r="C17" i="11"/>
  <c r="D17" i="11"/>
  <c r="E17" i="11"/>
  <c r="B18" i="11"/>
  <c r="C18" i="11"/>
  <c r="D18" i="11"/>
  <c r="E18" i="11"/>
  <c r="B19" i="11"/>
  <c r="C19" i="11"/>
  <c r="D19" i="11"/>
  <c r="E19" i="11"/>
  <c r="B20" i="11"/>
  <c r="C20" i="11"/>
  <c r="D20" i="11"/>
  <c r="E20" i="11"/>
  <c r="B21" i="11"/>
  <c r="C21" i="11"/>
  <c r="D21" i="11"/>
  <c r="E21" i="11"/>
  <c r="B22" i="11"/>
  <c r="C22" i="11"/>
  <c r="D22" i="11"/>
  <c r="E22" i="11"/>
  <c r="B23" i="11"/>
  <c r="C23" i="11"/>
  <c r="D23" i="11"/>
  <c r="E23" i="11"/>
  <c r="B24" i="11"/>
  <c r="C24" i="11"/>
  <c r="D24" i="11"/>
  <c r="E24" i="11"/>
  <c r="B25" i="11"/>
  <c r="C25" i="11"/>
  <c r="D25" i="11"/>
  <c r="E25" i="11"/>
  <c r="B26" i="11"/>
  <c r="C26" i="11"/>
  <c r="D26" i="11"/>
  <c r="E26" i="11"/>
  <c r="B27" i="11"/>
  <c r="C27" i="11"/>
  <c r="D27" i="11"/>
  <c r="E27" i="11"/>
  <c r="B28" i="11"/>
  <c r="C28" i="11"/>
  <c r="D28" i="11"/>
  <c r="E28" i="11"/>
  <c r="B29" i="11"/>
  <c r="C29" i="11"/>
  <c r="D29" i="11"/>
  <c r="E29" i="11"/>
  <c r="B30" i="11"/>
  <c r="C30" i="11"/>
  <c r="D30" i="11"/>
  <c r="E30" i="11"/>
  <c r="B31" i="11"/>
  <c r="C31" i="11"/>
  <c r="D31" i="11"/>
  <c r="E31" i="11"/>
  <c r="B32" i="11"/>
  <c r="C32" i="11"/>
  <c r="D32" i="11"/>
  <c r="E32" i="11"/>
  <c r="B33" i="11"/>
  <c r="C33" i="11"/>
  <c r="D33" i="11"/>
  <c r="E33" i="11"/>
  <c r="B34" i="11"/>
  <c r="C34" i="11"/>
  <c r="D34" i="11"/>
  <c r="E34" i="11"/>
  <c r="B35" i="11"/>
  <c r="C35" i="11"/>
  <c r="D35" i="11"/>
  <c r="E35" i="11"/>
  <c r="B36" i="11"/>
  <c r="C36" i="11"/>
  <c r="D36" i="11"/>
  <c r="E36" i="11"/>
  <c r="B37" i="11"/>
  <c r="C37" i="11"/>
  <c r="D37" i="11"/>
  <c r="E37" i="11"/>
  <c r="B38" i="11"/>
  <c r="C38" i="11"/>
  <c r="D38" i="11"/>
  <c r="E38" i="11"/>
  <c r="B39" i="11"/>
  <c r="C39" i="11"/>
  <c r="D39" i="11"/>
  <c r="E39" i="11"/>
  <c r="B40" i="11"/>
  <c r="C40" i="11"/>
  <c r="D40" i="11"/>
  <c r="E40" i="11"/>
  <c r="B41" i="11"/>
  <c r="C41" i="11"/>
  <c r="D41" i="11"/>
  <c r="E41" i="11"/>
  <c r="B42" i="11"/>
  <c r="C42" i="11"/>
  <c r="D42" i="11"/>
  <c r="E42" i="11"/>
  <c r="B43" i="11"/>
  <c r="C43" i="11"/>
  <c r="D43" i="11"/>
  <c r="E43" i="11"/>
  <c r="B44" i="11"/>
  <c r="C44" i="11"/>
  <c r="D44" i="11"/>
  <c r="E44" i="11"/>
  <c r="B45" i="11"/>
  <c r="C45" i="11"/>
  <c r="D45" i="11"/>
  <c r="E45" i="11"/>
  <c r="B46" i="11"/>
  <c r="C46" i="11"/>
  <c r="D46" i="11"/>
  <c r="E46" i="11"/>
  <c r="B47" i="11"/>
  <c r="C47" i="11"/>
  <c r="D47" i="11"/>
  <c r="E47" i="11"/>
  <c r="B48" i="11"/>
  <c r="C48" i="11"/>
  <c r="D48" i="11"/>
  <c r="E48" i="11"/>
  <c r="B49" i="11"/>
  <c r="C49" i="11"/>
  <c r="D49" i="11"/>
  <c r="E49" i="11"/>
  <c r="B50" i="11"/>
  <c r="C50" i="11"/>
  <c r="D50" i="11"/>
  <c r="E50" i="11"/>
  <c r="B51" i="11"/>
  <c r="C51" i="11"/>
  <c r="D51" i="11"/>
  <c r="E51" i="11"/>
  <c r="B52" i="11"/>
  <c r="C52" i="11"/>
  <c r="D52" i="11"/>
  <c r="E52" i="11"/>
  <c r="B53" i="11"/>
  <c r="C53" i="11"/>
  <c r="D53" i="11"/>
  <c r="E53" i="11"/>
  <c r="B54" i="11"/>
  <c r="C54" i="11"/>
  <c r="D54" i="11"/>
  <c r="E54" i="11"/>
  <c r="B55" i="11"/>
  <c r="C55" i="11"/>
  <c r="D55" i="11"/>
  <c r="E55" i="11"/>
  <c r="B56" i="11"/>
  <c r="C56" i="11"/>
  <c r="D56" i="11"/>
  <c r="E56" i="11"/>
  <c r="B57" i="11"/>
  <c r="C57" i="11"/>
  <c r="D57" i="11"/>
  <c r="E57" i="11"/>
  <c r="B58" i="11"/>
  <c r="C58" i="11"/>
  <c r="D58" i="11"/>
  <c r="E58" i="11"/>
  <c r="B59" i="11"/>
  <c r="C59" i="11"/>
  <c r="D59" i="11"/>
  <c r="E59" i="11"/>
  <c r="B60" i="11"/>
  <c r="C60" i="11"/>
  <c r="D60" i="11"/>
  <c r="E60" i="11"/>
  <c r="B61" i="11"/>
  <c r="C61" i="11"/>
  <c r="D61" i="11"/>
  <c r="E61" i="11"/>
  <c r="B62" i="11"/>
  <c r="C62" i="11"/>
  <c r="D62" i="11"/>
  <c r="E62" i="11"/>
  <c r="B63" i="11"/>
  <c r="C63" i="11"/>
  <c r="D63" i="11"/>
  <c r="E63" i="11"/>
  <c r="B64" i="11"/>
  <c r="C64" i="11"/>
  <c r="D64" i="11"/>
  <c r="E64" i="11"/>
  <c r="B65" i="11"/>
  <c r="C65" i="11"/>
  <c r="D65" i="11"/>
  <c r="E65" i="11"/>
  <c r="B66" i="11"/>
  <c r="C66" i="11"/>
  <c r="D66" i="11"/>
  <c r="E66" i="11"/>
  <c r="B67" i="11"/>
  <c r="C67" i="11"/>
  <c r="D67" i="11"/>
  <c r="E67" i="11"/>
  <c r="B68" i="11"/>
  <c r="C68" i="11"/>
  <c r="D68" i="11"/>
  <c r="E68" i="11"/>
  <c r="B69" i="11"/>
  <c r="C69" i="11"/>
  <c r="D69" i="11"/>
  <c r="E69" i="11"/>
  <c r="B70" i="11"/>
  <c r="C70" i="11"/>
  <c r="D70" i="11"/>
  <c r="E70" i="11"/>
  <c r="B71" i="11"/>
  <c r="C71" i="11"/>
  <c r="D71" i="11"/>
  <c r="E71" i="11"/>
  <c r="B72" i="11"/>
  <c r="C72" i="11"/>
  <c r="D72" i="11"/>
  <c r="E72" i="11"/>
  <c r="B73" i="11"/>
  <c r="C73" i="11"/>
  <c r="D73" i="11"/>
  <c r="E73" i="11"/>
  <c r="B74" i="11"/>
  <c r="C74" i="11"/>
  <c r="D74" i="11"/>
  <c r="E74" i="11"/>
  <c r="B75" i="11"/>
  <c r="C75" i="11"/>
  <c r="D75" i="11"/>
  <c r="E75" i="11"/>
  <c r="B76" i="11"/>
  <c r="C76" i="11"/>
  <c r="D76" i="11"/>
  <c r="E76" i="11"/>
  <c r="B77" i="11"/>
  <c r="C77" i="11"/>
  <c r="D77" i="11"/>
  <c r="E77" i="11"/>
  <c r="B78" i="11"/>
  <c r="C78" i="11"/>
  <c r="D78" i="11"/>
  <c r="E78" i="11"/>
  <c r="B79" i="11"/>
  <c r="C79" i="11"/>
  <c r="D79" i="11"/>
  <c r="E79" i="11"/>
  <c r="B80" i="11"/>
  <c r="C80" i="11"/>
  <c r="D80" i="11"/>
  <c r="E80" i="11"/>
  <c r="B81" i="11"/>
  <c r="C81" i="11"/>
  <c r="D81" i="11"/>
  <c r="E81" i="11"/>
  <c r="B82" i="11"/>
  <c r="C82" i="11"/>
  <c r="D82" i="11"/>
  <c r="E82" i="11"/>
  <c r="B83" i="11"/>
  <c r="C83" i="11"/>
  <c r="D83" i="11"/>
  <c r="E83" i="11"/>
  <c r="B84" i="11"/>
  <c r="C84" i="11"/>
  <c r="D84" i="11"/>
  <c r="E84" i="11"/>
  <c r="B85" i="11"/>
  <c r="C85" i="11"/>
  <c r="D85" i="11"/>
  <c r="E85" i="11"/>
  <c r="B86" i="11"/>
  <c r="C86" i="11"/>
  <c r="D86" i="11"/>
  <c r="E86" i="11"/>
  <c r="B87" i="11"/>
  <c r="C87" i="11"/>
  <c r="D87" i="11"/>
  <c r="E87" i="11"/>
  <c r="B88" i="11"/>
  <c r="C88" i="11"/>
  <c r="D88" i="11"/>
  <c r="E88" i="11"/>
  <c r="B89" i="11"/>
  <c r="C89" i="11"/>
  <c r="D89" i="11"/>
  <c r="E89" i="11"/>
  <c r="B90" i="11"/>
  <c r="C90" i="11"/>
  <c r="D90" i="11"/>
  <c r="E90" i="11"/>
  <c r="B91" i="11"/>
  <c r="C91" i="11"/>
  <c r="D91" i="11"/>
  <c r="E91" i="11"/>
  <c r="B92" i="11"/>
  <c r="C92" i="11"/>
  <c r="D92" i="11"/>
  <c r="E92" i="11"/>
  <c r="B93" i="11"/>
  <c r="C93" i="11"/>
  <c r="D93" i="11"/>
  <c r="E93" i="11"/>
  <c r="B94" i="11"/>
  <c r="C94" i="11"/>
  <c r="D94" i="11"/>
  <c r="E94" i="11"/>
  <c r="B95" i="11"/>
  <c r="C95" i="11"/>
  <c r="D95" i="11"/>
  <c r="E95" i="11"/>
  <c r="B96" i="11"/>
  <c r="C96" i="11"/>
  <c r="D96" i="11"/>
  <c r="E96" i="11"/>
  <c r="B97" i="11"/>
  <c r="C97" i="11"/>
  <c r="D97" i="11"/>
  <c r="E97" i="11"/>
  <c r="B98" i="11"/>
  <c r="C98" i="11"/>
  <c r="D98" i="11"/>
  <c r="E98" i="11"/>
  <c r="B99" i="11"/>
  <c r="C99" i="11"/>
  <c r="D99" i="11"/>
  <c r="E99" i="11"/>
  <c r="B100" i="11"/>
  <c r="C100" i="11"/>
  <c r="D100" i="11"/>
  <c r="E100" i="11"/>
  <c r="B101" i="11"/>
  <c r="C101" i="11"/>
  <c r="D101" i="11"/>
  <c r="E101" i="11"/>
  <c r="C2" i="11"/>
  <c r="D2" i="11"/>
  <c r="E2" i="11"/>
  <c r="B2" i="11"/>
  <c r="L14" i="1"/>
  <c r="F107" i="11"/>
  <c r="E107" i="11"/>
  <c r="D107" i="11"/>
  <c r="C107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F107" i="9"/>
  <c r="E107" i="9"/>
  <c r="D107" i="9"/>
  <c r="C107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D107" i="8"/>
  <c r="E107" i="8"/>
  <c r="F107" i="8"/>
  <c r="C107" i="8"/>
  <c r="E14" i="1"/>
  <c r="F14" i="1"/>
  <c r="G14" i="1"/>
  <c r="E15" i="1"/>
  <c r="F15" i="1"/>
  <c r="G15" i="1"/>
  <c r="E16" i="1"/>
  <c r="F16" i="1"/>
  <c r="G16" i="1"/>
  <c r="E17" i="1"/>
  <c r="F17" i="1"/>
  <c r="G17" i="1"/>
  <c r="G103" i="1"/>
  <c r="D17" i="1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D15" i="1"/>
  <c r="D16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K69" i="1"/>
  <c r="K70" i="1"/>
  <c r="K63" i="1"/>
  <c r="K64" i="1"/>
  <c r="K65" i="1"/>
  <c r="K66" i="1"/>
  <c r="K67" i="1"/>
  <c r="K6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6" i="1"/>
  <c r="D14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5" i="1"/>
  <c r="L16" i="1"/>
  <c r="L17" i="1"/>
</calcChain>
</file>

<file path=xl/comments1.xml><?xml version="1.0" encoding="utf-8"?>
<comments xmlns="http://schemas.openxmlformats.org/spreadsheetml/2006/main">
  <authors>
    <author xml:space="preserve"> Jack Baker</author>
  </authors>
  <commentList>
    <comment ref="L14" authorId="0" shapeId="0">
      <text>
        <r>
          <rPr>
            <sz val="9"/>
            <color indexed="81"/>
            <rFont val="Tahoma"/>
            <family val="2"/>
          </rPr>
          <t xml:space="preserve">These columns are used to produce the fragililty function for the figure </t>
        </r>
      </text>
    </comment>
  </commentList>
</comments>
</file>

<file path=xl/sharedStrings.xml><?xml version="1.0" encoding="utf-8"?>
<sst xmlns="http://schemas.openxmlformats.org/spreadsheetml/2006/main" count="96" uniqueCount="35">
  <si>
    <t>Likelihood</t>
  </si>
  <si>
    <t>Log likelihood</t>
  </si>
  <si>
    <t xml:space="preserve">sum = </t>
  </si>
  <si>
    <t>CDF</t>
  </si>
  <si>
    <t>Fraction causing collapse</t>
  </si>
  <si>
    <t>Number of collapses</t>
  </si>
  <si>
    <t>Theoretical fragility function</t>
  </si>
  <si>
    <t>Number of analyses</t>
  </si>
  <si>
    <t>Jack Baker</t>
  </si>
  <si>
    <t>July 15, 2011</t>
  </si>
  <si>
    <t>Maximum likelihood parameter estimates using multiple stripes analysis data</t>
  </si>
  <si>
    <t>IM</t>
  </si>
  <si>
    <t xml:space="preserve">Baker, J. W. (2013). “Efficient analytical fragility function fitting </t>
  </si>
  <si>
    <t>using dynamic structural analysis.” Earthquake Spectra, (in review).</t>
  </si>
  <si>
    <t>This spreadsheet implements equation 11 of the follwing paper:</t>
  </si>
  <si>
    <t>Fragility function</t>
  </si>
  <si>
    <t>θ</t>
  </si>
  <si>
    <t>β</t>
  </si>
  <si>
    <t>SD_teff_xi</t>
  </si>
  <si>
    <t>Number of Analyses</t>
  </si>
  <si>
    <t>CL=0%</t>
  </si>
  <si>
    <t>CL=5%</t>
  </si>
  <si>
    <t>CL=10%</t>
  </si>
  <si>
    <t>CL=15%</t>
  </si>
  <si>
    <t>CL=25%</t>
  </si>
  <si>
    <t>SD Teff</t>
  </si>
  <si>
    <t>Collapses_LS_steel</t>
  </si>
  <si>
    <t>Collapses_LS_concrete</t>
  </si>
  <si>
    <t>Collapses_DC_steel</t>
  </si>
  <si>
    <t>Collapses_DC_concrete</t>
  </si>
  <si>
    <t>Collapses_ultiamte</t>
  </si>
  <si>
    <t>theta</t>
  </si>
  <si>
    <t>beta</t>
  </si>
  <si>
    <t>CL</t>
  </si>
  <si>
    <t>CL=20%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</si>
</sst>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i/>
      <sz val="10"/>
      <name val="Verdana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58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/>
    <xf numFmtId="164" fontId="0" fillId="2" borderId="0" xfId="0" applyNumberFormat="1" applyFill="1"/>
    <xf numFmtId="0" fontId="0" fillId="3" borderId="3" xfId="0" applyFill="1" applyBorder="1"/>
    <xf numFmtId="37" fontId="5" fillId="3" borderId="4" xfId="1" applyNumberFormat="1" applyFont="1" applyFill="1" applyBorder="1"/>
    <xf numFmtId="0" fontId="0" fillId="3" borderId="5" xfId="0" applyFill="1" applyBorder="1"/>
    <xf numFmtId="37" fontId="5" fillId="3" borderId="6" xfId="1" applyNumberFormat="1" applyFont="1" applyFill="1" applyBorder="1"/>
    <xf numFmtId="39" fontId="0" fillId="0" borderId="1" xfId="1" applyNumberFormat="1" applyFont="1" applyFill="1" applyBorder="1"/>
    <xf numFmtId="43" fontId="0" fillId="0" borderId="7" xfId="1" applyFont="1" applyBorder="1"/>
    <xf numFmtId="164" fontId="0" fillId="0" borderId="7" xfId="0" applyNumberFormat="1" applyBorder="1"/>
    <xf numFmtId="164" fontId="0" fillId="0" borderId="2" xfId="0" applyNumberFormat="1" applyBorder="1"/>
    <xf numFmtId="39" fontId="0" fillId="0" borderId="3" xfId="1" applyNumberFormat="1" applyFont="1" applyFill="1" applyBorder="1"/>
    <xf numFmtId="43" fontId="0" fillId="0" borderId="0" xfId="1" applyFont="1" applyBorder="1"/>
    <xf numFmtId="164" fontId="0" fillId="0" borderId="0" xfId="0" applyNumberFormat="1" applyBorder="1"/>
    <xf numFmtId="164" fontId="0" fillId="0" borderId="4" xfId="0" applyNumberFormat="1" applyBorder="1"/>
    <xf numFmtId="39" fontId="0" fillId="0" borderId="5" xfId="1" applyNumberFormat="1" applyFont="1" applyFill="1" applyBorder="1"/>
    <xf numFmtId="43" fontId="0" fillId="0" borderId="8" xfId="1" applyFont="1" applyBorder="1"/>
    <xf numFmtId="164" fontId="0" fillId="0" borderId="8" xfId="0" applyNumberFormat="1" applyBorder="1"/>
    <xf numFmtId="164" fontId="0" fillId="0" borderId="6" xfId="0" applyNumberFormat="1" applyBorder="1"/>
    <xf numFmtId="0" fontId="0" fillId="3" borderId="0" xfId="0" applyFill="1" applyBorder="1"/>
    <xf numFmtId="0" fontId="0" fillId="3" borderId="8" xfId="0" applyFill="1" applyBorder="1"/>
    <xf numFmtId="0" fontId="2" fillId="0" borderId="0" xfId="0" quotePrefix="1" applyFont="1"/>
    <xf numFmtId="0" fontId="0" fillId="0" borderId="0" xfId="0" applyAlignment="1">
      <alignment horizontal="left" indent="1"/>
    </xf>
    <xf numFmtId="2" fontId="0" fillId="2" borderId="0" xfId="0" applyNumberFormat="1" applyFill="1"/>
    <xf numFmtId="0" fontId="6" fillId="0" borderId="0" xfId="0" applyFont="1"/>
    <xf numFmtId="0" fontId="7" fillId="0" borderId="0" xfId="0" applyFont="1" applyAlignment="1">
      <alignment horizontal="center" wrapText="1"/>
    </xf>
    <xf numFmtId="0" fontId="6" fillId="0" borderId="1" xfId="0" applyFont="1" applyBorder="1"/>
    <xf numFmtId="43" fontId="6" fillId="0" borderId="2" xfId="1" applyFont="1" applyBorder="1"/>
    <xf numFmtId="0" fontId="6" fillId="0" borderId="3" xfId="0" applyFont="1" applyBorder="1"/>
    <xf numFmtId="43" fontId="6" fillId="0" borderId="4" xfId="1" applyFont="1" applyBorder="1"/>
    <xf numFmtId="43" fontId="6" fillId="0" borderId="6" xfId="1" applyFont="1" applyBorder="1"/>
    <xf numFmtId="43" fontId="6" fillId="0" borderId="0" xfId="1" applyFont="1"/>
    <xf numFmtId="165" fontId="6" fillId="0" borderId="0" xfId="1" applyNumberFormat="1" applyFont="1"/>
    <xf numFmtId="0" fontId="7" fillId="0" borderId="0" xfId="2" applyFont="1"/>
    <xf numFmtId="0" fontId="8" fillId="0" borderId="0" xfId="3" applyFont="1"/>
    <xf numFmtId="0" fontId="9" fillId="4" borderId="12" xfId="0" applyFont="1" applyFill="1" applyBorder="1"/>
    <xf numFmtId="0" fontId="9" fillId="4" borderId="13" xfId="0" applyFont="1" applyFill="1" applyBorder="1"/>
    <xf numFmtId="0" fontId="9" fillId="4" borderId="14" xfId="0" applyFont="1" applyFill="1" applyBorder="1"/>
    <xf numFmtId="0" fontId="1" fillId="0" borderId="1" xfId="0" applyFont="1" applyBorder="1"/>
    <xf numFmtId="43" fontId="1" fillId="0" borderId="2" xfId="1" applyFont="1" applyBorder="1"/>
    <xf numFmtId="0" fontId="1" fillId="0" borderId="3" xfId="0" applyFont="1" applyBorder="1"/>
    <xf numFmtId="43" fontId="1" fillId="0" borderId="2" xfId="1" applyNumberFormat="1" applyFont="1" applyBorder="1"/>
    <xf numFmtId="43" fontId="0" fillId="0" borderId="0" xfId="0" applyNumberFormat="1"/>
    <xf numFmtId="43" fontId="1" fillId="0" borderId="4" xfId="1" applyNumberFormat="1" applyFont="1" applyBorder="1"/>
    <xf numFmtId="43" fontId="1" fillId="0" borderId="6" xfId="1" applyNumberFormat="1" applyFont="1" applyBorder="1"/>
    <xf numFmtId="0" fontId="1" fillId="0" borderId="0" xfId="0" applyFont="1"/>
    <xf numFmtId="43" fontId="1" fillId="0" borderId="0" xfId="0" applyNumberFormat="1" applyFont="1"/>
    <xf numFmtId="43" fontId="1" fillId="0" borderId="0" xfId="1" applyFont="1" applyFill="1" applyBorder="1"/>
    <xf numFmtId="43" fontId="1" fillId="0" borderId="0" xfId="0" applyNumberFormat="1" applyFont="1" applyFill="1" applyBorder="1"/>
    <xf numFmtId="2" fontId="0" fillId="0" borderId="0" xfId="0" applyNumberFormat="1"/>
    <xf numFmtId="0" fontId="10" fillId="5" borderId="9" xfId="0" applyFont="1" applyFill="1" applyBorder="1"/>
    <xf numFmtId="0" fontId="10" fillId="5" borderId="10" xfId="0" applyFont="1" applyFill="1" applyBorder="1"/>
    <xf numFmtId="0" fontId="10" fillId="5" borderId="11" xfId="0" applyFont="1" applyFill="1" applyBorder="1"/>
    <xf numFmtId="0" fontId="10" fillId="4" borderId="9" xfId="0" applyFont="1" applyFill="1" applyBorder="1"/>
    <xf numFmtId="0" fontId="10" fillId="4" borderId="10" xfId="0" applyFont="1" applyFill="1" applyBorder="1"/>
    <xf numFmtId="0" fontId="10" fillId="4" borderId="11" xfId="0" applyFont="1" applyFill="1" applyBorder="1"/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6730975271699"/>
          <c:y val="4.1009463722397513E-2"/>
          <c:w val="0.84736237101579093"/>
          <c:h val="0.79133585036886211"/>
        </c:manualLayout>
      </c:layout>
      <c:scatterChart>
        <c:scatterStyle val="lineMarker"/>
        <c:varyColors val="0"/>
        <c:ser>
          <c:idx val="0"/>
          <c:order val="0"/>
          <c:tx>
            <c:v>Fraction of analyses causing collapse</c:v>
          </c:tx>
          <c:spPr>
            <a:ln w="47625">
              <a:noFill/>
            </a:ln>
          </c:spPr>
          <c:xVal>
            <c:numRef>
              <c:f>Finished!$A$14:$A$101</c:f>
              <c:numCache>
                <c:formatCode>General</c:formatCode>
                <c:ptCount val="8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xVal>
          <c:yVal>
            <c:numRef>
              <c:f>Finished!$D$14:$D$101</c:f>
              <c:numCache>
                <c:formatCode>#,##0.00_);\(#,##0.00\)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7.1428571428571425E-2</c:v>
                </c:pt>
                <c:pt idx="4">
                  <c:v>6.8965517241379309E-2</c:v>
                </c:pt>
                <c:pt idx="5">
                  <c:v>0.35</c:v>
                </c:pt>
                <c:pt idx="6">
                  <c:v>0.25641025641025639</c:v>
                </c:pt>
                <c:pt idx="7">
                  <c:v>7.407407407407407E-2</c:v>
                </c:pt>
                <c:pt idx="8">
                  <c:v>0.5714285714285714</c:v>
                </c:pt>
                <c:pt idx="9">
                  <c:v>0.54545454545454541</c:v>
                </c:pt>
                <c:pt idx="10">
                  <c:v>0.8</c:v>
                </c:pt>
                <c:pt idx="11">
                  <c:v>0.7142857142857143</c:v>
                </c:pt>
                <c:pt idx="12">
                  <c:v>0.47058823529411764</c:v>
                </c:pt>
                <c:pt idx="13">
                  <c:v>0.86363636363636365</c:v>
                </c:pt>
                <c:pt idx="14">
                  <c:v>0.84615384615384615</c:v>
                </c:pt>
                <c:pt idx="15">
                  <c:v>0.72222222222222221</c:v>
                </c:pt>
                <c:pt idx="16">
                  <c:v>0.6</c:v>
                </c:pt>
                <c:pt idx="17">
                  <c:v>0.88888888888888884</c:v>
                </c:pt>
                <c:pt idx="18">
                  <c:v>0.8</c:v>
                </c:pt>
                <c:pt idx="19">
                  <c:v>0.75</c:v>
                </c:pt>
                <c:pt idx="20">
                  <c:v>0.88888888888888884</c:v>
                </c:pt>
                <c:pt idx="21">
                  <c:v>1</c:v>
                </c:pt>
                <c:pt idx="22">
                  <c:v>1</c:v>
                </c:pt>
                <c:pt idx="23">
                  <c:v>0.5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6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1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9-4673-BE9F-E014A65237C9}"/>
            </c:ext>
          </c:extLst>
        </c:ser>
        <c:ser>
          <c:idx val="1"/>
          <c:order val="1"/>
          <c:tx>
            <c:v>Fitted fragility function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Finished!$K$14:$K$113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Finished!$L$14:$L$113</c:f>
              <c:numCache>
                <c:formatCode>_(* #,##0.00_);_(* \(#,##0.00\);_(* "-"??_);_(@_)</c:formatCode>
                <c:ptCount val="100"/>
                <c:pt idx="0">
                  <c:v>6.2835179840431026E-7</c:v>
                </c:pt>
                <c:pt idx="1">
                  <c:v>1.3641298986488422E-2</c:v>
                </c:pt>
                <c:pt idx="2">
                  <c:v>0.14211128411412385</c:v>
                </c:pt>
                <c:pt idx="3">
                  <c:v>0.18020092860701542</c:v>
                </c:pt>
                <c:pt idx="4">
                  <c:v>0.22007938106894187</c:v>
                </c:pt>
                <c:pt idx="5">
                  <c:v>0.2608661653301716</c:v>
                </c:pt>
                <c:pt idx="6">
                  <c:v>0.34235963852188844</c:v>
                </c:pt>
                <c:pt idx="7">
                  <c:v>0.3820098214077971</c:v>
                </c:pt>
                <c:pt idx="8">
                  <c:v>0.42042788185202962</c:v>
                </c:pt>
                <c:pt idx="9">
                  <c:v>0.45736471487076202</c:v>
                </c:pt>
                <c:pt idx="10">
                  <c:v>0.49265195934983697</c:v>
                </c:pt>
                <c:pt idx="11">
                  <c:v>0.52618644831664341</c:v>
                </c:pt>
                <c:pt idx="12">
                  <c:v>0.55791662905700157</c:v>
                </c:pt>
                <c:pt idx="13">
                  <c:v>0.58783103228163158</c:v>
                </c:pt>
                <c:pt idx="14">
                  <c:v>0.6159486834516219</c:v>
                </c:pt>
                <c:pt idx="15">
                  <c:v>0.64231125953129409</c:v>
                </c:pt>
                <c:pt idx="16">
                  <c:v>0.66697676158696062</c:v>
                </c:pt>
                <c:pt idx="17">
                  <c:v>0.6900144729540677</c:v>
                </c:pt>
                <c:pt idx="18">
                  <c:v>0.71150098881898483</c:v>
                </c:pt>
                <c:pt idx="19">
                  <c:v>0.73151712679411496</c:v>
                </c:pt>
                <c:pt idx="20">
                  <c:v>0.75014555406579997</c:v>
                </c:pt>
                <c:pt idx="21">
                  <c:v>0.76746899202562724</c:v>
                </c:pt>
                <c:pt idx="22">
                  <c:v>0.7835688824786089</c:v>
                </c:pt>
                <c:pt idx="23">
                  <c:v>0.79852441994108214</c:v>
                </c:pt>
                <c:pt idx="24">
                  <c:v>0.81241187207357324</c:v>
                </c:pt>
                <c:pt idx="25">
                  <c:v>0.82530412507948814</c:v>
                </c:pt>
                <c:pt idx="26">
                  <c:v>0.83727040320642598</c:v>
                </c:pt>
                <c:pt idx="27">
                  <c:v>0.84837612162710585</c:v>
                </c:pt>
                <c:pt idx="28">
                  <c:v>0.85868284026743624</c:v>
                </c:pt>
                <c:pt idx="29">
                  <c:v>0.86824829288504191</c:v>
                </c:pt>
                <c:pt idx="30">
                  <c:v>0.87712647114566644</c:v>
                </c:pt>
                <c:pt idx="31">
                  <c:v>0.88536774782537142</c:v>
                </c:pt>
                <c:pt idx="32">
                  <c:v>0.89301902677713563</c:v>
                </c:pt>
                <c:pt idx="33">
                  <c:v>0.90012391010368609</c:v>
                </c:pt>
                <c:pt idx="34">
                  <c:v>0.90672287520878014</c:v>
                </c:pt>
                <c:pt idx="35">
                  <c:v>0.9128534561674011</c:v>
                </c:pt>
                <c:pt idx="36">
                  <c:v>0.9185504252519282</c:v>
                </c:pt>
                <c:pt idx="37">
                  <c:v>0.923845971549909</c:v>
                </c:pt>
                <c:pt idx="38">
                  <c:v>0.92876987446923398</c:v>
                </c:pt>
                <c:pt idx="39">
                  <c:v>0.93334967059650054</c:v>
                </c:pt>
                <c:pt idx="40">
                  <c:v>0.93761081289293979</c:v>
                </c:pt>
                <c:pt idx="41">
                  <c:v>0.94157682161069722</c:v>
                </c:pt>
                <c:pt idx="42">
                  <c:v>0.94526942661552082</c:v>
                </c:pt>
                <c:pt idx="43">
                  <c:v>0.94870870103007632</c:v>
                </c:pt>
                <c:pt idx="44">
                  <c:v>0.95191318628119237</c:v>
                </c:pt>
                <c:pt idx="45">
                  <c:v>0.95490000875713865</c:v>
                </c:pt>
                <c:pt idx="46">
                  <c:v>0.95768498836773985</c:v>
                </c:pt>
                <c:pt idx="47">
                  <c:v>0.96028273935882968</c:v>
                </c:pt>
                <c:pt idx="48">
                  <c:v>0.96270676376969477</c:v>
                </c:pt>
                <c:pt idx="49">
                  <c:v>0.96496953794281326</c:v>
                </c:pt>
                <c:pt idx="50">
                  <c:v>0.96708259250341655</c:v>
                </c:pt>
                <c:pt idx="51">
                  <c:v>0.96905658622532009</c:v>
                </c:pt>
                <c:pt idx="52">
                  <c:v>0.97090137419160361</c:v>
                </c:pt>
                <c:pt idx="53">
                  <c:v>0.97262607064597706</c:v>
                </c:pt>
                <c:pt idx="54">
                  <c:v>0.97423910691459137</c:v>
                </c:pt>
                <c:pt idx="55">
                  <c:v>0.97574828475977315</c:v>
                </c:pt>
                <c:pt idx="56">
                  <c:v>0.97716082550760264</c:v>
                </c:pt>
                <c:pt idx="57">
                  <c:v>0.98299149408859376</c:v>
                </c:pt>
                <c:pt idx="58">
                  <c:v>0.9903277369915009</c:v>
                </c:pt>
                <c:pt idx="59">
                  <c:v>0.9943285854368501</c:v>
                </c:pt>
                <c:pt idx="60">
                  <c:v>0.99658187762221795</c:v>
                </c:pt>
                <c:pt idx="61">
                  <c:v>0.99788846446088664</c:v>
                </c:pt>
                <c:pt idx="62">
                  <c:v>0.99866629703520082</c:v>
                </c:pt>
                <c:pt idx="63">
                  <c:v>0.99914050160614098</c:v>
                </c:pt>
                <c:pt idx="64">
                  <c:v>0.99943590356435719</c:v>
                </c:pt>
                <c:pt idx="65">
                  <c:v>0.99954010745635724</c:v>
                </c:pt>
                <c:pt idx="66">
                  <c:v>0.99962356921438411</c:v>
                </c:pt>
                <c:pt idx="67">
                  <c:v>0.99969070993632425</c:v>
                </c:pt>
                <c:pt idx="68">
                  <c:v>0.99974494734840125</c:v>
                </c:pt>
                <c:pt idx="69">
                  <c:v>0.99978893704146721</c:v>
                </c:pt>
                <c:pt idx="70">
                  <c:v>0.99982475254513459</c:v>
                </c:pt>
                <c:pt idx="71">
                  <c:v>0.99985402052451711</c:v>
                </c:pt>
                <c:pt idx="72">
                  <c:v>0.99987802284803518</c:v>
                </c:pt>
                <c:pt idx="73">
                  <c:v>0.99989777405594171</c:v>
                </c:pt>
                <c:pt idx="74">
                  <c:v>0.9999140804602179</c:v>
                </c:pt>
                <c:pt idx="75">
                  <c:v>0.99992758545399985</c:v>
                </c:pt>
                <c:pt idx="76">
                  <c:v>0.99993880441360461</c:v>
                </c:pt>
                <c:pt idx="77">
                  <c:v>0.99994815170680496</c:v>
                </c:pt>
                <c:pt idx="78">
                  <c:v>0.99995596168488854</c:v>
                </c:pt>
                <c:pt idx="79">
                  <c:v>0.99996250506804207</c:v>
                </c:pt>
                <c:pt idx="80">
                  <c:v>0.99996800178747036</c:v>
                </c:pt>
                <c:pt idx="81">
                  <c:v>0.9999726310903283</c:v>
                </c:pt>
                <c:pt idx="82">
                  <c:v>0.99997653952128496</c:v>
                </c:pt>
                <c:pt idx="83">
                  <c:v>0.99997984725021005</c:v>
                </c:pt>
                <c:pt idx="84">
                  <c:v>0.99998265310661039</c:v>
                </c:pt>
                <c:pt idx="85">
                  <c:v>0.99998503859897736</c:v>
                </c:pt>
                <c:pt idx="86">
                  <c:v>0.99998707113445229</c:v>
                </c:pt>
                <c:pt idx="87">
                  <c:v>0.99998880660626921</c:v>
                </c:pt>
                <c:pt idx="88">
                  <c:v>0.9999902914796458</c:v>
                </c:pt>
                <c:pt idx="89">
                  <c:v>0.99999156447846194</c:v>
                </c:pt>
                <c:pt idx="90">
                  <c:v>0.99999265795315262</c:v>
                </c:pt>
                <c:pt idx="91">
                  <c:v>0.99999359899324403</c:v>
                </c:pt>
                <c:pt idx="92">
                  <c:v>0.99999441033471581</c:v>
                </c:pt>
                <c:pt idx="93">
                  <c:v>0.99999511110202688</c:v>
                </c:pt>
                <c:pt idx="94">
                  <c:v>0.99999571741652138</c:v>
                </c:pt>
                <c:pt idx="95">
                  <c:v>0.99999624289654843</c:v>
                </c:pt>
                <c:pt idx="96">
                  <c:v>0.99999669906958866</c:v>
                </c:pt>
                <c:pt idx="97">
                  <c:v>0.99999709571268658</c:v>
                </c:pt>
                <c:pt idx="98">
                  <c:v>0.9999974411343221</c:v>
                </c:pt>
                <c:pt idx="99">
                  <c:v>0.99999774240832706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9-4673-BE9F-E014A652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75584"/>
        <c:axId val="163077504"/>
      </c:scatterChart>
      <c:valAx>
        <c:axId val="1630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077504"/>
        <c:crosses val="autoZero"/>
        <c:crossBetween val="midCat"/>
      </c:valAx>
      <c:valAx>
        <c:axId val="16307750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</a:rPr>
                  <a:t>Probability of collapse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#,##0.0_);\(#,##0.0\)" sourceLinked="0"/>
        <c:majorTickMark val="out"/>
        <c:minorTickMark val="none"/>
        <c:tickLblPos val="nextTo"/>
        <c:crossAx val="163075584"/>
        <c:crosses val="autoZero"/>
        <c:crossBetween val="midCat"/>
        <c:majorUnit val="0.2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56268233456046968"/>
          <c:y val="0.55963777187584096"/>
          <c:w val="0.36483504892135682"/>
          <c:h val="0.234453089351943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CL=0%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SteelLifeSafe!$B$2:$B$101</c:f>
              <c:numCache>
                <c:formatCode>_(* #,##0.00_);_(* \(#,##0.00\);_(* "-"??_);_(@_)</c:formatCode>
                <c:ptCount val="100"/>
                <c:pt idx="0">
                  <c:v>3.06203222543518E-9</c:v>
                </c:pt>
                <c:pt idx="1">
                  <c:v>1.1694386111081017E-3</c:v>
                </c:pt>
                <c:pt idx="2">
                  <c:v>3.2119617434242367E-2</c:v>
                </c:pt>
                <c:pt idx="3">
                  <c:v>4.5851291162889093E-2</c:v>
                </c:pt>
                <c:pt idx="4">
                  <c:v>6.2179112449880308E-2</c:v>
                </c:pt>
                <c:pt idx="5">
                  <c:v>8.0909631981026076E-2</c:v>
                </c:pt>
                <c:pt idx="6">
                  <c:v>0.12451714158794952</c:v>
                </c:pt>
                <c:pt idx="7">
                  <c:v>0.14879268115132421</c:v>
                </c:pt>
                <c:pt idx="8">
                  <c:v>0.17430504855344134</c:v>
                </c:pt>
                <c:pt idx="9">
                  <c:v>0.20075785857961578</c:v>
                </c:pt>
                <c:pt idx="10">
                  <c:v>0.22787418674732432</c:v>
                </c:pt>
                <c:pt idx="11">
                  <c:v>0.25540123434098849</c:v>
                </c:pt>
                <c:pt idx="12">
                  <c:v>0.28311271047810815</c:v>
                </c:pt>
                <c:pt idx="13">
                  <c:v>0.31080954010723105</c:v>
                </c:pt>
                <c:pt idx="14">
                  <c:v>0.33831939268934219</c:v>
                </c:pt>
                <c:pt idx="15">
                  <c:v>0.3654954197560456</c:v>
                </c:pt>
                <c:pt idx="16">
                  <c:v>0.39221449725853297</c:v>
                </c:pt>
                <c:pt idx="17">
                  <c:v>0.41837519239282817</c:v>
                </c:pt>
                <c:pt idx="18">
                  <c:v>0.44389561367374336</c:v>
                </c:pt>
                <c:pt idx="19">
                  <c:v>0.4687112555826608</c:v>
                </c:pt>
                <c:pt idx="20">
                  <c:v>0.49277291293637027</c:v>
                </c:pt>
                <c:pt idx="21">
                  <c:v>0.51604471306888766</c:v>
                </c:pt>
                <c:pt idx="22">
                  <c:v>0.53850229406938444</c:v>
                </c:pt>
                <c:pt idx="23">
                  <c:v>0.56013114305498579</c:v>
                </c:pt>
                <c:pt idx="24">
                  <c:v>0.58092509845066298</c:v>
                </c:pt>
                <c:pt idx="25">
                  <c:v>0.60088501344090339</c:v>
                </c:pt>
                <c:pt idx="26">
                  <c:v>0.62001757331980167</c:v>
                </c:pt>
                <c:pt idx="27">
                  <c:v>0.63833425675725808</c:v>
                </c:pt>
                <c:pt idx="28">
                  <c:v>0.65585042953097195</c:v>
                </c:pt>
                <c:pt idx="29">
                  <c:v>0.67258455867899358</c:v>
                </c:pt>
                <c:pt idx="30">
                  <c:v>0.68855753503143835</c:v>
                </c:pt>
                <c:pt idx="31">
                  <c:v>0.70379209248043939</c:v>
                </c:pt>
                <c:pt idx="32">
                  <c:v>0.71831231299720766</c:v>
                </c:pt>
                <c:pt idx="33">
                  <c:v>0.73214320719841508</c:v>
                </c:pt>
                <c:pt idx="34">
                  <c:v>0.7453103611263</c:v>
                </c:pt>
                <c:pt idx="35">
                  <c:v>0.75783964078624388</c:v>
                </c:pt>
                <c:pt idx="36">
                  <c:v>0.76975694684741403</c:v>
                </c:pt>
                <c:pt idx="37">
                  <c:v>0.7810880127340758</c:v>
                </c:pt>
                <c:pt idx="38">
                  <c:v>0.79185824010391959</c:v>
                </c:pt>
                <c:pt idx="39">
                  <c:v>0.80209256641811588</c:v>
                </c:pt>
                <c:pt idx="40">
                  <c:v>0.81181535995306731</c:v>
                </c:pt>
                <c:pt idx="41">
                  <c:v>0.82105033818627238</c:v>
                </c:pt>
                <c:pt idx="42">
                  <c:v>0.82982050601052793</c:v>
                </c:pt>
                <c:pt idx="43">
                  <c:v>0.83814811069538453</c:v>
                </c:pt>
                <c:pt idx="44">
                  <c:v>0.84605461092641909</c:v>
                </c:pt>
                <c:pt idx="45">
                  <c:v>0.85356065761598532</c:v>
                </c:pt>
                <c:pt idx="46">
                  <c:v>0.86068608449817074</c:v>
                </c:pt>
                <c:pt idx="47">
                  <c:v>0.86744990680013445</c:v>
                </c:pt>
                <c:pt idx="48">
                  <c:v>0.87387032652604546</c:v>
                </c:pt>
                <c:pt idx="49">
                  <c:v>0.8799647431024088</c:v>
                </c:pt>
                <c:pt idx="50">
                  <c:v>0.8857497683182779</c:v>
                </c:pt>
                <c:pt idx="51">
                  <c:v>0.89124124465401078</c:v>
                </c:pt>
                <c:pt idx="52">
                  <c:v>0.89645426623080815</c:v>
                </c:pt>
                <c:pt idx="53">
                  <c:v>0.90140320173293775</c:v>
                </c:pt>
                <c:pt idx="54">
                  <c:v>0.90610171875771262</c:v>
                </c:pt>
                <c:pt idx="55">
                  <c:v>0.9105628091370167</c:v>
                </c:pt>
                <c:pt idx="56">
                  <c:v>0.91479881485038317</c:v>
                </c:pt>
                <c:pt idx="57">
                  <c:v>0.93299234724867797</c:v>
                </c:pt>
                <c:pt idx="58">
                  <c:v>0.95802969699414586</c:v>
                </c:pt>
                <c:pt idx="59">
                  <c:v>0.97325685467891465</c:v>
                </c:pt>
                <c:pt idx="60">
                  <c:v>0.98266974147030106</c:v>
                </c:pt>
                <c:pt idx="61">
                  <c:v>0.98858699045317511</c:v>
                </c:pt>
                <c:pt idx="62">
                  <c:v>0.99236861725861147</c:v>
                </c:pt>
                <c:pt idx="63">
                  <c:v>0.99482392592854596</c:v>
                </c:pt>
                <c:pt idx="64">
                  <c:v>0.99644215912542256</c:v>
                </c:pt>
                <c:pt idx="65">
                  <c:v>0.99703633403803638</c:v>
                </c:pt>
                <c:pt idx="66">
                  <c:v>0.997523849183658</c:v>
                </c:pt>
                <c:pt idx="67">
                  <c:v>0.9979251525306464</c:v>
                </c:pt>
                <c:pt idx="68">
                  <c:v>0.99825653036975182</c:v>
                </c:pt>
                <c:pt idx="69">
                  <c:v>0.99853100148870322</c:v>
                </c:pt>
                <c:pt idx="70">
                  <c:v>0.99875900960500341</c:v>
                </c:pt>
                <c:pt idx="71">
                  <c:v>0.99894896160557956</c:v>
                </c:pt>
                <c:pt idx="72">
                  <c:v>0.99910764749538372</c:v>
                </c:pt>
                <c:pt idx="73">
                  <c:v>0.99924056925918414</c:v>
                </c:pt>
                <c:pt idx="74">
                  <c:v>0.99935219932450459</c:v>
                </c:pt>
                <c:pt idx="75">
                  <c:v>0.99944618441548683</c:v>
                </c:pt>
                <c:pt idx="76">
                  <c:v>0.99952550689285991</c:v>
                </c:pt>
                <c:pt idx="77">
                  <c:v>0.99959261287865275</c:v>
                </c:pt>
                <c:pt idx="78">
                  <c:v>0.9996495143399925</c:v>
                </c:pt>
                <c:pt idx="79">
                  <c:v>0.99969787068694138</c:v>
                </c:pt>
                <c:pt idx="80">
                  <c:v>0.99973905420047726</c:v>
                </c:pt>
                <c:pt idx="81">
                  <c:v>0.99977420265565564</c:v>
                </c:pt>
                <c:pt idx="82">
                  <c:v>0.99980426177232207</c:v>
                </c:pt>
                <c:pt idx="83">
                  <c:v>0.99983001955939055</c:v>
                </c:pt>
                <c:pt idx="84">
                  <c:v>0.99985213417943641</c:v>
                </c:pt>
                <c:pt idx="85">
                  <c:v>0.99987115661852077</c:v>
                </c:pt>
                <c:pt idx="86">
                  <c:v>0.99988754917930456</c:v>
                </c:pt>
                <c:pt idx="87">
                  <c:v>0.99990170060649908</c:v>
                </c:pt>
                <c:pt idx="88">
                  <c:v>0.99991393848950216</c:v>
                </c:pt>
                <c:pt idx="89">
                  <c:v>0.99992453945767223</c:v>
                </c:pt>
                <c:pt idx="90">
                  <c:v>0.99993373758141968</c:v>
                </c:pt>
                <c:pt idx="91">
                  <c:v>0.99994173131122699</c:v>
                </c:pt>
                <c:pt idx="92">
                  <c:v>0.99994868922225622</c:v>
                </c:pt>
                <c:pt idx="93">
                  <c:v>0.99995475478083284</c:v>
                </c:pt>
                <c:pt idx="94">
                  <c:v>0.9999600503080196</c:v>
                </c:pt>
                <c:pt idx="95">
                  <c:v>0.99996468028258312</c:v>
                </c:pt>
                <c:pt idx="96">
                  <c:v>0.99996873409920384</c:v>
                </c:pt>
                <c:pt idx="97">
                  <c:v>0.99997228837646956</c:v>
                </c:pt>
                <c:pt idx="98">
                  <c:v>0.99997540889198477</c:v>
                </c:pt>
                <c:pt idx="99">
                  <c:v>0.99997815220799113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5-4F9D-97DD-80CECDE80876}"/>
            </c:ext>
          </c:extLst>
        </c:ser>
        <c:ser>
          <c:idx val="1"/>
          <c:order val="1"/>
          <c:tx>
            <c:v>CL=5%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SteelLifeSafe!$C$2:$C$101</c:f>
              <c:numCache>
                <c:formatCode>_(* #,##0.00_);_(* \(#,##0.00\);_(* "-"??_);_(@_)</c:formatCode>
                <c:ptCount val="100"/>
                <c:pt idx="0">
                  <c:v>4.4017642223285507E-9</c:v>
                </c:pt>
                <c:pt idx="1">
                  <c:v>1.4262735694172966E-3</c:v>
                </c:pt>
                <c:pt idx="2">
                  <c:v>3.6678198660532749E-2</c:v>
                </c:pt>
                <c:pt idx="3">
                  <c:v>5.1908741447204178E-2</c:v>
                </c:pt>
                <c:pt idx="4">
                  <c:v>6.9849239254289666E-2</c:v>
                </c:pt>
                <c:pt idx="5">
                  <c:v>9.0253134745546498E-2</c:v>
                </c:pt>
                <c:pt idx="6">
                  <c:v>0.13719982530450381</c:v>
                </c:pt>
                <c:pt idx="7">
                  <c:v>0.16306338362505618</c:v>
                </c:pt>
                <c:pt idx="8">
                  <c:v>0.19007007874070442</c:v>
                </c:pt>
                <c:pt idx="9">
                  <c:v>0.21790310959814274</c:v>
                </c:pt>
                <c:pt idx="10">
                  <c:v>0.24627156755677321</c:v>
                </c:pt>
                <c:pt idx="11">
                  <c:v>0.27491421502718499</c:v>
                </c:pt>
                <c:pt idx="12">
                  <c:v>0.30360094725857223</c:v>
                </c:pt>
                <c:pt idx="13">
                  <c:v>0.3321326173116198</c:v>
                </c:pt>
                <c:pt idx="14">
                  <c:v>0.36033975925263417</c:v>
                </c:pt>
                <c:pt idx="15">
                  <c:v>0.38808061702468166</c:v>
                </c:pt>
                <c:pt idx="16">
                  <c:v>0.41523878048719992</c:v>
                </c:pt>
                <c:pt idx="17">
                  <c:v>0.44172064545684669</c:v>
                </c:pt>
                <c:pt idx="18">
                  <c:v>0.46745284887393596</c:v>
                </c:pt>
                <c:pt idx="19">
                  <c:v>0.49237978040731928</c:v>
                </c:pt>
                <c:pt idx="20">
                  <c:v>0.51646123483514972</c:v>
                </c:pt>
                <c:pt idx="21">
                  <c:v>0.53967024264898877</c:v>
                </c:pt>
                <c:pt idx="22">
                  <c:v>0.56199109719725171</c:v>
                </c:pt>
                <c:pt idx="23">
                  <c:v>0.58341758341688565</c:v>
                </c:pt>
                <c:pt idx="24">
                  <c:v>0.60395140429830951</c:v>
                </c:pt>
                <c:pt idx="25">
                  <c:v>0.62360079552177028</c:v>
                </c:pt>
                <c:pt idx="26">
                  <c:v>0.64237931530171732</c:v>
                </c:pt>
                <c:pt idx="27">
                  <c:v>0.6603047947068319</c:v>
                </c:pt>
                <c:pt idx="28">
                  <c:v>0.67739843308557968</c:v>
                </c:pt>
                <c:pt idx="29">
                  <c:v>0.69368402335125456</c:v>
                </c:pt>
                <c:pt idx="30">
                  <c:v>0.70918729249759926</c:v>
                </c:pt>
                <c:pt idx="31">
                  <c:v>0.72393534363317613</c:v>
                </c:pt>
                <c:pt idx="32">
                  <c:v>0.737956186903161</c:v>
                </c:pt>
                <c:pt idx="33">
                  <c:v>0.75127834781640801</c:v>
                </c:pt>
                <c:pt idx="34">
                  <c:v>0.76393054264938243</c:v>
                </c:pt>
                <c:pt idx="35">
                  <c:v>0.77594141171500286</c:v>
                </c:pt>
                <c:pt idx="36">
                  <c:v>0.78733930233763161</c:v>
                </c:pt>
                <c:pt idx="37">
                  <c:v>0.79815209435073997</c:v>
                </c:pt>
                <c:pt idx="38">
                  <c:v>0.80840706182432487</c:v>
                </c:pt>
                <c:pt idx="39">
                  <c:v>0.81813076553350061</c:v>
                </c:pt>
                <c:pt idx="40">
                  <c:v>0.82734897139982422</c:v>
                </c:pt>
                <c:pt idx="41">
                  <c:v>0.83608659077714076</c:v>
                </c:pt>
                <c:pt idx="42">
                  <c:v>0.84436763901951672</c:v>
                </c:pt>
                <c:pt idx="43">
                  <c:v>0.85221520926641681</c:v>
                </c:pt>
                <c:pt idx="44">
                  <c:v>0.85965145881599803</c:v>
                </c:pt>
                <c:pt idx="45">
                  <c:v>0.86669760583757804</c:v>
                </c:pt>
                <c:pt idx="46">
                  <c:v>0.87337393450498546</c:v>
                </c:pt>
                <c:pt idx="47">
                  <c:v>0.87969980691925165</c:v>
                </c:pt>
                <c:pt idx="48">
                  <c:v>0.88569368043715224</c:v>
                </c:pt>
                <c:pt idx="49">
                  <c:v>0.89137312923615719</c:v>
                </c:pt>
                <c:pt idx="50">
                  <c:v>0.89675486913065594</c:v>
                </c:pt>
                <c:pt idx="51">
                  <c:v>0.90185478481269388</c:v>
                </c:pt>
                <c:pt idx="52">
                  <c:v>0.90668795882624664</c:v>
                </c:pt>
                <c:pt idx="53">
                  <c:v>0.91126870170026186</c:v>
                </c:pt>
                <c:pt idx="54">
                  <c:v>0.91561058276494789</c:v>
                </c:pt>
                <c:pt idx="55">
                  <c:v>0.91972646126035362</c:v>
                </c:pt>
                <c:pt idx="56">
                  <c:v>0.92362851741821883</c:v>
                </c:pt>
                <c:pt idx="57">
                  <c:v>0.94031407432472269</c:v>
                </c:pt>
                <c:pt idx="58">
                  <c:v>0.96304435370667607</c:v>
                </c:pt>
                <c:pt idx="59">
                  <c:v>0.9766942252728863</c:v>
                </c:pt>
                <c:pt idx="60">
                  <c:v>0.98503782351774705</c:v>
                </c:pt>
                <c:pt idx="61">
                  <c:v>0.99023026165464767</c:v>
                </c:pt>
                <c:pt idx="62">
                  <c:v>0.99351846661623355</c:v>
                </c:pt>
                <c:pt idx="63">
                  <c:v>0.995635627324994</c:v>
                </c:pt>
                <c:pt idx="64">
                  <c:v>0.9970202844416477</c:v>
                </c:pt>
                <c:pt idx="65">
                  <c:v>0.99752585868291166</c:v>
                </c:pt>
                <c:pt idx="66">
                  <c:v>0.99793925550702522</c:v>
                </c:pt>
                <c:pt idx="67">
                  <c:v>0.9982784203421986</c:v>
                </c:pt>
                <c:pt idx="68">
                  <c:v>0.9985575897533272</c:v>
                </c:pt>
                <c:pt idx="69">
                  <c:v>0.99878810077136526</c:v>
                </c:pt>
                <c:pt idx="70">
                  <c:v>0.99897901470736927</c:v>
                </c:pt>
                <c:pt idx="71">
                  <c:v>0.99913759990059658</c:v>
                </c:pt>
                <c:pt idx="72">
                  <c:v>0.99926970677154847</c:v>
                </c:pt>
                <c:pt idx="73">
                  <c:v>0.99938006033053806</c:v>
                </c:pt>
                <c:pt idx="74">
                  <c:v>0.99947248917090648</c:v>
                </c:pt>
                <c:pt idx="75">
                  <c:v>0.99955010540059763</c:v>
                </c:pt>
                <c:pt idx="76">
                  <c:v>0.99961544653304113</c:v>
                </c:pt>
                <c:pt idx="77">
                  <c:v>0.99967058777302475</c:v>
                </c:pt>
                <c:pt idx="78">
                  <c:v>0.99971723117882261</c:v>
                </c:pt>
                <c:pt idx="79">
                  <c:v>0.99975677669874086</c:v>
                </c:pt>
                <c:pt idx="80">
                  <c:v>0.99979037895059175</c:v>
                </c:pt>
                <c:pt idx="81">
                  <c:v>0.99981899274896702</c:v>
                </c:pt>
                <c:pt idx="82">
                  <c:v>0.99984340972252927</c:v>
                </c:pt>
                <c:pt idx="83">
                  <c:v>0.99986428785326109</c:v>
                </c:pt>
                <c:pt idx="84">
                  <c:v>0.99988217537530066</c:v>
                </c:pt>
                <c:pt idx="85">
                  <c:v>0.99989753016523952</c:v>
                </c:pt>
                <c:pt idx="86">
                  <c:v>0.99991073551787157</c:v>
                </c:pt>
                <c:pt idx="87">
                  <c:v>0.99992211301569589</c:v>
                </c:pt>
                <c:pt idx="88">
                  <c:v>0.99993193305505768</c:v>
                </c:pt>
                <c:pt idx="89">
                  <c:v>0.99994042347757728</c:v>
                </c:pt>
                <c:pt idx="90">
                  <c:v>0.99994777666549872</c:v>
                </c:pt>
                <c:pt idx="91">
                  <c:v>0.99995415538844168</c:v>
                </c:pt>
                <c:pt idx="92">
                  <c:v>0.99995969763264236</c:v>
                </c:pt>
                <c:pt idx="93">
                  <c:v>0.99996452059893182</c:v>
                </c:pt>
                <c:pt idx="94">
                  <c:v>0.9999687240199594</c:v>
                </c:pt>
                <c:pt idx="95">
                  <c:v>0.99997239291859463</c:v>
                </c:pt>
                <c:pt idx="96">
                  <c:v>0.99997559990653884</c:v>
                </c:pt>
                <c:pt idx="97">
                  <c:v>0.9999784071037755</c:v>
                </c:pt>
                <c:pt idx="98">
                  <c:v>0.99998086774465722</c:v>
                </c:pt>
                <c:pt idx="99">
                  <c:v>0.99998302752445445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85-4F9D-97DD-80CECDE80876}"/>
            </c:ext>
          </c:extLst>
        </c:ser>
        <c:ser>
          <c:idx val="2"/>
          <c:order val="2"/>
          <c:tx>
            <c:v>CL=10%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SteelLifeSafe!$D$2:$D$101</c:f>
              <c:numCache>
                <c:formatCode>_(* #,##0.00_);_(* \(#,##0.00\);_(* "-"??_);_(@_)</c:formatCode>
                <c:ptCount val="100"/>
                <c:pt idx="0">
                  <c:v>5.0970774783302585E-9</c:v>
                </c:pt>
                <c:pt idx="1">
                  <c:v>1.7725590958342727E-3</c:v>
                </c:pt>
                <c:pt idx="2">
                  <c:v>4.4077075474975774E-2</c:v>
                </c:pt>
                <c:pt idx="3">
                  <c:v>6.1935817363306118E-2</c:v>
                </c:pt>
                <c:pt idx="4">
                  <c:v>8.2762181238464794E-2</c:v>
                </c:pt>
                <c:pt idx="5">
                  <c:v>0.10621575058902859</c:v>
                </c:pt>
                <c:pt idx="6">
                  <c:v>0.15939856049110432</c:v>
                </c:pt>
                <c:pt idx="7">
                  <c:v>0.18829567579509421</c:v>
                </c:pt>
                <c:pt idx="8">
                  <c:v>0.21819824464784965</c:v>
                </c:pt>
                <c:pt idx="9">
                  <c:v>0.24874447314999476</c:v>
                </c:pt>
                <c:pt idx="10">
                  <c:v>0.27961043941955122</c:v>
                </c:pt>
                <c:pt idx="11">
                  <c:v>0.31051259242251639</c:v>
                </c:pt>
                <c:pt idx="12">
                  <c:v>0.34120773047646014</c:v>
                </c:pt>
                <c:pt idx="13">
                  <c:v>0.37149130544599906</c:v>
                </c:pt>
                <c:pt idx="14">
                  <c:v>0.40119469203025099</c:v>
                </c:pt>
                <c:pt idx="15">
                  <c:v>0.43018188948956937</c:v>
                </c:pt>
                <c:pt idx="16">
                  <c:v>0.45834598642916385</c:v>
                </c:pt>
                <c:pt idx="17">
                  <c:v>0.48560561422246656</c:v>
                </c:pt>
                <c:pt idx="18">
                  <c:v>0.51190153614057354</c:v>
                </c:pt>
                <c:pt idx="19">
                  <c:v>0.53719346196541884</c:v>
                </c:pt>
                <c:pt idx="20">
                  <c:v>0.56145713704819078</c:v>
                </c:pt>
                <c:pt idx="21">
                  <c:v>0.58468172643912664</c:v>
                </c:pt>
                <c:pt idx="22">
                  <c:v>0.60686749564899733</c:v>
                </c:pt>
                <c:pt idx="23">
                  <c:v>0.62802377729777892</c:v>
                </c:pt>
                <c:pt idx="24">
                  <c:v>0.64816720544499695</c:v>
                </c:pt>
                <c:pt idx="25">
                  <c:v>0.66732019533909237</c:v>
                </c:pt>
                <c:pt idx="26">
                  <c:v>0.68550964460461017</c:v>
                </c:pt>
                <c:pt idx="27">
                  <c:v>0.70276583172877283</c:v>
                </c:pt>
                <c:pt idx="28">
                  <c:v>0.71912148855364066</c:v>
                </c:pt>
                <c:pt idx="29">
                  <c:v>0.734611024929958</c:v>
                </c:pt>
                <c:pt idx="30">
                  <c:v>0.74926988546729156</c:v>
                </c:pt>
                <c:pt idx="31">
                  <c:v>0.76313402023336518</c:v>
                </c:pt>
                <c:pt idx="32">
                  <c:v>0.77623945318801235</c:v>
                </c:pt>
                <c:pt idx="33">
                  <c:v>0.78862193400363556</c:v>
                </c:pt>
                <c:pt idx="34">
                  <c:v>0.80031666067607399</c:v>
                </c:pt>
                <c:pt idx="35">
                  <c:v>0.81135806194105264</c:v>
                </c:pt>
                <c:pt idx="36">
                  <c:v>0.82177962997073961</c:v>
                </c:pt>
                <c:pt idx="37">
                  <c:v>0.83161379513110512</c:v>
                </c:pt>
                <c:pt idx="38">
                  <c:v>0.84089183573893822</c:v>
                </c:pt>
                <c:pt idx="39">
                  <c:v>0.84964381677649403</c:v>
                </c:pt>
                <c:pt idx="40">
                  <c:v>0.85789855241288993</c:v>
                </c:pt>
                <c:pt idx="41">
                  <c:v>0.86568358795651945</c:v>
                </c:pt>
                <c:pt idx="42">
                  <c:v>0.87302519753392716</c:v>
                </c:pt>
                <c:pt idx="43">
                  <c:v>0.87994839436951</c:v>
                </c:pt>
                <c:pt idx="44">
                  <c:v>0.88647695103798241</c:v>
                </c:pt>
                <c:pt idx="45">
                  <c:v>0.89263342748789376</c:v>
                </c:pt>
                <c:pt idx="46">
                  <c:v>0.89843920499876484</c:v>
                </c:pt>
                <c:pt idx="47">
                  <c:v>0.9039145245448178</c:v>
                </c:pt>
                <c:pt idx="48">
                  <c:v>0.90907852830211444</c:v>
                </c:pt>
                <c:pt idx="49">
                  <c:v>0.91394930325961976</c:v>
                </c:pt>
                <c:pt idx="50">
                  <c:v>0.91854392608391544</c:v>
                </c:pt>
                <c:pt idx="51">
                  <c:v>0.92287850854692399</c:v>
                </c:pt>
                <c:pt idx="52">
                  <c:v>0.9269682429603473</c:v>
                </c:pt>
                <c:pt idx="53">
                  <c:v>0.9308274471732596</c:v>
                </c:pt>
                <c:pt idx="54">
                  <c:v>0.93446960878366137</c:v>
                </c:pt>
                <c:pt idx="55">
                  <c:v>0.93790742829349294</c:v>
                </c:pt>
                <c:pt idx="56">
                  <c:v>0.9411528610020482</c:v>
                </c:pt>
                <c:pt idx="57">
                  <c:v>0.95486546459774091</c:v>
                </c:pt>
                <c:pt idx="58">
                  <c:v>0.97302502476192398</c:v>
                </c:pt>
                <c:pt idx="59">
                  <c:v>0.98353708186031874</c:v>
                </c:pt>
                <c:pt idx="60">
                  <c:v>0.98974907536088541</c:v>
                </c:pt>
                <c:pt idx="61">
                  <c:v>0.99349556377434667</c:v>
                </c:pt>
                <c:pt idx="62">
                  <c:v>0.99579959319467293</c:v>
                </c:pt>
                <c:pt idx="63">
                  <c:v>0.99724282645608175</c:v>
                </c:pt>
                <c:pt idx="64">
                  <c:v>0.99816254982210606</c:v>
                </c:pt>
                <c:pt idx="65">
                  <c:v>0.99849197371670839</c:v>
                </c:pt>
                <c:pt idx="66">
                  <c:v>0.99875813967356031</c:v>
                </c:pt>
                <c:pt idx="67">
                  <c:v>0.99897398349922195</c:v>
                </c:pt>
                <c:pt idx="68">
                  <c:v>0.99914963887659358</c:v>
                </c:pt>
                <c:pt idx="69">
                  <c:v>0.99929307719251226</c:v>
                </c:pt>
                <c:pt idx="70">
                  <c:v>0.99941059407056942</c:v>
                </c:pt>
                <c:pt idx="71">
                  <c:v>0.99950718097955271</c:v>
                </c:pt>
                <c:pt idx="72">
                  <c:v>0.99958681029572871</c:v>
                </c:pt>
                <c:pt idx="73">
                  <c:v>0.99965265490115618</c:v>
                </c:pt>
                <c:pt idx="74">
                  <c:v>0.99970725804964933</c:v>
                </c:pt>
                <c:pt idx="75">
                  <c:v>0.99975266529098439</c:v>
                </c:pt>
                <c:pt idx="76">
                  <c:v>0.999790527328419</c:v>
                </c:pt>
                <c:pt idx="77">
                  <c:v>0.99982218051838656</c:v>
                </c:pt>
                <c:pt idx="78">
                  <c:v>0.99984871010483278</c:v>
                </c:pt>
                <c:pt idx="79">
                  <c:v>0.99987100006944851</c:v>
                </c:pt>
                <c:pt idx="80">
                  <c:v>0.99988977256767719</c:v>
                </c:pt>
                <c:pt idx="81">
                  <c:v>0.99990561923182419</c:v>
                </c:pt>
                <c:pt idx="82">
                  <c:v>0.99991902610031413</c:v>
                </c:pt>
                <c:pt idx="83">
                  <c:v>0.99993039353443702</c:v>
                </c:pt>
                <c:pt idx="84">
                  <c:v>0.9999400521799251</c:v>
                </c:pt>
                <c:pt idx="85">
                  <c:v>0.99994827579746715</c:v>
                </c:pt>
                <c:pt idx="86">
                  <c:v>0.99995529160667063</c:v>
                </c:pt>
                <c:pt idx="87">
                  <c:v>0.99996128864920619</c:v>
                </c:pt>
                <c:pt idx="88">
                  <c:v>0.999966424569254</c:v>
                </c:pt>
                <c:pt idx="89">
                  <c:v>0.99997083112564744</c:v>
                </c:pt>
                <c:pt idx="90">
                  <c:v>0.99997461868475601</c:v>
                </c:pt>
                <c:pt idx="91">
                  <c:v>0.99997787989197207</c:v>
                </c:pt>
                <c:pt idx="92">
                  <c:v>0.99998069267946055</c:v>
                </c:pt>
                <c:pt idx="93">
                  <c:v>0.99998312273615764</c:v>
                </c:pt>
                <c:pt idx="94">
                  <c:v>0.99998522554097036</c:v>
                </c:pt>
                <c:pt idx="95">
                  <c:v>0.99998704804028582</c:v>
                </c:pt>
                <c:pt idx="96">
                  <c:v>0.99998863003513516</c:v>
                </c:pt>
                <c:pt idx="97">
                  <c:v>0.99999000533078186</c:v>
                </c:pt>
                <c:pt idx="98">
                  <c:v>0.99999120269146813</c:v>
                </c:pt>
                <c:pt idx="99">
                  <c:v>0.99999224663499742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85-4F9D-97DD-80CECDE80876}"/>
            </c:ext>
          </c:extLst>
        </c:ser>
        <c:ser>
          <c:idx val="3"/>
          <c:order val="3"/>
          <c:tx>
            <c:v>CL=15%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SteelLifeSafe!$E$2:$E$101</c:f>
              <c:numCache>
                <c:formatCode>_(* #,##0.00_);_(* \(#,##0.00\);_(* "-"??_);_(@_)</c:formatCode>
                <c:ptCount val="100"/>
                <c:pt idx="0">
                  <c:v>6.0853019023336236E-9</c:v>
                </c:pt>
                <c:pt idx="1">
                  <c:v>2.1357885395817539E-3</c:v>
                </c:pt>
                <c:pt idx="2">
                  <c:v>5.1099930338975391E-2</c:v>
                </c:pt>
                <c:pt idx="3">
                  <c:v>7.13103937459071E-2</c:v>
                </c:pt>
                <c:pt idx="4">
                  <c:v>9.4664854525230158E-2</c:v>
                </c:pt>
                <c:pt idx="5">
                  <c:v>0.12073411793786737</c:v>
                </c:pt>
                <c:pt idx="6">
                  <c:v>0.17909603754465026</c:v>
                </c:pt>
                <c:pt idx="7">
                  <c:v>0.21042895679639503</c:v>
                </c:pt>
                <c:pt idx="8">
                  <c:v>0.24260164707441195</c:v>
                </c:pt>
                <c:pt idx="9">
                  <c:v>0.27522060916622559</c:v>
                </c:pt>
                <c:pt idx="10">
                  <c:v>0.30794121181490819</c:v>
                </c:pt>
                <c:pt idx="11">
                  <c:v>0.34046856223326605</c:v>
                </c:pt>
                <c:pt idx="12">
                  <c:v>0.37255581756814499</c:v>
                </c:pt>
                <c:pt idx="13">
                  <c:v>0.40400090913084064</c:v>
                </c:pt>
                <c:pt idx="14">
                  <c:v>0.43464238782900666</c:v>
                </c:pt>
                <c:pt idx="15">
                  <c:v>0.46435488887753096</c:v>
                </c:pt>
                <c:pt idx="16">
                  <c:v>0.49304455257137358</c:v>
                </c:pt>
                <c:pt idx="17">
                  <c:v>0.52064461808508566</c:v>
                </c:pt>
                <c:pt idx="18">
                  <c:v>0.54711132066572521</c:v>
                </c:pt>
                <c:pt idx="19">
                  <c:v>0.57242016163843945</c:v>
                </c:pt>
                <c:pt idx="20">
                  <c:v>0.5965625789653175</c:v>
                </c:pt>
                <c:pt idx="21">
                  <c:v>0.61954301857104321</c:v>
                </c:pt>
                <c:pt idx="22">
                  <c:v>0.64137638930577801</c:v>
                </c:pt>
                <c:pt idx="23">
                  <c:v>0.66208587425525556</c:v>
                </c:pt>
                <c:pt idx="24">
                  <c:v>0.68170106590387591</c:v>
                </c:pt>
                <c:pt idx="25">
                  <c:v>0.70025639078448076</c:v>
                </c:pt>
                <c:pt idx="26">
                  <c:v>0.71778978954192652</c:v>
                </c:pt>
                <c:pt idx="27">
                  <c:v>0.73434161997170799</c:v>
                </c:pt>
                <c:pt idx="28">
                  <c:v>0.74995375299626255</c:v>
                </c:pt>
                <c:pt idx="29">
                  <c:v>0.76466883431956223</c:v>
                </c:pt>
                <c:pt idx="30">
                  <c:v>0.77852968739553874</c:v>
                </c:pt>
                <c:pt idx="31">
                  <c:v>0.79157883619129321</c:v>
                </c:pt>
                <c:pt idx="32">
                  <c:v>0.80385812892033381</c:v>
                </c:pt>
                <c:pt idx="33">
                  <c:v>0.81540844640756061</c:v>
                </c:pt>
                <c:pt idx="34">
                  <c:v>0.82626948099987096</c:v>
                </c:pt>
                <c:pt idx="35">
                  <c:v>0.83647957394749906</c:v>
                </c:pt>
                <c:pt idx="36">
                  <c:v>0.84607560095758971</c:v>
                </c:pt>
                <c:pt idx="37">
                  <c:v>0.85509289717665204</c:v>
                </c:pt>
                <c:pt idx="38">
                  <c:v>0.86356521421021371</c:v>
                </c:pt>
                <c:pt idx="39">
                  <c:v>0.871524702955771</c:v>
                </c:pt>
                <c:pt idx="40">
                  <c:v>0.87900191702888264</c:v>
                </c:pt>
                <c:pt idx="41">
                  <c:v>0.88602583242123356</c:v>
                </c:pt>
                <c:pt idx="42">
                  <c:v>0.89262387976169932</c:v>
                </c:pt>
                <c:pt idx="43">
                  <c:v>0.89882198617343745</c:v>
                </c:pt>
                <c:pt idx="44">
                  <c:v>0.90464462424668179</c:v>
                </c:pt>
                <c:pt idx="45">
                  <c:v>0.91011486609152137</c:v>
                </c:pt>
                <c:pt idx="46">
                  <c:v>0.91525444080918894</c:v>
                </c:pt>
                <c:pt idx="47">
                  <c:v>0.92008379403452856</c:v>
                </c:pt>
                <c:pt idx="48">
                  <c:v>0.92462214846524438</c:v>
                </c:pt>
                <c:pt idx="49">
                  <c:v>0.92888756451297383</c:v>
                </c:pt>
                <c:pt idx="50">
                  <c:v>0.93289700039381174</c:v>
                </c:pt>
                <c:pt idx="51">
                  <c:v>0.93666637112732454</c:v>
                </c:pt>
                <c:pt idx="52">
                  <c:v>0.94021060603823536</c:v>
                </c:pt>
                <c:pt idx="53">
                  <c:v>0.94354370445793889</c:v>
                </c:pt>
                <c:pt idx="54">
                  <c:v>0.946678789407432</c:v>
                </c:pt>
                <c:pt idx="55">
                  <c:v>0.94962815911204668</c:v>
                </c:pt>
                <c:pt idx="56">
                  <c:v>0.95240333625416029</c:v>
                </c:pt>
                <c:pt idx="57">
                  <c:v>0.96402105958554352</c:v>
                </c:pt>
                <c:pt idx="58">
                  <c:v>0.97907496500046853</c:v>
                </c:pt>
                <c:pt idx="59">
                  <c:v>0.98754651767577784</c:v>
                </c:pt>
                <c:pt idx="60">
                  <c:v>0.99242465953856951</c:v>
                </c:pt>
                <c:pt idx="61">
                  <c:v>0.99529704275257802</c:v>
                </c:pt>
                <c:pt idx="62">
                  <c:v>0.99702453946423619</c:v>
                </c:pt>
                <c:pt idx="63">
                  <c:v>0.99808426250821602</c:v>
                </c:pt>
                <c:pt idx="64">
                  <c:v>0.99874644015257663</c:v>
                </c:pt>
                <c:pt idx="65">
                  <c:v>0.99898018892362106</c:v>
                </c:pt>
                <c:pt idx="66">
                  <c:v>0.99916735626025588</c:v>
                </c:pt>
                <c:pt idx="67">
                  <c:v>0.99931780919309354</c:v>
                </c:pt>
                <c:pt idx="68">
                  <c:v>0.99943920414114262</c:v>
                </c:pt>
                <c:pt idx="69">
                  <c:v>0.99953750834597532</c:v>
                </c:pt>
                <c:pt idx="70">
                  <c:v>0.99961739236286251</c:v>
                </c:pt>
                <c:pt idx="71">
                  <c:v>0.99968252690351023</c:v>
                </c:pt>
                <c:pt idx="72">
                  <c:v>0.99973580838199227</c:v>
                </c:pt>
                <c:pt idx="73">
                  <c:v>0.99977953106214079</c:v>
                </c:pt>
                <c:pt idx="74">
                  <c:v>0.99981551902520271</c:v>
                </c:pt>
                <c:pt idx="75">
                  <c:v>0.9998452277669545</c:v>
                </c:pt>
                <c:pt idx="76">
                  <c:v>0.99986982273719671</c:v>
                </c:pt>
                <c:pt idx="77">
                  <c:v>0.99989024029833828</c:v>
                </c:pt>
                <c:pt idx="78">
                  <c:v>0.99990723522283931</c:v>
                </c:pt>
                <c:pt idx="79">
                  <c:v>0.9999214178419592</c:v>
                </c:pt>
                <c:pt idx="80">
                  <c:v>0.99993328320715202</c:v>
                </c:pt>
                <c:pt idx="81">
                  <c:v>0.99994323406296359</c:v>
                </c:pt>
                <c:pt idx="82">
                  <c:v>0.99995159900726116</c:v>
                </c:pt>
                <c:pt idx="83">
                  <c:v>0.99995864689517955</c:v>
                </c:pt>
                <c:pt idx="84">
                  <c:v>0.99996459830095441</c:v>
                </c:pt>
                <c:pt idx="85">
                  <c:v>0.99996963466745348</c:v>
                </c:pt>
                <c:pt idx="86">
                  <c:v>0.99997390563234045</c:v>
                </c:pt>
                <c:pt idx="87">
                  <c:v>0.99997753491177077</c:v>
                </c:pt>
                <c:pt idx="88">
                  <c:v>0.99998062503935425</c:v>
                </c:pt>
                <c:pt idx="89">
                  <c:v>0.99998326119388681</c:v>
                </c:pt>
                <c:pt idx="90">
                  <c:v>0.99998551429956084</c:v>
                </c:pt>
                <c:pt idx="91">
                  <c:v>0.99998744354364455</c:v>
                </c:pt>
                <c:pt idx="92">
                  <c:v>0.99998909842640948</c:v>
                </c:pt>
                <c:pt idx="93">
                  <c:v>0.99999052043443615</c:v>
                </c:pt>
                <c:pt idx="94">
                  <c:v>0.99999174440986394</c:v>
                </c:pt>
                <c:pt idx="95">
                  <c:v>0.9999927996735285</c:v>
                </c:pt>
                <c:pt idx="96">
                  <c:v>0.99999371094838219</c:v>
                </c:pt>
                <c:pt idx="97">
                  <c:v>0.99999449912044547</c:v>
                </c:pt>
                <c:pt idx="98">
                  <c:v>0.99999518186727121</c:v>
                </c:pt>
                <c:pt idx="99">
                  <c:v>0.99999577417811691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85-4F9D-97DD-80CECDE80876}"/>
            </c:ext>
          </c:extLst>
        </c:ser>
        <c:ser>
          <c:idx val="4"/>
          <c:order val="4"/>
          <c:tx>
            <c:v>CL=20%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SteelLifeSafe!$F$2:$F$101</c:f>
              <c:numCache>
                <c:formatCode>_(* #,##0.00_);_(* \(#,##0.00\);_(* "-"??_);_(@_)</c:formatCode>
                <c:ptCount val="100"/>
                <c:pt idx="0">
                  <c:v>8.9827794954873883E-9</c:v>
                </c:pt>
                <c:pt idx="1">
                  <c:v>2.6793748908675711E-3</c:v>
                </c:pt>
                <c:pt idx="2">
                  <c:v>5.9500710489980367E-2</c:v>
                </c:pt>
                <c:pt idx="3">
                  <c:v>8.2196710038689419E-2</c:v>
                </c:pt>
                <c:pt idx="4">
                  <c:v>0.10812001738683957</c:v>
                </c:pt>
                <c:pt idx="5">
                  <c:v>0.13674684496482073</c:v>
                </c:pt>
                <c:pt idx="6">
                  <c:v>0.19989008010853865</c:v>
                </c:pt>
                <c:pt idx="7">
                  <c:v>0.2333393889413436</c:v>
                </c:pt>
                <c:pt idx="8">
                  <c:v>0.26740053663823876</c:v>
                </c:pt>
                <c:pt idx="9">
                  <c:v>0.30166306552814615</c:v>
                </c:pt>
                <c:pt idx="10">
                  <c:v>0.33577604276887596</c:v>
                </c:pt>
                <c:pt idx="11">
                  <c:v>0.36944663002922784</c:v>
                </c:pt>
                <c:pt idx="12">
                  <c:v>0.4024363215217488</c:v>
                </c:pt>
                <c:pt idx="13">
                  <c:v>0.43455588458677619</c:v>
                </c:pt>
                <c:pt idx="14">
                  <c:v>0.46565972435209507</c:v>
                </c:pt>
                <c:pt idx="15">
                  <c:v>0.49564015522843924</c:v>
                </c:pt>
                <c:pt idx="16">
                  <c:v>0.52442188612152973</c:v>
                </c:pt>
                <c:pt idx="17">
                  <c:v>0.55195690057332669</c:v>
                </c:pt>
                <c:pt idx="18">
                  <c:v>0.57821982583205678</c:v>
                </c:pt>
                <c:pt idx="19">
                  <c:v>0.60320382620033086</c:v>
                </c:pt>
                <c:pt idx="20">
                  <c:v>0.62691701805475952</c:v>
                </c:pt>
                <c:pt idx="21">
                  <c:v>0.64937938063716838</c:v>
                </c:pt>
                <c:pt idx="22">
                  <c:v>0.67062012358499301</c:v>
                </c:pt>
                <c:pt idx="23">
                  <c:v>0.69067546590702478</c:v>
                </c:pt>
                <c:pt idx="24">
                  <c:v>0.70958677935970482</c:v>
                </c:pt>
                <c:pt idx="25">
                  <c:v>0.72739905027306095</c:v>
                </c:pt>
                <c:pt idx="26">
                  <c:v>0.7441596166594161</c:v>
                </c:pt>
                <c:pt idx="27">
                  <c:v>0.75991714112693076</c:v>
                </c:pt>
                <c:pt idx="28">
                  <c:v>0.77472078419235857</c:v>
                </c:pt>
                <c:pt idx="29">
                  <c:v>0.78861954670733292</c:v>
                </c:pt>
                <c:pt idx="30">
                  <c:v>0.80166175407320028</c:v>
                </c:pt>
                <c:pt idx="31">
                  <c:v>0.81389465860222099</c:v>
                </c:pt>
                <c:pt idx="32">
                  <c:v>0.82536413972832712</c:v>
                </c:pt>
                <c:pt idx="33">
                  <c:v>0.8361144847576939</c:v>
                </c:pt>
                <c:pt idx="34">
                  <c:v>0.84618823548177613</c:v>
                </c:pt>
                <c:pt idx="35">
                  <c:v>0.85562608827150222</c:v>
                </c:pt>
                <c:pt idx="36">
                  <c:v>0.86446683725742501</c:v>
                </c:pt>
                <c:pt idx="37">
                  <c:v>0.87274735190693398</c:v>
                </c:pt>
                <c:pt idx="38">
                  <c:v>0.88050258176715956</c:v>
                </c:pt>
                <c:pt idx="39">
                  <c:v>0.88776558238111247</c:v>
                </c:pt>
                <c:pt idx="40">
                  <c:v>0.89456755743313732</c:v>
                </c:pt>
                <c:pt idx="41">
                  <c:v>0.90093791306380344</c:v>
                </c:pt>
                <c:pt idx="42">
                  <c:v>0.90690432103703655</c:v>
                </c:pt>
                <c:pt idx="43">
                  <c:v>0.91249278806421519</c:v>
                </c:pt>
                <c:pt idx="44">
                  <c:v>0.91772772910906419</c:v>
                </c:pt>
                <c:pt idx="45">
                  <c:v>0.92263204292914691</c:v>
                </c:pt>
                <c:pt idx="46">
                  <c:v>0.92722718846807328</c:v>
                </c:pt>
                <c:pt idx="47">
                  <c:v>0.93153326100880685</c:v>
                </c:pt>
                <c:pt idx="48">
                  <c:v>0.93556906724256705</c:v>
                </c:pt>
                <c:pt idx="49">
                  <c:v>0.93935219860822627</c:v>
                </c:pt>
                <c:pt idx="50">
                  <c:v>0.94289910242094233</c:v>
                </c:pt>
                <c:pt idx="51">
                  <c:v>0.94622515044211186</c:v>
                </c:pt>
                <c:pt idx="52">
                  <c:v>0.94934470465068244</c:v>
                </c:pt>
                <c:pt idx="53">
                  <c:v>0.9522711800627186</c:v>
                </c:pt>
                <c:pt idx="54">
                  <c:v>0.95501710451552158</c:v>
                </c:pt>
                <c:pt idx="55">
                  <c:v>0.95759417538755032</c:v>
                </c:pt>
                <c:pt idx="56">
                  <c:v>0.96001331326845807</c:v>
                </c:pt>
                <c:pt idx="57">
                  <c:v>0.97007399471260625</c:v>
                </c:pt>
                <c:pt idx="58">
                  <c:v>0.9829124431509233</c:v>
                </c:pt>
                <c:pt idx="59">
                  <c:v>0.98999791443078955</c:v>
                </c:pt>
                <c:pt idx="60">
                  <c:v>0.99400729573740043</c:v>
                </c:pt>
                <c:pt idx="61">
                  <c:v>0.99633103804532963</c:v>
                </c:pt>
                <c:pt idx="62">
                  <c:v>0.99770845920176998</c:v>
                </c:pt>
                <c:pt idx="63">
                  <c:v>0.99854220445483899</c:v>
                </c:pt>
                <c:pt idx="64">
                  <c:v>0.99905674782130127</c:v>
                </c:pt>
                <c:pt idx="65">
                  <c:v>0.99923673416549208</c:v>
                </c:pt>
                <c:pt idx="66">
                  <c:v>0.99938004891387566</c:v>
                </c:pt>
                <c:pt idx="67">
                  <c:v>0.99949462837514769</c:v>
                </c:pt>
                <c:pt idx="68">
                  <c:v>0.99958659327211452</c:v>
                </c:pt>
                <c:pt idx="69">
                  <c:v>0.99966068586434975</c:v>
                </c:pt>
                <c:pt idx="70">
                  <c:v>0.99972059676414582</c:v>
                </c:pt>
                <c:pt idx="71">
                  <c:v>0.999769210510008</c:v>
                </c:pt>
                <c:pt idx="72">
                  <c:v>0.99980879099444642</c:v>
                </c:pt>
                <c:pt idx="73">
                  <c:v>0.99984112214004683</c:v>
                </c:pt>
                <c:pt idx="74">
                  <c:v>0.99986761511444211</c:v>
                </c:pt>
                <c:pt idx="75">
                  <c:v>0.9998893904069287</c:v>
                </c:pt>
                <c:pt idx="76">
                  <c:v>0.99990734093186318</c:v>
                </c:pt>
                <c:pt idx="77">
                  <c:v>0.99992218074757055</c:v>
                </c:pt>
                <c:pt idx="78">
                  <c:v>0.99993448282207553</c:v>
                </c:pt>
                <c:pt idx="79">
                  <c:v>0.99994470842311578</c:v>
                </c:pt>
                <c:pt idx="80">
                  <c:v>0.99995323007703996</c:v>
                </c:pt>
                <c:pt idx="81">
                  <c:v>0.99996034957001056</c:v>
                </c:pt>
                <c:pt idx="82">
                  <c:v>0.99996631211255915</c:v>
                </c:pt>
                <c:pt idx="83">
                  <c:v>0.99997131752388801</c:v>
                </c:pt>
                <c:pt idx="84">
                  <c:v>0.99997552909270637</c:v>
                </c:pt>
                <c:pt idx="85">
                  <c:v>0.99997908062023033</c:v>
                </c:pt>
                <c:pt idx="86">
                  <c:v>0.99998208203604677</c:v>
                </c:pt>
                <c:pt idx="87">
                  <c:v>0.99998462388982512</c:v>
                </c:pt>
                <c:pt idx="88">
                  <c:v>0.99998678095466242</c:v>
                </c:pt>
                <c:pt idx="89">
                  <c:v>0.9999886151261731</c:v>
                </c:pt>
                <c:pt idx="90">
                  <c:v>0.99999017776156829</c:v>
                </c:pt>
                <c:pt idx="91">
                  <c:v>0.99999151157209232</c:v>
                </c:pt>
                <c:pt idx="92">
                  <c:v>0.99999265215820266</c:v>
                </c:pt>
                <c:pt idx="93">
                  <c:v>0.99999362925818092</c:v>
                </c:pt>
                <c:pt idx="94">
                  <c:v>0.99999446776624457</c:v>
                </c:pt>
                <c:pt idx="95">
                  <c:v>0.99999518856476199</c:v>
                </c:pt>
                <c:pt idx="96">
                  <c:v>0.99999580920615005</c:v>
                </c:pt>
                <c:pt idx="97">
                  <c:v>0.99999634447291696</c:v>
                </c:pt>
                <c:pt idx="98">
                  <c:v>0.99999680683867576</c:v>
                </c:pt>
                <c:pt idx="99">
                  <c:v>0.99999720684848725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85-4F9D-97DD-80CECDE80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Spectral Displacement at Effecive Period and Effective Damping Sd(T</a:t>
                </a:r>
                <a:r>
                  <a:rPr lang="en-US" baseline="-25000"/>
                  <a:t>eff</a:t>
                </a:r>
                <a:r>
                  <a:rPr lang="en-US"/>
                  <a:t>,</a:t>
                </a:r>
                <a:r>
                  <a:rPr lang="el-GR"/>
                  <a:t>ξ</a:t>
                </a:r>
                <a:r>
                  <a:rPr lang="en-US" baseline="-25000"/>
                  <a:t>eq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P(</a:t>
                </a:r>
                <a:r>
                  <a:rPr lang="el-GR"/>
                  <a:t>ε</a:t>
                </a:r>
                <a:r>
                  <a:rPr lang="en-US" baseline="-25000"/>
                  <a:t>steel</a:t>
                </a:r>
                <a:r>
                  <a:rPr lang="en-US"/>
                  <a:t>&gt;</a:t>
                </a:r>
                <a:r>
                  <a:rPr lang="el-GR"/>
                  <a:t>ε</a:t>
                </a:r>
                <a:r>
                  <a:rPr lang="en-US" baseline="-25000"/>
                  <a:t>servociability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9061089238845133"/>
          <c:y val="0.36024168853893263"/>
          <c:w val="0.17432441872383542"/>
          <c:h val="0.3589623175971170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CDF_Ultimate!$B$2:$B$101</c:f>
              <c:numCache>
                <c:formatCode>_(* #,##0.00_);_(* \(#,##0.00\);_(* "-"??_);_(@_)</c:formatCode>
                <c:ptCount val="100"/>
                <c:pt idx="0">
                  <c:v>4.0951014945362863E-34</c:v>
                </c:pt>
                <c:pt idx="1">
                  <c:v>6.640032101117428E-13</c:v>
                </c:pt>
                <c:pt idx="2">
                  <c:v>4.2120942600888435E-7</c:v>
                </c:pt>
                <c:pt idx="3">
                  <c:v>1.8511522652881232E-6</c:v>
                </c:pt>
                <c:pt idx="4">
                  <c:v>6.637572007132949E-6</c:v>
                </c:pt>
                <c:pt idx="5">
                  <c:v>2.0181974847311817E-5</c:v>
                </c:pt>
                <c:pt idx="6">
                  <c:v>1.2699822748705016E-4</c:v>
                </c:pt>
                <c:pt idx="7">
                  <c:v>2.736059508424059E-4</c:v>
                </c:pt>
                <c:pt idx="8">
                  <c:v>5.4335034157901427E-4</c:v>
                </c:pt>
                <c:pt idx="9">
                  <c:v>1.0060466463038319E-3</c:v>
                </c:pt>
                <c:pt idx="10">
                  <c:v>1.7530716088861407E-3</c:v>
                </c:pt>
                <c:pt idx="11">
                  <c:v>2.8972430438165622E-3</c:v>
                </c:pt>
                <c:pt idx="12">
                  <c:v>4.570696082811263E-3</c:v>
                </c:pt>
                <c:pt idx="13">
                  <c:v>6.9208492334294604E-3</c:v>
                </c:pt>
                <c:pt idx="14">
                  <c:v>1.0104795089927664E-2</c:v>
                </c:pt>
                <c:pt idx="15">
                  <c:v>1.428261956818808E-2</c:v>
                </c:pt>
                <c:pt idx="16">
                  <c:v>1.961023562918391E-2</c:v>
                </c:pt>
                <c:pt idx="17">
                  <c:v>2.6232316709626773E-2</c:v>
                </c:pt>
                <c:pt idx="18">
                  <c:v>3.4275847876235298E-2</c:v>
                </c:pt>
                <c:pt idx="19">
                  <c:v>4.3844701251675701E-2</c:v>
                </c:pt>
                <c:pt idx="20">
                  <c:v>5.5015509185509653E-2</c:v>
                </c:pt>
                <c:pt idx="21">
                  <c:v>6.7834973510977059E-2</c:v>
                </c:pt>
                <c:pt idx="22">
                  <c:v>8.23186266420049E-2</c:v>
                </c:pt>
                <c:pt idx="23">
                  <c:v>9.8450959447275083E-2</c:v>
                </c:pt>
                <c:pt idx="24">
                  <c:v>0.11618675612791478</c:v>
                </c:pt>
                <c:pt idx="25">
                  <c:v>0.13545342817188924</c:v>
                </c:pt>
                <c:pt idx="26">
                  <c:v>0.15615411557913811</c:v>
                </c:pt>
                <c:pt idx="27">
                  <c:v>0.1781713200280185</c:v>
                </c:pt>
                <c:pt idx="28">
                  <c:v>0.20137084684078535</c:v>
                </c:pt>
                <c:pt idx="29">
                  <c:v>0.22560585581257619</c:v>
                </c:pt>
                <c:pt idx="30">
                  <c:v>0.25072085090984386</c:v>
                </c:pt>
                <c:pt idx="31">
                  <c:v>0.27655547189938878</c:v>
                </c:pt>
                <c:pt idx="32">
                  <c:v>0.30294798428622061</c:v>
                </c:pt>
                <c:pt idx="33">
                  <c:v>0.32973839543297501</c:v>
                </c:pt>
                <c:pt idx="34">
                  <c:v>0.35677115301821377</c:v>
                </c:pt>
                <c:pt idx="35">
                  <c:v>0.38389740626868263</c:v>
                </c:pt>
                <c:pt idx="36">
                  <c:v>0.41097683034435539</c:v>
                </c:pt>
                <c:pt idx="37">
                  <c:v>0.43787902988918131</c:v>
                </c:pt>
                <c:pt idx="38">
                  <c:v>0.46448454935398048</c:v>
                </c:pt>
                <c:pt idx="39">
                  <c:v>0.49068552567451301</c:v>
                </c:pt>
                <c:pt idx="40">
                  <c:v>0.51638602375328002</c:v>
                </c:pt>
                <c:pt idx="41">
                  <c:v>0.54150209748161271</c:v>
                </c:pt>
                <c:pt idx="42">
                  <c:v>0.56596161927072475</c:v>
                </c:pt>
                <c:pt idx="43">
                  <c:v>0.58970391972080194</c:v>
                </c:pt>
                <c:pt idx="44">
                  <c:v>0.61267927657643151</c:v>
                </c:pt>
                <c:pt idx="45">
                  <c:v>0.63484828886474476</c:v>
                </c:pt>
                <c:pt idx="46">
                  <c:v>0.65618116839696117</c:v>
                </c:pt>
                <c:pt idx="47">
                  <c:v>0.67665697688209869</c:v>
                </c:pt>
                <c:pt idx="48">
                  <c:v>0.69626283294587388</c:v>
                </c:pt>
                <c:pt idx="49">
                  <c:v>0.71499310951210659</c:v>
                </c:pt>
                <c:pt idx="50">
                  <c:v>0.73284863839046865</c:v>
                </c:pt>
                <c:pt idx="51">
                  <c:v>0.7498359355908043</c:v>
                </c:pt>
                <c:pt idx="52">
                  <c:v>0.76596645789011841</c:v>
                </c:pt>
                <c:pt idx="53">
                  <c:v>0.78125589853123867</c:v>
                </c:pt>
                <c:pt idx="54">
                  <c:v>0.79572352763316401</c:v>
                </c:pt>
                <c:pt idx="55">
                  <c:v>0.80939158093067731</c:v>
                </c:pt>
                <c:pt idx="56">
                  <c:v>0.8222846988152468</c:v>
                </c:pt>
                <c:pt idx="57">
                  <c:v>0.87609691552689761</c:v>
                </c:pt>
                <c:pt idx="58">
                  <c:v>0.94213827857883303</c:v>
                </c:pt>
                <c:pt idx="59">
                  <c:v>0.97387401568690857</c:v>
                </c:pt>
                <c:pt idx="60">
                  <c:v>0.98840541638654622</c:v>
                </c:pt>
                <c:pt idx="61">
                  <c:v>0.99488782443352752</c:v>
                </c:pt>
                <c:pt idx="62">
                  <c:v>0.99774473686823517</c:v>
                </c:pt>
                <c:pt idx="63">
                  <c:v>0.99899986411613551</c:v>
                </c:pt>
                <c:pt idx="64">
                  <c:v>0.99955277304247936</c:v>
                </c:pt>
                <c:pt idx="65">
                  <c:v>0.99969980674859382</c:v>
                </c:pt>
                <c:pt idx="66">
                  <c:v>0.99979794270922584</c:v>
                </c:pt>
                <c:pt idx="67">
                  <c:v>0.99986360169658883</c:v>
                </c:pt>
                <c:pt idx="68">
                  <c:v>0.99990764700392509</c:v>
                </c:pt>
                <c:pt idx="69">
                  <c:v>0.99993727565779411</c:v>
                </c:pt>
                <c:pt idx="70">
                  <c:v>0.99995726432923093</c:v>
                </c:pt>
                <c:pt idx="71">
                  <c:v>0.99997078993072586</c:v>
                </c:pt>
                <c:pt idx="72">
                  <c:v>0.99997997031373576</c:v>
                </c:pt>
                <c:pt idx="73">
                  <c:v>0.99998622087636713</c:v>
                </c:pt>
                <c:pt idx="74">
                  <c:v>0.99999049008195784</c:v>
                </c:pt>
                <c:pt idx="75">
                  <c:v>0.99999341527392482</c:v>
                </c:pt>
                <c:pt idx="76">
                  <c:v>0.99999542596715463</c:v>
                </c:pt>
                <c:pt idx="77">
                  <c:v>0.99999681247424654</c:v>
                </c:pt>
                <c:pt idx="78">
                  <c:v>0.99999777161087544</c:v>
                </c:pt>
                <c:pt idx="79">
                  <c:v>0.99999843721401505</c:v>
                </c:pt>
                <c:pt idx="80">
                  <c:v>0.99999890057425656</c:v>
                </c:pt>
                <c:pt idx="81">
                  <c:v>0.99999922415355291</c:v>
                </c:pt>
                <c:pt idx="82">
                  <c:v>0.9999994508212533</c:v>
                </c:pt>
                <c:pt idx="83">
                  <c:v>0.99999961009073035</c:v>
                </c:pt>
                <c:pt idx="84">
                  <c:v>0.9999997223430761</c:v>
                </c:pt>
                <c:pt idx="85">
                  <c:v>0.99999980169607017</c:v>
                </c:pt>
                <c:pt idx="86">
                  <c:v>0.99999985795877244</c:v>
                </c:pt>
                <c:pt idx="87">
                  <c:v>0.99999989796715882</c:v>
                </c:pt>
                <c:pt idx="88">
                  <c:v>0.99999992649954184</c:v>
                </c:pt>
                <c:pt idx="89">
                  <c:v>0.99999994690586114</c:v>
                </c:pt>
                <c:pt idx="90">
                  <c:v>0.99999996154157078</c:v>
                </c:pt>
                <c:pt idx="91">
                  <c:v>0.99999997206768498</c:v>
                </c:pt>
                <c:pt idx="92">
                  <c:v>0.99999997965888088</c:v>
                </c:pt>
                <c:pt idx="93">
                  <c:v>0.9999999851482545</c:v>
                </c:pt>
                <c:pt idx="94">
                  <c:v>0.99999998912830457</c:v>
                </c:pt>
                <c:pt idx="95">
                  <c:v>0.99999999202158263</c:v>
                </c:pt>
                <c:pt idx="96">
                  <c:v>0.99999999413026219</c:v>
                </c:pt>
                <c:pt idx="97">
                  <c:v>0.99999999567101461</c:v>
                </c:pt>
                <c:pt idx="98">
                  <c:v>0.99999999679961471</c:v>
                </c:pt>
                <c:pt idx="99">
                  <c:v>0.99999999762834979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6-44E2-B826-F1DE3C6091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CDF_Ultimate!$C$2:$C$101</c:f>
              <c:numCache>
                <c:formatCode>_(* #,##0.00_);_(* \(#,##0.00\);_(* "-"??_);_(@_)</c:formatCode>
                <c:ptCount val="100"/>
                <c:pt idx="0">
                  <c:v>4.5163259057081245E-29</c:v>
                </c:pt>
                <c:pt idx="1">
                  <c:v>9.1003180522311097E-11</c:v>
                </c:pt>
                <c:pt idx="2">
                  <c:v>7.5037894882561208E-6</c:v>
                </c:pt>
                <c:pt idx="3">
                  <c:v>2.5930671444251802E-5</c:v>
                </c:pt>
                <c:pt idx="4">
                  <c:v>7.5297515415244021E-5</c:v>
                </c:pt>
                <c:pt idx="5">
                  <c:v>1.8994187810054315E-4</c:v>
                </c:pt>
                <c:pt idx="6">
                  <c:v>8.7098210353684714E-4</c:v>
                </c:pt>
                <c:pt idx="7">
                  <c:v>1.6388882931905593E-3</c:v>
                </c:pt>
                <c:pt idx="8">
                  <c:v>2.8781097169651294E-3</c:v>
                </c:pt>
                <c:pt idx="9">
                  <c:v>4.7635660302826561E-3</c:v>
                </c:pt>
                <c:pt idx="10">
                  <c:v>7.4903186768434937E-3</c:v>
                </c:pt>
                <c:pt idx="11">
                  <c:v>1.1263846089596505E-2</c:v>
                </c:pt>
                <c:pt idx="12">
                  <c:v>1.6288912833898508E-2</c:v>
                </c:pt>
                <c:pt idx="13">
                  <c:v>2.2758228573578131E-2</c:v>
                </c:pt>
                <c:pt idx="14">
                  <c:v>3.0841975309883356E-2</c:v>
                </c:pt>
                <c:pt idx="15">
                  <c:v>4.0679041048387647E-2</c:v>
                </c:pt>
                <c:pt idx="16">
                  <c:v>5.2370501651423401E-2</c:v>
                </c:pt>
                <c:pt idx="17">
                  <c:v>6.5975595642757706E-2</c:v>
                </c:pt>
                <c:pt idx="18">
                  <c:v>8.1510177556618185E-2</c:v>
                </c:pt>
                <c:pt idx="19">
                  <c:v>9.8947435115819535E-2</c:v>
                </c:pt>
                <c:pt idx="20">
                  <c:v>0.11822052070946415</c:v>
                </c:pt>
                <c:pt idx="21">
                  <c:v>0.13922667469739103</c:v>
                </c:pt>
                <c:pt idx="22">
                  <c:v>0.16183239726218901</c:v>
                </c:pt>
                <c:pt idx="23">
                  <c:v>0.18587924443056544</c:v>
                </c:pt>
                <c:pt idx="24">
                  <c:v>0.21118986982956608</c:v>
                </c:pt>
                <c:pt idx="25">
                  <c:v>0.23757399536857166</c:v>
                </c:pt>
                <c:pt idx="26">
                  <c:v>0.26483406207171922</c:v>
                </c:pt>
                <c:pt idx="27">
                  <c:v>0.29277037977792764</c:v>
                </c:pt>
                <c:pt idx="28">
                  <c:v>0.3211856566353013</c:v>
                </c:pt>
                <c:pt idx="29">
                  <c:v>0.34988884339869825</c:v>
                </c:pt>
                <c:pt idx="30">
                  <c:v>0.37869827215552787</c:v>
                </c:pt>
                <c:pt idx="31">
                  <c:v>0.40744410402953962</c:v>
                </c:pt>
                <c:pt idx="32">
                  <c:v>0.43597012617686648</c:v>
                </c:pt>
                <c:pt idx="33">
                  <c:v>0.46413495598747423</c:v>
                </c:pt>
                <c:pt idx="34">
                  <c:v>0.49181272106762286</c:v>
                </c:pt>
                <c:pt idx="35">
                  <c:v>0.51889328860245776</c:v>
                </c:pt>
                <c:pt idx="36">
                  <c:v>0.54528211833525175</c:v>
                </c:pt>
                <c:pt idx="37">
                  <c:v>0.57089981078939345</c:v>
                </c:pt>
                <c:pt idx="38">
                  <c:v>0.59568141748765879</c:v>
                </c:pt>
                <c:pt idx="39">
                  <c:v>0.61957557361229698</c:v>
                </c:pt>
                <c:pt idx="40">
                  <c:v>0.64254350645813496</c:v>
                </c:pt>
                <c:pt idx="41">
                  <c:v>0.66455796566850955</c:v>
                </c:pt>
                <c:pt idx="42">
                  <c:v>0.68560211398740822</c:v>
                </c:pt>
                <c:pt idx="43">
                  <c:v>0.70566841037615258</c:v>
                </c:pt>
                <c:pt idx="44">
                  <c:v>0.72475751100286689</c:v>
                </c:pt>
                <c:pt idx="45">
                  <c:v>0.74287720791895651</c:v>
                </c:pt>
                <c:pt idx="46">
                  <c:v>0.76004142023412125</c:v>
                </c:pt>
                <c:pt idx="47">
                  <c:v>0.77626924829411881</c:v>
                </c:pt>
                <c:pt idx="48">
                  <c:v>0.79158409772840155</c:v>
                </c:pt>
                <c:pt idx="49">
                  <c:v>0.80601287722328963</c:v>
                </c:pt>
                <c:pt idx="50">
                  <c:v>0.81958527143411164</c:v>
                </c:pt>
                <c:pt idx="51">
                  <c:v>0.83233308851435928</c:v>
                </c:pt>
                <c:pt idx="52">
                  <c:v>0.84428968024736639</c:v>
                </c:pt>
                <c:pt idx="53">
                  <c:v>0.855489431653635</c:v>
                </c:pt>
                <c:pt idx="54">
                  <c:v>0.86596731615565781</c:v>
                </c:pt>
                <c:pt idx="55">
                  <c:v>0.87575851185738474</c:v>
                </c:pt>
                <c:pt idx="56">
                  <c:v>0.88489807418852606</c:v>
                </c:pt>
                <c:pt idx="57">
                  <c:v>0.92200872296605518</c:v>
                </c:pt>
                <c:pt idx="58">
                  <c:v>0.96509192190706772</c:v>
                </c:pt>
                <c:pt idx="59">
                  <c:v>0.9846514224496834</c:v>
                </c:pt>
                <c:pt idx="60">
                  <c:v>0.99328505311624293</c:v>
                </c:pt>
                <c:pt idx="61">
                  <c:v>0.99705337052056886</c:v>
                </c:pt>
                <c:pt idx="62">
                  <c:v>0.99869656346919011</c:v>
                </c:pt>
                <c:pt idx="63">
                  <c:v>0.99941698125679512</c:v>
                </c:pt>
                <c:pt idx="64">
                  <c:v>0.9997358091622377</c:v>
                </c:pt>
                <c:pt idx="65">
                  <c:v>0.99982122488302527</c:v>
                </c:pt>
                <c:pt idx="66">
                  <c:v>0.99987858795636919</c:v>
                </c:pt>
                <c:pt idx="67">
                  <c:v>0.99991724294127748</c:v>
                </c:pt>
                <c:pt idx="68">
                  <c:v>0.99994338249248427</c:v>
                </c:pt>
                <c:pt idx="69">
                  <c:v>0.99996112189624142</c:v>
                </c:pt>
                <c:pt idx="70">
                  <c:v>0.99997320412082036</c:v>
                </c:pt>
                <c:pt idx="71">
                  <c:v>0.9999814632127757</c:v>
                </c:pt>
                <c:pt idx="72">
                  <c:v>0.99998712950568802</c:v>
                </c:pt>
                <c:pt idx="73">
                  <c:v>0.99999103112945964</c:v>
                </c:pt>
                <c:pt idx="74">
                  <c:v>0.99999372741109671</c:v>
                </c:pt>
                <c:pt idx="75">
                  <c:v>0.99999559744216937</c:v>
                </c:pt>
                <c:pt idx="76">
                  <c:v>0.99999689905957001</c:v>
                </c:pt>
                <c:pt idx="77">
                  <c:v>0.9999978082475578</c:v>
                </c:pt>
                <c:pt idx="78">
                  <c:v>0.99999844554593154</c:v>
                </c:pt>
                <c:pt idx="79">
                  <c:v>0.99999889380816687</c:v>
                </c:pt>
                <c:pt idx="80">
                  <c:v>0.99999921018303406</c:v>
                </c:pt>
                <c:pt idx="81">
                  <c:v>0.99999943422616444</c:v>
                </c:pt>
                <c:pt idx="82">
                  <c:v>0.99999959341030353</c:v>
                </c:pt>
                <c:pt idx="83">
                  <c:v>0.99999970688124162</c:v>
                </c:pt>
                <c:pt idx="84">
                  <c:v>0.99999978802666856</c:v>
                </c:pt>
                <c:pt idx="85">
                  <c:v>0.99999984623909077</c:v>
                </c:pt>
                <c:pt idx="86">
                  <c:v>0.99999988812974072</c:v>
                </c:pt>
                <c:pt idx="87">
                  <c:v>0.999999918367244</c:v>
                </c:pt>
                <c:pt idx="88">
                  <c:v>0.99999994025896211</c:v>
                </c:pt>
                <c:pt idx="89">
                  <c:v>0.99999995615528581</c:v>
                </c:pt>
                <c:pt idx="90">
                  <c:v>0.9999999677317124</c:v>
                </c:pt>
                <c:pt idx="91">
                  <c:v>0.999999976186284</c:v>
                </c:pt>
                <c:pt idx="92">
                  <c:v>0.99999998237822108</c:v>
                </c:pt>
                <c:pt idx="93">
                  <c:v>0.99999998692556902</c:v>
                </c:pt>
                <c:pt idx="94">
                  <c:v>0.99999999027418818</c:v>
                </c:pt>
                <c:pt idx="95">
                  <c:v>0.99999999274664575</c:v>
                </c:pt>
                <c:pt idx="96">
                  <c:v>0.9999999945769672</c:v>
                </c:pt>
                <c:pt idx="97">
                  <c:v>0.99999999593541078</c:v>
                </c:pt>
                <c:pt idx="98">
                  <c:v>0.99999999694618047</c:v>
                </c:pt>
                <c:pt idx="99">
                  <c:v>0.99999999770012671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6-44E2-B826-F1DE3C60911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CDF_Ultimate!$D$2:$D$101</c:f>
              <c:numCache>
                <c:formatCode>_(* #,##0.00_);_(* \(#,##0.00\);_(* "-"??_);_(@_)</c:formatCode>
                <c:ptCount val="100"/>
                <c:pt idx="0">
                  <c:v>1.9073176569742142E-35</c:v>
                </c:pt>
                <c:pt idx="1">
                  <c:v>1.4518952943949222E-12</c:v>
                </c:pt>
                <c:pt idx="2">
                  <c:v>1.56500967694614E-6</c:v>
                </c:pt>
                <c:pt idx="3">
                  <c:v>7.0255333331140119E-6</c:v>
                </c:pt>
                <c:pt idx="4">
                  <c:v>2.5412089909533977E-5</c:v>
                </c:pt>
                <c:pt idx="5">
                  <c:v>7.7203196198527489E-5</c:v>
                </c:pt>
                <c:pt idx="6">
                  <c:v>4.7511086300447745E-4</c:v>
                </c:pt>
                <c:pt idx="7">
                  <c:v>1.004725114294904E-3</c:v>
                </c:pt>
                <c:pt idx="8">
                  <c:v>1.9514790992426255E-3</c:v>
                </c:pt>
                <c:pt idx="9">
                  <c:v>3.5239642220853658E-3</c:v>
                </c:pt>
                <c:pt idx="10">
                  <c:v>5.9754763789412954E-3</c:v>
                </c:pt>
                <c:pt idx="11">
                  <c:v>9.5931143683427693E-3</c:v>
                </c:pt>
                <c:pt idx="12">
                  <c:v>1.4681626487564643E-2</c:v>
                </c:pt>
                <c:pt idx="13">
                  <c:v>2.1543982024357321E-2</c:v>
                </c:pt>
                <c:pt idx="14">
                  <c:v>3.0461025660181901E-2</c:v>
                </c:pt>
                <c:pt idx="15">
                  <c:v>4.1672502484699649E-2</c:v>
                </c:pt>
                <c:pt idx="16">
                  <c:v>5.5361324956474174E-2</c:v>
                </c:pt>
                <c:pt idx="17">
                  <c:v>7.1642338029249242E-2</c:v>
                </c:pt>
                <c:pt idx="18">
                  <c:v>9.0556168722343844E-2</c:v>
                </c:pt>
                <c:pt idx="19">
                  <c:v>0.11206813437842879</c:v>
                </c:pt>
                <c:pt idx="20">
                  <c:v>0.13607170041206176</c:v>
                </c:pt>
                <c:pt idx="21">
                  <c:v>0.16239565378754561</c:v>
                </c:pt>
                <c:pt idx="22">
                  <c:v>0.19081399127420492</c:v>
                </c:pt>
                <c:pt idx="23">
                  <c:v>0.22105748944936554</c:v>
                </c:pt>
                <c:pt idx="24">
                  <c:v>0.25282599377503445</c:v>
                </c:pt>
                <c:pt idx="25">
                  <c:v>0.28580060186343753</c:v>
                </c:pt>
                <c:pt idx="26">
                  <c:v>0.31965508934700271</c:v>
                </c:pt>
                <c:pt idx="27">
                  <c:v>0.35406610966947827</c:v>
                </c:pt>
                <c:pt idx="28">
                  <c:v>0.38872187273907621</c:v>
                </c:pt>
                <c:pt idx="29">
                  <c:v>0.42332915962096723</c:v>
                </c:pt>
                <c:pt idx="30">
                  <c:v>0.45761865495100684</c:v>
                </c:pt>
                <c:pt idx="31">
                  <c:v>0.49134867364099016</c:v>
                </c:pt>
                <c:pt idx="32">
                  <c:v>0.52430742496650762</c:v>
                </c:pt>
                <c:pt idx="33">
                  <c:v>0.55631399848547647</c:v>
                </c:pt>
                <c:pt idx="34">
                  <c:v>0.5872182766379419</c:v>
                </c:pt>
                <c:pt idx="35">
                  <c:v>0.61689998283565972</c:v>
                </c:pt>
                <c:pt idx="36">
                  <c:v>0.64526706569467507</c:v>
                </c:pt>
                <c:pt idx="37">
                  <c:v>0.67225360365769116</c:v>
                </c:pt>
                <c:pt idx="38">
                  <c:v>0.69781739284271327</c:v>
                </c:pt>
                <c:pt idx="39">
                  <c:v>0.72193735713111507</c:v>
                </c:pt>
                <c:pt idx="40">
                  <c:v>0.7446108952334155</c:v>
                </c:pt>
                <c:pt idx="41">
                  <c:v>0.76585125614450378</c:v>
                </c:pt>
                <c:pt idx="42">
                  <c:v>0.78568501294687887</c:v>
                </c:pt>
                <c:pt idx="43">
                  <c:v>0.80414968588364777</c:v>
                </c:pt>
                <c:pt idx="44">
                  <c:v>0.82129154925086278</c:v>
                </c:pt>
                <c:pt idx="45">
                  <c:v>0.83716364298396284</c:v>
                </c:pt>
                <c:pt idx="46">
                  <c:v>0.85182399871855186</c:v>
                </c:pt>
                <c:pt idx="47">
                  <c:v>0.86533408137882961</c:v>
                </c:pt>
                <c:pt idx="48">
                  <c:v>0.877757440721042</c:v>
                </c:pt>
                <c:pt idx="49">
                  <c:v>0.8891585624450703</c:v>
                </c:pt>
                <c:pt idx="50">
                  <c:v>0.89960190519508232</c:v>
                </c:pt>
                <c:pt idx="51">
                  <c:v>0.90915110772494334</c:v>
                </c:pt>
                <c:pt idx="52">
                  <c:v>0.91786834945466567</c:v>
                </c:pt>
                <c:pt idx="53">
                  <c:v>0.92581384736810624</c:v>
                </c:pt>
                <c:pt idx="54">
                  <c:v>0.93304547250775727</c:v>
                </c:pt>
                <c:pt idx="55">
                  <c:v>0.93961847004818133</c:v>
                </c:pt>
                <c:pt idx="56">
                  <c:v>0.94558526794252373</c:v>
                </c:pt>
                <c:pt idx="57">
                  <c:v>0.96795418094991714</c:v>
                </c:pt>
                <c:pt idx="58">
                  <c:v>0.98923383785539798</c:v>
                </c:pt>
                <c:pt idx="59">
                  <c:v>0.99645703793761753</c:v>
                </c:pt>
                <c:pt idx="60">
                  <c:v>0.998838366167901</c:v>
                </c:pt>
                <c:pt idx="61">
                  <c:v>0.99961657884189514</c:v>
                </c:pt>
                <c:pt idx="62">
                  <c:v>0.99987178498550577</c:v>
                </c:pt>
                <c:pt idx="63">
                  <c:v>0.99995639708493211</c:v>
                </c:pt>
                <c:pt idx="64">
                  <c:v>0.99998488635733962</c:v>
                </c:pt>
                <c:pt idx="65">
                  <c:v>0.99999103451595095</c:v>
                </c:pt>
                <c:pt idx="66">
                  <c:v>0.99999465416637423</c:v>
                </c:pt>
                <c:pt idx="67">
                  <c:v>0.999996795838759</c:v>
                </c:pt>
                <c:pt idx="68">
                  <c:v>0.99999806945904623</c:v>
                </c:pt>
                <c:pt idx="69">
                  <c:v>0.99999883074692375</c:v>
                </c:pt>
                <c:pt idx="70">
                  <c:v>0.99999928814029926</c:v>
                </c:pt>
                <c:pt idx="71">
                  <c:v>0.99999956436564319</c:v>
                </c:pt>
                <c:pt idx="72">
                  <c:v>0.99999973203860304</c:v>
                </c:pt>
                <c:pt idx="73">
                  <c:v>0.99999983433856587</c:v>
                </c:pt>
                <c:pt idx="74">
                  <c:v>0.9999998970696885</c:v>
                </c:pt>
                <c:pt idx="75">
                  <c:v>0.99999993572988655</c:v>
                </c:pt>
                <c:pt idx="76">
                  <c:v>0.99999995967372179</c:v>
                </c:pt>
                <c:pt idx="77">
                  <c:v>0.9999999745757282</c:v>
                </c:pt>
                <c:pt idx="78">
                  <c:v>0.99999998389513001</c:v>
                </c:pt>
                <c:pt idx="79">
                  <c:v>0.99999998975102178</c:v>
                </c:pt>
                <c:pt idx="80">
                  <c:v>0.9999999934478403</c:v>
                </c:pt>
                <c:pt idx="81">
                  <c:v>0.99999999579239829</c:v>
                </c:pt>
                <c:pt idx="82">
                  <c:v>0.99999999728608224</c:v>
                </c:pt>
                <c:pt idx="83">
                  <c:v>0.99999999824192898</c:v>
                </c:pt>
                <c:pt idx="84">
                  <c:v>0.99999999885627988</c:v>
                </c:pt>
                <c:pt idx="85">
                  <c:v>0.99999999925284089</c:v>
                </c:pt>
                <c:pt idx="86">
                  <c:v>0.99999999950990182</c:v>
                </c:pt>
                <c:pt idx="87">
                  <c:v>0.99999999967722719</c:v>
                </c:pt>
                <c:pt idx="88">
                  <c:v>0.99999999978658627</c:v>
                </c:pt>
                <c:pt idx="89">
                  <c:v>0.99999999985834642</c:v>
                </c:pt>
                <c:pt idx="90">
                  <c:v>0.99999999990561983</c:v>
                </c:pt>
                <c:pt idx="91">
                  <c:v>0.99999999993688216</c:v>
                </c:pt>
                <c:pt idx="92">
                  <c:v>0.99999999995763456</c:v>
                </c:pt>
                <c:pt idx="93">
                  <c:v>0.99999999997146161</c:v>
                </c:pt>
                <c:pt idx="94">
                  <c:v>0.99999999998070799</c:v>
                </c:pt>
                <c:pt idx="95">
                  <c:v>0.99999999998691336</c:v>
                </c:pt>
                <c:pt idx="96">
                  <c:v>0.99999999999109257</c:v>
                </c:pt>
                <c:pt idx="97">
                  <c:v>0.99999999999391698</c:v>
                </c:pt>
                <c:pt idx="98">
                  <c:v>0.99999999999583211</c:v>
                </c:pt>
                <c:pt idx="99">
                  <c:v>0.99999999999713518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D6-44E2-B826-F1DE3C60911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CDF_Ultimate!$E$2:$E$101</c:f>
              <c:numCache>
                <c:formatCode>_(* #,##0.00_);_(* \(#,##0.00\);_(* "-"??_);_(@_)</c:formatCode>
                <c:ptCount val="100"/>
                <c:pt idx="0">
                  <c:v>1.5479855924091468E-38</c:v>
                </c:pt>
                <c:pt idx="1">
                  <c:v>3.4649417018176614E-13</c:v>
                </c:pt>
                <c:pt idx="2">
                  <c:v>1.2675523067976881E-6</c:v>
                </c:pt>
                <c:pt idx="3">
                  <c:v>6.3592680802187679E-6</c:v>
                </c:pt>
                <c:pt idx="4">
                  <c:v>2.5159811397750825E-5</c:v>
                </c:pt>
                <c:pt idx="5">
                  <c:v>8.219121172383787E-5</c:v>
                </c:pt>
                <c:pt idx="6">
                  <c:v>5.6259314669264058E-4</c:v>
                </c:pt>
                <c:pt idx="7">
                  <c:v>1.2361899349397343E-3</c:v>
                </c:pt>
                <c:pt idx="8">
                  <c:v>2.4756516780712915E-3</c:v>
                </c:pt>
                <c:pt idx="9">
                  <c:v>4.5796840978470314E-3</c:v>
                </c:pt>
                <c:pt idx="10">
                  <c:v>7.911982766890726E-3</c:v>
                </c:pt>
                <c:pt idx="11">
                  <c:v>1.2881682454089207E-2</c:v>
                </c:pt>
                <c:pt idx="12">
                  <c:v>1.9914902557770058E-2</c:v>
                </c:pt>
                <c:pt idx="13">
                  <c:v>2.9421352760730143E-2</c:v>
                </c:pt>
                <c:pt idx="14">
                  <c:v>4.1760634518509025E-2</c:v>
                </c:pt>
                <c:pt idx="15">
                  <c:v>5.7212561657608386E-2</c:v>
                </c:pt>
                <c:pt idx="16">
                  <c:v>7.5954788479713653E-2</c:v>
                </c:pt>
                <c:pt idx="17">
                  <c:v>9.8049634149393994E-2</c:v>
                </c:pt>
                <c:pt idx="18">
                  <c:v>0.12344056485564407</c:v>
                </c:pt>
                <c:pt idx="19">
                  <c:v>0.15195758723188446</c:v>
                </c:pt>
                <c:pt idx="20">
                  <c:v>0.18332995246776906</c:v>
                </c:pt>
                <c:pt idx="21">
                  <c:v>0.21720410415221847</c:v>
                </c:pt>
                <c:pt idx="22">
                  <c:v>0.25316468515612667</c:v>
                </c:pt>
                <c:pt idx="23">
                  <c:v>0.29075657000364963</c:v>
                </c:pt>
                <c:pt idx="24">
                  <c:v>0.32950621591848028</c:v>
                </c:pt>
                <c:pt idx="25">
                  <c:v>0.36894104052174004</c:v>
                </c:pt>
                <c:pt idx="26">
                  <c:v>0.40860596605770144</c:v>
                </c:pt>
                <c:pt idx="27">
                  <c:v>0.44807666874691593</c:v>
                </c:pt>
                <c:pt idx="28">
                  <c:v>0.48696940716771336</c:v>
                </c:pt>
                <c:pt idx="29">
                  <c:v>0.52494756198204928</c:v>
                </c:pt>
                <c:pt idx="30">
                  <c:v>0.5617251998582431</c:v>
                </c:pt>
                <c:pt idx="31">
                  <c:v>0.59706808428842506</c:v>
                </c:pt>
                <c:pt idx="32">
                  <c:v>0.6307926068376547</c:v>
                </c:pt>
                <c:pt idx="33">
                  <c:v>0.66276311755636952</c:v>
                </c:pt>
                <c:pt idx="34">
                  <c:v>0.69288810592954486</c:v>
                </c:pt>
                <c:pt idx="35">
                  <c:v>0.72111563546315671</c:v>
                </c:pt>
                <c:pt idx="36">
                  <c:v>0.7474283754219968</c:v>
                </c:pt>
                <c:pt idx="37">
                  <c:v>0.77183850973761015</c:v>
                </c:pt>
                <c:pt idx="38">
                  <c:v>0.79438274102717932</c:v>
                </c:pt>
                <c:pt idx="39">
                  <c:v>0.81511755052149859</c:v>
                </c:pt>
                <c:pt idx="40">
                  <c:v>0.83411482453912311</c:v>
                </c:pt>
                <c:pt idx="41">
                  <c:v>0.85145791588275876</c:v>
                </c:pt>
                <c:pt idx="42">
                  <c:v>0.86723817427788141</c:v>
                </c:pt>
                <c:pt idx="43">
                  <c:v>0.88155195328230251</c:v>
                </c:pt>
                <c:pt idx="44">
                  <c:v>0.89449808119821073</c:v>
                </c:pt>
                <c:pt idx="45">
                  <c:v>0.90617576947804868</c:v>
                </c:pt>
                <c:pt idx="46">
                  <c:v>0.91668292294642406</c:v>
                </c:pt>
                <c:pt idx="47">
                  <c:v>0.92611481090717263</c:v>
                </c:pt>
                <c:pt idx="48">
                  <c:v>0.93456305599310407</c:v>
                </c:pt>
                <c:pt idx="49">
                  <c:v>0.94211489767838941</c:v>
                </c:pt>
                <c:pt idx="50">
                  <c:v>0.94885268905979558</c:v>
                </c:pt>
                <c:pt idx="51">
                  <c:v>0.95485358828928191</c:v>
                </c:pt>
                <c:pt idx="52">
                  <c:v>0.96018940948157439</c:v>
                </c:pt>
                <c:pt idx="53">
                  <c:v>0.96492660169760913</c:v>
                </c:pt>
                <c:pt idx="54">
                  <c:v>0.96912632847269087</c:v>
                </c:pt>
                <c:pt idx="55">
                  <c:v>0.97284462414050243</c:v>
                </c:pt>
                <c:pt idx="56">
                  <c:v>0.97613260678065483</c:v>
                </c:pt>
                <c:pt idx="57">
                  <c:v>0.98759644408611191</c:v>
                </c:pt>
                <c:pt idx="58">
                  <c:v>0.9967486260732582</c:v>
                </c:pt>
                <c:pt idx="59">
                  <c:v>0.99916085151201783</c:v>
                </c:pt>
                <c:pt idx="60">
                  <c:v>0.99978278406798304</c:v>
                </c:pt>
                <c:pt idx="61">
                  <c:v>0.99994298681809501</c:v>
                </c:pt>
                <c:pt idx="62">
                  <c:v>0.99998472858006782</c:v>
                </c:pt>
                <c:pt idx="63">
                  <c:v>0.99999581017748884</c:v>
                </c:pt>
                <c:pt idx="64">
                  <c:v>0.99999882030638654</c:v>
                </c:pt>
                <c:pt idx="65">
                  <c:v>0.99999936772238107</c:v>
                </c:pt>
                <c:pt idx="66">
                  <c:v>0.99999965882685493</c:v>
                </c:pt>
                <c:pt idx="67">
                  <c:v>0.99999981465891818</c:v>
                </c:pt>
                <c:pt idx="68">
                  <c:v>0.99999989863496064</c:v>
                </c:pt>
                <c:pt idx="69">
                  <c:v>0.99999994419090399</c:v>
                </c:pt>
                <c:pt idx="70">
                  <c:v>0.99999996906889155</c:v>
                </c:pt>
                <c:pt idx="71">
                  <c:v>0.99999998274450574</c:v>
                </c:pt>
                <c:pt idx="72">
                  <c:v>0.99999999031133235</c:v>
                </c:pt>
                <c:pt idx="73">
                  <c:v>0.99999999452523636</c:v>
                </c:pt>
                <c:pt idx="74">
                  <c:v>0.99999999688693109</c:v>
                </c:pt>
                <c:pt idx="75">
                  <c:v>0.99999999821889451</c:v>
                </c:pt>
                <c:pt idx="76">
                  <c:v>0.99999999897476755</c:v>
                </c:pt>
                <c:pt idx="77">
                  <c:v>0.99999999940633666</c:v>
                </c:pt>
                <c:pt idx="78">
                  <c:v>0.99999999965422293</c:v>
                </c:pt>
                <c:pt idx="79">
                  <c:v>0.99999999979744503</c:v>
                </c:pt>
                <c:pt idx="80">
                  <c:v>0.99999999988067445</c:v>
                </c:pt>
                <c:pt idx="81">
                  <c:v>0.9999999999293161</c:v>
                </c:pt>
                <c:pt idx="82">
                  <c:v>0.99999999995790234</c:v>
                </c:pt>
                <c:pt idx="83">
                  <c:v>0.99999999997479427</c:v>
                </c:pt>
                <c:pt idx="84">
                  <c:v>0.99999999998482947</c:v>
                </c:pt>
                <c:pt idx="85">
                  <c:v>0.99999999999082267</c:v>
                </c:pt>
                <c:pt idx="86">
                  <c:v>0.99999999999442046</c:v>
                </c:pt>
                <c:pt idx="87">
                  <c:v>0.99999999999659106</c:v>
                </c:pt>
                <c:pt idx="88">
                  <c:v>0.99999999999790723</c:v>
                </c:pt>
                <c:pt idx="89">
                  <c:v>0.99999999999870925</c:v>
                </c:pt>
                <c:pt idx="90">
                  <c:v>0.9999999999992002</c:v>
                </c:pt>
                <c:pt idx="91">
                  <c:v>0.99999999999950218</c:v>
                </c:pt>
                <c:pt idx="92">
                  <c:v>0.99999999999968869</c:v>
                </c:pt>
                <c:pt idx="93">
                  <c:v>0.99999999999980449</c:v>
                </c:pt>
                <c:pt idx="94">
                  <c:v>0.99999999999987677</c:v>
                </c:pt>
                <c:pt idx="95">
                  <c:v>0.99999999999992195</c:v>
                </c:pt>
                <c:pt idx="96">
                  <c:v>0.99999999999995037</c:v>
                </c:pt>
                <c:pt idx="97">
                  <c:v>0.99999999999996836</c:v>
                </c:pt>
                <c:pt idx="98">
                  <c:v>0.99999999999997968</c:v>
                </c:pt>
                <c:pt idx="99">
                  <c:v>0.9999999999999869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D6-44E2-B826-F1DE3C60911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CDF_Ultimate!$F$2:$F$101</c:f>
              <c:numCache>
                <c:formatCode>_(* #,##0.00_);_(* \(#,##0.00\);_(* "-"??_);_(@_)</c:formatCode>
                <c:ptCount val="100"/>
                <c:pt idx="0">
                  <c:v>8.39106570638729E-27</c:v>
                </c:pt>
                <c:pt idx="1">
                  <c:v>3.8140769602287277E-9</c:v>
                </c:pt>
                <c:pt idx="2">
                  <c:v>1.1844600543672352E-4</c:v>
                </c:pt>
                <c:pt idx="3">
                  <c:v>3.5303542156493105E-4</c:v>
                </c:pt>
                <c:pt idx="4">
                  <c:v>8.9344764843932395E-4</c:v>
                </c:pt>
                <c:pt idx="5">
                  <c:v>1.9821636333498243E-3</c:v>
                </c:pt>
                <c:pt idx="6">
                  <c:v>7.1956006991967889E-3</c:v>
                </c:pt>
                <c:pt idx="7">
                  <c:v>1.2168208619272501E-2</c:v>
                </c:pt>
                <c:pt idx="8">
                  <c:v>1.9316944206377279E-2</c:v>
                </c:pt>
                <c:pt idx="9">
                  <c:v>2.9055613068434086E-2</c:v>
                </c:pt>
                <c:pt idx="10">
                  <c:v>4.1724289127001386E-2</c:v>
                </c:pt>
                <c:pt idx="11">
                  <c:v>5.7560894541571629E-2</c:v>
                </c:pt>
                <c:pt idx="12">
                  <c:v>7.6684123429917525E-2</c:v>
                </c:pt>
                <c:pt idx="13">
                  <c:v>9.90881200513095E-2</c:v>
                </c:pt>
                <c:pt idx="14">
                  <c:v>0.12464767481775692</c:v>
                </c:pt>
                <c:pt idx="15">
                  <c:v>0.15313168449164313</c:v>
                </c:pt>
                <c:pt idx="16">
                  <c:v>0.18422219984958207</c:v>
                </c:pt>
                <c:pt idx="17">
                  <c:v>0.21753642469621567</c:v>
                </c:pt>
                <c:pt idx="18">
                  <c:v>0.25264937492857581</c:v>
                </c:pt>
                <c:pt idx="19">
                  <c:v>0.28911540794197077</c:v>
                </c:pt>
                <c:pt idx="20">
                  <c:v>0.32648737579481246</c:v>
                </c:pt>
                <c:pt idx="21">
                  <c:v>0.36433266234047135</c:v>
                </c:pt>
                <c:pt idx="22">
                  <c:v>0.40224579087969148</c:v>
                </c:pt>
                <c:pt idx="23">
                  <c:v>0.43985761693787795</c:v>
                </c:pt>
                <c:pt idx="24">
                  <c:v>0.47684135069707362</c:v>
                </c:pt>
                <c:pt idx="25">
                  <c:v>0.51291579633046225</c:v>
                </c:pt>
                <c:pt idx="26">
                  <c:v>0.54784626705287631</c:v>
                </c:pt>
                <c:pt idx="27">
                  <c:v>0.58144365242561902</c:v>
                </c:pt>
                <c:pt idx="28">
                  <c:v>0.61356209451655452</c:v>
                </c:pt>
                <c:pt idx="29">
                  <c:v>0.6440956857141612</c:v>
                </c:pt>
                <c:pt idx="30">
                  <c:v>0.67297454428616255</c:v>
                </c:pt>
                <c:pt idx="31">
                  <c:v>0.70016056232197799</c:v>
                </c:pt>
                <c:pt idx="32">
                  <c:v>0.72564306018531155</c:v>
                </c:pt>
                <c:pt idx="33">
                  <c:v>0.74943452566608437</c:v>
                </c:pt>
                <c:pt idx="34">
                  <c:v>0.77156656670960788</c:v>
                </c:pt>
                <c:pt idx="35">
                  <c:v>0.79208616479977356</c:v>
                </c:pt>
                <c:pt idx="36">
                  <c:v>0.81105228185975897</c:v>
                </c:pt>
                <c:pt idx="37">
                  <c:v>0.82853284646679326</c:v>
                </c:pt>
                <c:pt idx="38">
                  <c:v>0.84460212451528616</c:v>
                </c:pt>
                <c:pt idx="39">
                  <c:v>0.85933846432228078</c:v>
                </c:pt>
                <c:pt idx="40">
                  <c:v>0.87282239563603448</c:v>
                </c:pt>
                <c:pt idx="41">
                  <c:v>0.88513505520659375</c:v>
                </c:pt>
                <c:pt idx="42">
                  <c:v>0.89635690771058441</c:v>
                </c:pt>
                <c:pt idx="43">
                  <c:v>0.90656672919607184</c:v>
                </c:pt>
                <c:pt idx="44">
                  <c:v>0.91584082023915259</c:v>
                </c:pt>
                <c:pt idx="45">
                  <c:v>0.92425241719810936</c:v>
                </c:pt>
                <c:pt idx="46">
                  <c:v>0.9318712719253216</c:v>
                </c:pt>
                <c:pt idx="47">
                  <c:v>0.93876337274811905</c:v>
                </c:pt>
                <c:pt idx="48">
                  <c:v>0.94499078222600741</c:v>
                </c:pt>
                <c:pt idx="49">
                  <c:v>0.950611569962033</c:v>
                </c:pt>
                <c:pt idx="50">
                  <c:v>0.95567982146822328</c:v>
                </c:pt>
                <c:pt idx="51">
                  <c:v>0.96024570667569298</c:v>
                </c:pt>
                <c:pt idx="52">
                  <c:v>0.96435559408609617</c:v>
                </c:pt>
                <c:pt idx="53">
                  <c:v>0.96805219875255388</c:v>
                </c:pt>
                <c:pt idx="54">
                  <c:v>0.97137475424207209</c:v>
                </c:pt>
                <c:pt idx="55">
                  <c:v>0.97435920046701163</c:v>
                </c:pt>
                <c:pt idx="56">
                  <c:v>0.97703838078819827</c:v>
                </c:pt>
                <c:pt idx="57">
                  <c:v>0.98681326437962202</c:v>
                </c:pt>
                <c:pt idx="58">
                  <c:v>0.99567147373175446</c:v>
                </c:pt>
                <c:pt idx="59">
                  <c:v>0.99856919970632341</c:v>
                </c:pt>
                <c:pt idx="60">
                  <c:v>0.99951915494357635</c:v>
                </c:pt>
                <c:pt idx="61">
                  <c:v>0.99983486367006202</c:v>
                </c:pt>
                <c:pt idx="62">
                  <c:v>0.99994189594929583</c:v>
                </c:pt>
                <c:pt idx="63">
                  <c:v>0.9999790318248406</c:v>
                </c:pt>
                <c:pt idx="64">
                  <c:v>0.99999223782047852</c:v>
                </c:pt>
                <c:pt idx="65">
                  <c:v>0.99999523234131182</c:v>
                </c:pt>
                <c:pt idx="66">
                  <c:v>0.99999705337036116</c:v>
                </c:pt>
                <c:pt idx="67">
                  <c:v>0.99999816766010696</c:v>
                </c:pt>
                <c:pt idx="68">
                  <c:v>0.99999885368675956</c:v>
                </c:pt>
                <c:pt idx="69">
                  <c:v>0.99999927860879756</c:v>
                </c:pt>
                <c:pt idx="70">
                  <c:v>0.99999954337481056</c:v>
                </c:pt>
                <c:pt idx="71">
                  <c:v>0.99999970931665938</c:v>
                </c:pt>
                <c:pt idx="72">
                  <c:v>0.99999981391962045</c:v>
                </c:pt>
                <c:pt idx="73">
                  <c:v>0.9999998802295369</c:v>
                </c:pt>
                <c:pt idx="74">
                  <c:v>0.99999992249742442</c:v>
                </c:pt>
                <c:pt idx="75">
                  <c:v>0.99999994958628846</c:v>
                </c:pt>
                <c:pt idx="76">
                  <c:v>0.99999996703927529</c:v>
                </c:pt>
                <c:pt idx="77">
                  <c:v>0.99999997834239052</c:v>
                </c:pt>
                <c:pt idx="78">
                  <c:v>0.99999998569983761</c:v>
                </c:pt>
                <c:pt idx="79">
                  <c:v>0.99999999051275579</c:v>
                </c:pt>
                <c:pt idx="80">
                  <c:v>0.99999999367645154</c:v>
                </c:pt>
                <c:pt idx="81">
                  <c:v>0.99999999576593634</c:v>
                </c:pt>
                <c:pt idx="82">
                  <c:v>0.9999999971523611</c:v>
                </c:pt>
                <c:pt idx="83">
                  <c:v>0.99999999807646622</c:v>
                </c:pt>
                <c:pt idx="84">
                  <c:v>0.99999999869515299</c:v>
                </c:pt>
                <c:pt idx="85">
                  <c:v>0.99999999911116122</c:v>
                </c:pt>
                <c:pt idx="86">
                  <c:v>0.99999999939207529</c:v>
                </c:pt>
                <c:pt idx="87">
                  <c:v>0.99999999958255337</c:v>
                </c:pt>
                <c:pt idx="88">
                  <c:v>0.99999999971223452</c:v>
                </c:pt>
                <c:pt idx="89">
                  <c:v>0.99999999980087495</c:v>
                </c:pt>
                <c:pt idx="90">
                  <c:v>0.99999999986169841</c:v>
                </c:pt>
                <c:pt idx="91">
                  <c:v>0.99999999990359323</c:v>
                </c:pt>
                <c:pt idx="92">
                  <c:v>0.9999999999325575</c:v>
                </c:pt>
                <c:pt idx="93">
                  <c:v>0.99999999995265521</c:v>
                </c:pt>
                <c:pt idx="94">
                  <c:v>0.99999999996665023</c:v>
                </c:pt>
                <c:pt idx="95">
                  <c:v>0.99999999997642985</c:v>
                </c:pt>
                <c:pt idx="96">
                  <c:v>0.99999999998328704</c:v>
                </c:pt>
                <c:pt idx="97">
                  <c:v>0.99999999998811129</c:v>
                </c:pt>
                <c:pt idx="98">
                  <c:v>0.99999999999151634</c:v>
                </c:pt>
                <c:pt idx="99">
                  <c:v>0.99999999999392764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D6-44E2-B826-F1DE3C60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241622922134731"/>
                  <c:y val="7.9313210848643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CDF_Ultimate!$B$103:$F$103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CDF_Ultimate!$B$104:$F$104</c:f>
              <c:numCache>
                <c:formatCode>0.00</c:formatCode>
                <c:ptCount val="5"/>
                <c:pt idx="0">
                  <c:v>48.36</c:v>
                </c:pt>
                <c:pt idx="1">
                  <c:v>43.299845758644935</c:v>
                </c:pt>
                <c:pt idx="2">
                  <c:v>40.26</c:v>
                </c:pt>
                <c:pt idx="3">
                  <c:v>37.340000000000003</c:v>
                </c:pt>
                <c:pt idx="4">
                  <c:v>33.638622112766214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0-4CC3-8851-337529494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39696"/>
        <c:axId val="560340352"/>
      </c:scatterChart>
      <c:valAx>
        <c:axId val="560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0352"/>
        <c:crosses val="autoZero"/>
        <c:crossBetween val="midCat"/>
      </c:valAx>
      <c:valAx>
        <c:axId val="5603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CDF_Steel_Damage!$B$2:$B$101</c:f>
              <c:numCache>
                <c:formatCode>_(* #,##0.00_);_(* \(#,##0.00\);_(* "-"??_);_(@_)</c:formatCode>
                <c:ptCount val="100"/>
                <c:pt idx="0">
                  <c:v>4.8615977616769446E-23</c:v>
                </c:pt>
                <c:pt idx="1">
                  <c:v>6.4254849668787688E-9</c:v>
                </c:pt>
                <c:pt idx="2">
                  <c:v>4.6007983904991391E-5</c:v>
                </c:pt>
                <c:pt idx="3">
                  <c:v>1.2301895829934796E-4</c:v>
                </c:pt>
                <c:pt idx="4">
                  <c:v>2.8739121128229083E-4</c:v>
                </c:pt>
                <c:pt idx="5">
                  <c:v>6.018427126195041E-4</c:v>
                </c:pt>
                <c:pt idx="6">
                  <c:v>2.0453590578452248E-3</c:v>
                </c:pt>
                <c:pt idx="7">
                  <c:v>3.4090892409098673E-3</c:v>
                </c:pt>
                <c:pt idx="8">
                  <c:v>5.3838444812050095E-3</c:v>
                </c:pt>
                <c:pt idx="9">
                  <c:v>8.117508138804375E-3</c:v>
                </c:pt>
                <c:pt idx="10">
                  <c:v>1.175771868324824E-2</c:v>
                </c:pt>
                <c:pt idx="11">
                  <c:v>1.6444578681416102E-2</c:v>
                </c:pt>
                <c:pt idx="12">
                  <c:v>2.2304075067925911E-2</c:v>
                </c:pt>
                <c:pt idx="13">
                  <c:v>2.9442650584134894E-2</c:v>
                </c:pt>
                <c:pt idx="14">
                  <c:v>3.7943178198188453E-2</c:v>
                </c:pt>
                <c:pt idx="15">
                  <c:v>4.7862421620667374E-2</c:v>
                </c:pt>
                <c:pt idx="16">
                  <c:v>5.9229930210971088E-2</c:v>
                </c:pt>
                <c:pt idx="17">
                  <c:v>7.2048220489189144E-2</c:v>
                </c:pt>
                <c:pt idx="18">
                  <c:v>8.6294037453770456E-2</c:v>
                </c:pt>
                <c:pt idx="19">
                  <c:v>0.10192046154530444</c:v>
                </c:pt>
                <c:pt idx="20">
                  <c:v>0.11885962438949152</c:v>
                </c:pt>
                <c:pt idx="21">
                  <c:v>0.13702581126231861</c:v>
                </c:pt>
                <c:pt idx="22">
                  <c:v>0.15631875413926055</c:v>
                </c:pt>
                <c:pt idx="23">
                  <c:v>0.17662695095007339</c:v>
                </c:pt>
                <c:pt idx="24">
                  <c:v>0.19783088024343717</c:v>
                </c:pt>
                <c:pt idx="25">
                  <c:v>0.21980601302929151</c:v>
                </c:pt>
                <c:pt idx="26">
                  <c:v>0.24242555327650872</c:v>
                </c:pt>
                <c:pt idx="27">
                  <c:v>0.26556286436910659</c:v>
                </c:pt>
                <c:pt idx="28">
                  <c:v>0.28909356033847144</c:v>
                </c:pt>
                <c:pt idx="29">
                  <c:v>0.31289725789010592</c:v>
                </c:pt>
                <c:pt idx="30">
                  <c:v>0.33685899840672312</c:v>
                </c:pt>
                <c:pt idx="31">
                  <c:v>0.36087035867309558</c:v>
                </c:pt>
                <c:pt idx="32">
                  <c:v>0.38483027554696647</c:v>
                </c:pt>
                <c:pt idx="33">
                  <c:v>0.40864561372683866</c:v>
                </c:pt>
                <c:pt idx="34">
                  <c:v>0.43223150765168172</c:v>
                </c:pt>
                <c:pt idx="35">
                  <c:v>0.45551150887369796</c:v>
                </c:pt>
                <c:pt idx="36">
                  <c:v>0.4784175693793154</c:v>
                </c:pt>
                <c:pt idx="37">
                  <c:v>0.50088988963925551</c:v>
                </c:pt>
                <c:pt idx="38">
                  <c:v>0.52287665792847715</c:v>
                </c:pt>
                <c:pt idx="39">
                  <c:v>0.54433370489701316</c:v>
                </c:pt>
                <c:pt idx="40">
                  <c:v>0.56522409466874957</c:v>
                </c:pt>
                <c:pt idx="41">
                  <c:v>0.58551767102927832</c:v>
                </c:pt>
                <c:pt idx="42">
                  <c:v>0.60519057463179937</c:v>
                </c:pt>
                <c:pt idx="43">
                  <c:v>0.62422474466783084</c:v>
                </c:pt>
                <c:pt idx="44">
                  <c:v>0.64260741615940375</c:v>
                </c:pt>
                <c:pt idx="45">
                  <c:v>0.66033062195535741</c:v>
                </c:pt>
                <c:pt idx="46">
                  <c:v>0.67739070666597589</c:v>
                </c:pt>
                <c:pt idx="47">
                  <c:v>0.69378785814692834</c:v>
                </c:pt>
                <c:pt idx="48">
                  <c:v>0.70952566073726286</c:v>
                </c:pt>
                <c:pt idx="49">
                  <c:v>0.72461067325414708</c:v>
                </c:pt>
                <c:pt idx="50">
                  <c:v>0.73905203373308459</c:v>
                </c:pt>
                <c:pt idx="51">
                  <c:v>0.75286109205883367</c:v>
                </c:pt>
                <c:pt idx="52">
                  <c:v>0.76605107094095981</c:v>
                </c:pt>
                <c:pt idx="53">
                  <c:v>0.77863675513076203</c:v>
                </c:pt>
                <c:pt idx="54">
                  <c:v>0.79063420833605191</c:v>
                </c:pt>
                <c:pt idx="55">
                  <c:v>0.80206051695053726</c:v>
                </c:pt>
                <c:pt idx="56">
                  <c:v>0.81293355946061963</c:v>
                </c:pt>
                <c:pt idx="57">
                  <c:v>0.85965685876442122</c:v>
                </c:pt>
                <c:pt idx="58">
                  <c:v>0.92236591136258606</c:v>
                </c:pt>
                <c:pt idx="59">
                  <c:v>0.95757155081918999</c:v>
                </c:pt>
                <c:pt idx="60">
                  <c:v>0.97688734291769874</c:v>
                </c:pt>
                <c:pt idx="61">
                  <c:v>0.98738018203207922</c:v>
                </c:pt>
                <c:pt idx="62">
                  <c:v>0.99306902961916987</c:v>
                </c:pt>
                <c:pt idx="63">
                  <c:v>0.99616268849162826</c:v>
                </c:pt>
                <c:pt idx="64">
                  <c:v>0.99785546076708531</c:v>
                </c:pt>
                <c:pt idx="65">
                  <c:v>0.99839073537481515</c:v>
                </c:pt>
                <c:pt idx="66">
                  <c:v>0.99878925864142987</c:v>
                </c:pt>
                <c:pt idx="67">
                  <c:v>0.99908668013857516</c:v>
                </c:pt>
                <c:pt idx="68">
                  <c:v>0.99930919970387422</c:v>
                </c:pt>
                <c:pt idx="69">
                  <c:v>0.99947610383518981</c:v>
                </c:pt>
                <c:pt idx="70">
                  <c:v>0.99960161632276068</c:v>
                </c:pt>
                <c:pt idx="71">
                  <c:v>0.9996962485739217</c:v>
                </c:pt>
                <c:pt idx="72">
                  <c:v>0.99976778543126632</c:v>
                </c:pt>
                <c:pt idx="73">
                  <c:v>0.99982200557539869</c:v>
                </c:pt>
                <c:pt idx="74">
                  <c:v>0.99986320865406475</c:v>
                </c:pt>
                <c:pt idx="75">
                  <c:v>0.99989460159228027</c:v>
                </c:pt>
                <c:pt idx="76">
                  <c:v>0.9999185822038088</c:v>
                </c:pt>
                <c:pt idx="77">
                  <c:v>0.99993694780961051</c:v>
                </c:pt>
                <c:pt idx="78">
                  <c:v>0.99995104901088683</c:v>
                </c:pt>
                <c:pt idx="79">
                  <c:v>0.99996190328201884</c:v>
                </c:pt>
                <c:pt idx="80">
                  <c:v>0.9999702790715177</c:v>
                </c:pt>
                <c:pt idx="81">
                  <c:v>0.99997675821219734</c:v>
                </c:pt>
                <c:pt idx="82">
                  <c:v>0.99998178234428936</c:v>
                </c:pt>
                <c:pt idx="83">
                  <c:v>0.99998568752940653</c:v>
                </c:pt>
                <c:pt idx="84">
                  <c:v>0.99998873012168066</c:v>
                </c:pt>
                <c:pt idx="85">
                  <c:v>0.99999110615124565</c:v>
                </c:pt>
                <c:pt idx="86">
                  <c:v>0.99999296588224251</c:v>
                </c:pt>
                <c:pt idx="87">
                  <c:v>0.99999442477317368</c:v>
                </c:pt>
                <c:pt idx="88">
                  <c:v>0.99999557174863574</c:v>
                </c:pt>
                <c:pt idx="89">
                  <c:v>0.99999647545698511</c:v>
                </c:pt>
                <c:pt idx="90">
                  <c:v>0.99999718901565393</c:v>
                </c:pt>
                <c:pt idx="91">
                  <c:v>0.99999775361815468</c:v>
                </c:pt>
                <c:pt idx="92">
                  <c:v>0.99999820128227535</c:v>
                </c:pt>
                <c:pt idx="93">
                  <c:v>0.99999855694881501</c:v>
                </c:pt>
                <c:pt idx="94">
                  <c:v>0.99999884008803031</c:v>
                </c:pt>
                <c:pt idx="95">
                  <c:v>0.99999906593206189</c:v>
                </c:pt>
                <c:pt idx="96">
                  <c:v>0.999999246422549</c:v>
                </c:pt>
                <c:pt idx="97">
                  <c:v>0.99999939094086532</c:v>
                </c:pt>
                <c:pt idx="98">
                  <c:v>0.99999950687207695</c:v>
                </c:pt>
                <c:pt idx="99">
                  <c:v>0.99999960004142308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1-48D6-8D81-DEE63DD0F61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CDF_Steel_Damage!$C$2:$C$101</c:f>
              <c:numCache>
                <c:formatCode>_(* #,##0.00_);_(* \(#,##0.00\);_(* "-"??_);_(@_)</c:formatCode>
                <c:ptCount val="100"/>
                <c:pt idx="0">
                  <c:v>3.3440766483285131E-23</c:v>
                </c:pt>
                <c:pt idx="1">
                  <c:v>1.6542699819813422E-8</c:v>
                </c:pt>
                <c:pt idx="2">
                  <c:v>1.2599933185243459E-4</c:v>
                </c:pt>
                <c:pt idx="3">
                  <c:v>3.3214757638885649E-4</c:v>
                </c:pt>
                <c:pt idx="4">
                  <c:v>7.6243008267668432E-4</c:v>
                </c:pt>
                <c:pt idx="5">
                  <c:v>1.5650957959174609E-3</c:v>
                </c:pt>
                <c:pt idx="6">
                  <c:v>5.0875756454524645E-3</c:v>
                </c:pt>
                <c:pt idx="7">
                  <c:v>8.2816971697853101E-3</c:v>
                </c:pt>
                <c:pt idx="8">
                  <c:v>1.2767107226891186E-2</c:v>
                </c:pt>
                <c:pt idx="9">
                  <c:v>1.8785265707576968E-2</c:v>
                </c:pt>
                <c:pt idx="10">
                  <c:v>2.6549869833404151E-2</c:v>
                </c:pt>
                <c:pt idx="11">
                  <c:v>3.6233904571075719E-2</c:v>
                </c:pt>
                <c:pt idx="12">
                  <c:v>4.7960510095595876E-2</c:v>
                </c:pt>
                <c:pt idx="13">
                  <c:v>6.1797946632283052E-2</c:v>
                </c:pt>
                <c:pt idx="14">
                  <c:v>7.7758446204539228E-2</c:v>
                </c:pt>
                <c:pt idx="15">
                  <c:v>9.5800408620351538E-2</c:v>
                </c:pt>
                <c:pt idx="16">
                  <c:v>0.11583321855795985</c:v>
                </c:pt>
                <c:pt idx="17">
                  <c:v>0.13772390498932516</c:v>
                </c:pt>
                <c:pt idx="18">
                  <c:v>0.16130489924068989</c:v>
                </c:pt>
                <c:pt idx="19">
                  <c:v>0.18638224045615601</c:v>
                </c:pt>
                <c:pt idx="20">
                  <c:v>0.21274369907370735</c:v>
                </c:pt>
                <c:pt idx="21">
                  <c:v>0.2401664189703932</c:v>
                </c:pt>
                <c:pt idx="22">
                  <c:v>0.26842380277438727</c:v>
                </c:pt>
                <c:pt idx="23">
                  <c:v>0.29729147385200627</c:v>
                </c:pt>
                <c:pt idx="24">
                  <c:v>0.32655223851362952</c:v>
                </c:pt>
                <c:pt idx="25">
                  <c:v>0.3560000420804379</c:v>
                </c:pt>
                <c:pt idx="26">
                  <c:v>0.38544296370683395</c:v>
                </c:pt>
                <c:pt idx="27">
                  <c:v>0.41470532952478323</c:v>
                </c:pt>
                <c:pt idx="28">
                  <c:v>0.44362904455402685</c:v>
                </c:pt>
                <c:pt idx="29">
                  <c:v>0.47207425378122148</c:v>
                </c:pt>
                <c:pt idx="30">
                  <c:v>0.49991944454276216</c:v>
                </c:pt>
                <c:pt idx="31">
                  <c:v>0.52706109821085501</c:v>
                </c:pt>
                <c:pt idx="32">
                  <c:v>0.55341299114932141</c:v>
                </c:pt>
                <c:pt idx="33">
                  <c:v>0.57890523454788534</c:v>
                </c:pt>
                <c:pt idx="34">
                  <c:v>0.60348313126792552</c:v>
                </c:pt>
                <c:pt idx="35">
                  <c:v>0.62710591612542399</c:v>
                </c:pt>
                <c:pt idx="36">
                  <c:v>0.64974543471754354</c:v>
                </c:pt>
                <c:pt idx="37">
                  <c:v>0.67138480537282352</c:v>
                </c:pt>
                <c:pt idx="38">
                  <c:v>0.69201709930987076</c:v>
                </c:pt>
                <c:pt idx="39">
                  <c:v>0.71164406573955952</c:v>
                </c:pt>
                <c:pt idx="40">
                  <c:v>0.73027492146530326</c:v>
                </c:pt>
                <c:pt idx="41">
                  <c:v>0.74792521848753002</c:v>
                </c:pt>
                <c:pt idx="42">
                  <c:v>0.7646157981248638</c:v>
                </c:pt>
                <c:pt idx="43">
                  <c:v>0.78037183612563699</c:v>
                </c:pt>
                <c:pt idx="44">
                  <c:v>0.79522198004811762</c:v>
                </c:pt>
                <c:pt idx="45">
                  <c:v>0.80919757772317125</c:v>
                </c:pt>
                <c:pt idx="46">
                  <c:v>0.82233199376947574</c:v>
                </c:pt>
                <c:pt idx="47">
                  <c:v>0.83466000980686572</c:v>
                </c:pt>
                <c:pt idx="48">
                  <c:v>0.8462173031153869</c:v>
                </c:pt>
                <c:pt idx="49">
                  <c:v>0.85703999793425434</c:v>
                </c:pt>
                <c:pt idx="50">
                  <c:v>0.86716428331481477</c:v>
                </c:pt>
                <c:pt idx="51">
                  <c:v>0.87662609137388992</c:v>
                </c:pt>
                <c:pt idx="52">
                  <c:v>0.88546082988716834</c:v>
                </c:pt>
                <c:pt idx="53">
                  <c:v>0.89370316337395816</c:v>
                </c:pt>
                <c:pt idx="54">
                  <c:v>0.90138683711979117</c:v>
                </c:pt>
                <c:pt idx="55">
                  <c:v>0.90854453893384746</c:v>
                </c:pt>
                <c:pt idx="56">
                  <c:v>0.91520779382166284</c:v>
                </c:pt>
                <c:pt idx="57">
                  <c:v>0.94212159119969463</c:v>
                </c:pt>
                <c:pt idx="58">
                  <c:v>0.97331632116529276</c:v>
                </c:pt>
                <c:pt idx="59">
                  <c:v>0.98773374246890289</c:v>
                </c:pt>
                <c:pt idx="60">
                  <c:v>0.99432973956811477</c:v>
                </c:pt>
                <c:pt idx="61">
                  <c:v>0.99735106183649247</c:v>
                </c:pt>
                <c:pt idx="62">
                  <c:v>0.99874584439230862</c:v>
                </c:pt>
                <c:pt idx="63">
                  <c:v>0.99939728586966947</c:v>
                </c:pt>
                <c:pt idx="64">
                  <c:v>0.99970578065699001</c:v>
                </c:pt>
                <c:pt idx="65">
                  <c:v>0.99979320572589425</c:v>
                </c:pt>
                <c:pt idx="66">
                  <c:v>0.99985407451834085</c:v>
                </c:pt>
                <c:pt idx="67">
                  <c:v>0.99989661900744109</c:v>
                </c:pt>
                <c:pt idx="68">
                  <c:v>0.99992647186082406</c:v>
                </c:pt>
                <c:pt idx="69">
                  <c:v>0.99994750087532869</c:v>
                </c:pt>
                <c:pt idx="70">
                  <c:v>0.99996237164076396</c:v>
                </c:pt>
                <c:pt idx="71">
                  <c:v>0.99997292802614157</c:v>
                </c:pt>
                <c:pt idx="72">
                  <c:v>0.99998045026665172</c:v>
                </c:pt>
                <c:pt idx="73">
                  <c:v>0.99998583059758595</c:v>
                </c:pt>
                <c:pt idx="74">
                  <c:v>0.99998969318314435</c:v>
                </c:pt>
                <c:pt idx="75">
                  <c:v>0.99999247629390486</c:v>
                </c:pt>
                <c:pt idx="76">
                  <c:v>0.9999944888167106</c:v>
                </c:pt>
                <c:pt idx="77">
                  <c:v>0.99999594925392665</c:v>
                </c:pt>
                <c:pt idx="78">
                  <c:v>0.99999701273550046</c:v>
                </c:pt>
                <c:pt idx="79">
                  <c:v>0.99999778979617504</c:v>
                </c:pt>
                <c:pt idx="80">
                  <c:v>0.99999835947555438</c:v>
                </c:pt>
                <c:pt idx="81">
                  <c:v>0.99999877849038343</c:v>
                </c:pt>
                <c:pt idx="82">
                  <c:v>0.99999908767967505</c:v>
                </c:pt>
                <c:pt idx="83">
                  <c:v>0.99999931654958729</c:v>
                </c:pt>
                <c:pt idx="84">
                  <c:v>0.99999948648954895</c:v>
                </c:pt>
                <c:pt idx="85">
                  <c:v>0.99999961305599605</c:v>
                </c:pt>
                <c:pt idx="86">
                  <c:v>0.99999970759957513</c:v>
                </c:pt>
                <c:pt idx="87">
                  <c:v>0.99999977842846421</c:v>
                </c:pt>
                <c:pt idx="88">
                  <c:v>0.99999983164281991</c:v>
                </c:pt>
                <c:pt idx="89">
                  <c:v>0.9999998717352806</c:v>
                </c:pt>
                <c:pt idx="90">
                  <c:v>0.99999990202450839</c:v>
                </c:pt>
                <c:pt idx="91">
                  <c:v>0.99999992496918066</c:v>
                </c:pt>
                <c:pt idx="92">
                  <c:v>0.9999999423961069</c:v>
                </c:pt>
                <c:pt idx="93">
                  <c:v>0.99999995566646527</c:v>
                </c:pt>
                <c:pt idx="94">
                  <c:v>0.99999996579730865</c:v>
                </c:pt>
                <c:pt idx="95">
                  <c:v>0.9999999735506403</c:v>
                </c:pt>
                <c:pt idx="96">
                  <c:v>0.99999997949890296</c:v>
                </c:pt>
                <c:pt idx="97">
                  <c:v>0.9999999840732664</c:v>
                </c:pt>
                <c:pt idx="98">
                  <c:v>0.99999998759933062</c:v>
                </c:pt>
                <c:pt idx="99">
                  <c:v>0.99999999032359677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E1-48D6-8D81-DEE63DD0F61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CDF_Steel_Damage!$D$2:$D$101</c:f>
              <c:numCache>
                <c:formatCode>_(* #,##0.00_);_(* \(#,##0.00\);_(* "-"??_);_(@_)</c:formatCode>
                <c:ptCount val="100"/>
                <c:pt idx="0">
                  <c:v>5.8947300460278849E-23</c:v>
                </c:pt>
                <c:pt idx="1">
                  <c:v>2.0776313510632277E-7</c:v>
                </c:pt>
                <c:pt idx="2">
                  <c:v>1.251263977175697E-3</c:v>
                </c:pt>
                <c:pt idx="3">
                  <c:v>3.0467092929527197E-3</c:v>
                </c:pt>
                <c:pt idx="4">
                  <c:v>6.4449692764602887E-3</c:v>
                </c:pt>
                <c:pt idx="5">
                  <c:v>1.2180866246018648E-2</c:v>
                </c:pt>
                <c:pt idx="6">
                  <c:v>3.3588262821554006E-2</c:v>
                </c:pt>
                <c:pt idx="7">
                  <c:v>5.0432760911768092E-2</c:v>
                </c:pt>
                <c:pt idx="8">
                  <c:v>7.1820706046353905E-2</c:v>
                </c:pt>
                <c:pt idx="9">
                  <c:v>9.7789316244306687E-2</c:v>
                </c:pt>
                <c:pt idx="10">
                  <c:v>0.12813946882925972</c:v>
                </c:pt>
                <c:pt idx="11">
                  <c:v>0.16246744319250017</c:v>
                </c:pt>
                <c:pt idx="12">
                  <c:v>0.20021123862427528</c:v>
                </c:pt>
                <c:pt idx="13">
                  <c:v>0.24070288212587898</c:v>
                </c:pt>
                <c:pt idx="14">
                  <c:v>0.28321981341608993</c:v>
                </c:pt>
                <c:pt idx="15">
                  <c:v>0.32703057070004515</c:v>
                </c:pt>
                <c:pt idx="16">
                  <c:v>0.3714320647805921</c:v>
                </c:pt>
                <c:pt idx="17">
                  <c:v>0.41577743024540104</c:v>
                </c:pt>
                <c:pt idx="18">
                  <c:v>0.45949467704993624</c:v>
                </c:pt>
                <c:pt idx="19">
                  <c:v>0.50209714844777853</c:v>
                </c:pt>
                <c:pt idx="20">
                  <c:v>0.54318719736528331</c:v>
                </c:pt>
                <c:pt idx="21">
                  <c:v>0.58245461910819307</c:v>
                </c:pt>
                <c:pt idx="22">
                  <c:v>0.61967131646454232</c:v>
                </c:pt>
                <c:pt idx="23">
                  <c:v>0.65468350137680209</c:v>
                </c:pt>
                <c:pt idx="24">
                  <c:v>0.6874025139815001</c:v>
                </c:pt>
                <c:pt idx="25">
                  <c:v>0.71779510540165703</c:v>
                </c:pt>
                <c:pt idx="26">
                  <c:v>0.74587381050881407</c:v>
                </c:pt>
                <c:pt idx="27">
                  <c:v>0.7716878446808263</c:v>
                </c:pt>
                <c:pt idx="28">
                  <c:v>0.79531479997309074</c:v>
                </c:pt>
                <c:pt idx="29">
                  <c:v>0.81685329141926188</c:v>
                </c:pt>
                <c:pt idx="30">
                  <c:v>0.83641661060838646</c:v>
                </c:pt>
                <c:pt idx="31">
                  <c:v>0.85412737692975549</c:v>
                </c:pt>
                <c:pt idx="32">
                  <c:v>0.87011313210580266</c:v>
                </c:pt>
                <c:pt idx="33">
                  <c:v>0.88450279614539784</c:v>
                </c:pt>
                <c:pt idx="34">
                  <c:v>0.89742388842096976</c:v>
                </c:pt>
                <c:pt idx="35">
                  <c:v>0.90900041261347564</c:v>
                </c:pt>
                <c:pt idx="36">
                  <c:v>0.9193513058577959</c:v>
                </c:pt>
                <c:pt idx="37">
                  <c:v>0.92858935826566957</c:v>
                </c:pt>
                <c:pt idx="38">
                  <c:v>0.9368205173662838</c:v>
                </c:pt>
                <c:pt idx="39">
                  <c:v>0.94414350161372573</c:v>
                </c:pt>
                <c:pt idx="40">
                  <c:v>0.95064965706920423</c:v>
                </c:pt>
                <c:pt idx="41">
                  <c:v>0.95642300107171518</c:v>
                </c:pt>
                <c:pt idx="42">
                  <c:v>0.96154040578421596</c:v>
                </c:pt>
                <c:pt idx="43">
                  <c:v>0.96607188272842193</c:v>
                </c:pt>
                <c:pt idx="44">
                  <c:v>0.97008093670226148</c:v>
                </c:pt>
                <c:pt idx="45">
                  <c:v>0.97362496379269281</c:v>
                </c:pt>
                <c:pt idx="46">
                  <c:v>0.97675567358846993</c:v>
                </c:pt>
                <c:pt idx="47">
                  <c:v>0.97951952023011335</c:v>
                </c:pt>
                <c:pt idx="48">
                  <c:v>0.98195813069256277</c:v>
                </c:pt>
                <c:pt idx="49">
                  <c:v>0.98410872177138564</c:v>
                </c:pt>
                <c:pt idx="50">
                  <c:v>0.98600449972756399</c:v>
                </c:pt>
                <c:pt idx="51">
                  <c:v>0.98767503852585703</c:v>
                </c:pt>
                <c:pt idx="52">
                  <c:v>0.98914663415755566</c:v>
                </c:pt>
                <c:pt idx="53">
                  <c:v>0.99044263374177732</c:v>
                </c:pt>
                <c:pt idx="54">
                  <c:v>0.99158373901320918</c:v>
                </c:pt>
                <c:pt idx="55">
                  <c:v>0.9925882844826992</c:v>
                </c:pt>
                <c:pt idx="56">
                  <c:v>0.99347249104656477</c:v>
                </c:pt>
                <c:pt idx="57">
                  <c:v>0.99653541744195251</c:v>
                </c:pt>
                <c:pt idx="58">
                  <c:v>0.99900917558361924</c:v>
                </c:pt>
                <c:pt idx="59">
                  <c:v>0.99970848625826902</c:v>
                </c:pt>
                <c:pt idx="60">
                  <c:v>0.99991132620104539</c:v>
                </c:pt>
                <c:pt idx="61">
                  <c:v>0.99997206378651593</c:v>
                </c:pt>
                <c:pt idx="62">
                  <c:v>0.99999088411556647</c:v>
                </c:pt>
                <c:pt idx="63">
                  <c:v>0.99999692161763176</c:v>
                </c:pt>
                <c:pt idx="64">
                  <c:v>0.99999892558033998</c:v>
                </c:pt>
                <c:pt idx="65">
                  <c:v>0.9999993576538041</c:v>
                </c:pt>
                <c:pt idx="66">
                  <c:v>0.99999961301260243</c:v>
                </c:pt>
                <c:pt idx="67">
                  <c:v>0.99999976510675526</c:v>
                </c:pt>
                <c:pt idx="68">
                  <c:v>0.99999985638355815</c:v>
                </c:pt>
                <c:pt idx="69">
                  <c:v>0.99999991156736323</c:v>
                </c:pt>
                <c:pt idx="70">
                  <c:v>0.9999999451707835</c:v>
                </c:pt>
                <c:pt idx="71">
                  <c:v>0.99999996577680061</c:v>
                </c:pt>
                <c:pt idx="72">
                  <c:v>0.9999999784990159</c:v>
                </c:pt>
                <c:pt idx="73">
                  <c:v>0.99999998640599352</c:v>
                </c:pt>
                <c:pt idx="74">
                  <c:v>0.99999999135206286</c:v>
                </c:pt>
                <c:pt idx="75">
                  <c:v>0.99999999446547505</c:v>
                </c:pt>
                <c:pt idx="76">
                  <c:v>0.99999999643729276</c:v>
                </c:pt>
                <c:pt idx="77">
                  <c:v>0.99999999769355319</c:v>
                </c:pt>
                <c:pt idx="78">
                  <c:v>0.99999999849857313</c:v>
                </c:pt>
                <c:pt idx="79">
                  <c:v>0.99999999901735093</c:v>
                </c:pt>
                <c:pt idx="80">
                  <c:v>0.9999999993535057</c:v>
                </c:pt>
                <c:pt idx="81">
                  <c:v>0.99999999957249286</c:v>
                </c:pt>
                <c:pt idx="82">
                  <c:v>0.99999999971589604</c:v>
                </c:pt>
                <c:pt idx="83">
                  <c:v>0.99999999981028087</c:v>
                </c:pt>
                <c:pt idx="84">
                  <c:v>0.99999999987271082</c:v>
                </c:pt>
                <c:pt idx="85">
                  <c:v>0.99999999991420407</c:v>
                </c:pt>
                <c:pt idx="86">
                  <c:v>0.9999999999419118</c:v>
                </c:pt>
                <c:pt idx="87">
                  <c:v>0.99999999996049915</c:v>
                </c:pt>
                <c:pt idx="88">
                  <c:v>0.99999999997302402</c:v>
                </c:pt>
                <c:pt idx="89">
                  <c:v>0.9999999999815008</c:v>
                </c:pt>
                <c:pt idx="90">
                  <c:v>0.99999999998726219</c:v>
                </c:pt>
                <c:pt idx="91">
                  <c:v>0.99999999999119438</c:v>
                </c:pt>
                <c:pt idx="92">
                  <c:v>0.99999999999388911</c:v>
                </c:pt>
                <c:pt idx="93">
                  <c:v>0.99999999999574307</c:v>
                </c:pt>
                <c:pt idx="94">
                  <c:v>0.9999999999970236</c:v>
                </c:pt>
                <c:pt idx="95">
                  <c:v>0.99999999999791145</c:v>
                </c:pt>
                <c:pt idx="96">
                  <c:v>0.99999999999852918</c:v>
                </c:pt>
                <c:pt idx="97">
                  <c:v>0.99999999999896061</c:v>
                </c:pt>
                <c:pt idx="98">
                  <c:v>0.99999999999926303</c:v>
                </c:pt>
                <c:pt idx="99">
                  <c:v>0.99999999999947575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E1-48D6-8D81-DEE63DD0F61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CDF_Steel_Damage!$E$2:$E$101</c:f>
              <c:numCache>
                <c:formatCode>_(* #,##0.00_);_(* \(#,##0.00\);_(* "-"??_);_(@_)</c:formatCode>
                <c:ptCount val="100"/>
                <c:pt idx="0">
                  <c:v>1.7665732001123518E-22</c:v>
                </c:pt>
                <c:pt idx="1">
                  <c:v>3.7075391575518823E-7</c:v>
                </c:pt>
                <c:pt idx="2">
                  <c:v>1.7985107603465298E-3</c:v>
                </c:pt>
                <c:pt idx="3">
                  <c:v>4.2545447708701315E-3</c:v>
                </c:pt>
                <c:pt idx="4">
                  <c:v>8.768380872015407E-3</c:v>
                </c:pt>
                <c:pt idx="5">
                  <c:v>1.6183982588931684E-2</c:v>
                </c:pt>
                <c:pt idx="6">
                  <c:v>4.2811567344989823E-2</c:v>
                </c:pt>
                <c:pt idx="7">
                  <c:v>6.3115775407212027E-2</c:v>
                </c:pt>
                <c:pt idx="8">
                  <c:v>8.837575097182658E-2</c:v>
                </c:pt>
                <c:pt idx="9">
                  <c:v>0.11846165238228928</c:v>
                </c:pt>
                <c:pt idx="10">
                  <c:v>0.15299067913782632</c:v>
                </c:pt>
                <c:pt idx="11">
                  <c:v>0.19137838080581349</c:v>
                </c:pt>
                <c:pt idx="12">
                  <c:v>0.23290063053915905</c:v>
                </c:pt>
                <c:pt idx="13">
                  <c:v>0.27675654568537522</c:v>
                </c:pt>
                <c:pt idx="14">
                  <c:v>0.32212542869549254</c:v>
                </c:pt>
                <c:pt idx="15">
                  <c:v>0.36821365281938423</c:v>
                </c:pt>
                <c:pt idx="16">
                  <c:v>0.41428982629554895</c:v>
                </c:pt>
                <c:pt idx="17">
                  <c:v>0.45970833738016226</c:v>
                </c:pt>
                <c:pt idx="18">
                  <c:v>0.50392250910436087</c:v>
                </c:pt>
                <c:pt idx="19">
                  <c:v>0.54648917885501858</c:v>
                </c:pt>
                <c:pt idx="20">
                  <c:v>0.58706670226732416</c:v>
                </c:pt>
                <c:pt idx="21">
                  <c:v>0.62540829897270089</c:v>
                </c:pt>
                <c:pt idx="22">
                  <c:v>0.66135242247421822</c:v>
                </c:pt>
                <c:pt idx="23">
                  <c:v>0.6948115322673486</c:v>
                </c:pt>
                <c:pt idx="24">
                  <c:v>0.72576033052685407</c:v>
                </c:pt>
                <c:pt idx="25">
                  <c:v>0.75422423303615527</c:v>
                </c:pt>
                <c:pt idx="26">
                  <c:v>0.78026859256002234</c:v>
                </c:pt>
                <c:pt idx="27">
                  <c:v>0.80398898904493388</c:v>
                </c:pt>
                <c:pt idx="28">
                  <c:v>0.82550274412098912</c:v>
                </c:pt>
                <c:pt idx="29">
                  <c:v>0.84494170257466339</c:v>
                </c:pt>
                <c:pt idx="30">
                  <c:v>0.8624462441286328</c:v>
                </c:pt>
                <c:pt idx="31">
                  <c:v>0.878160437956513</c:v>
                </c:pt>
                <c:pt idx="32">
                  <c:v>0.89222822324959528</c:v>
                </c:pt>
                <c:pt idx="33">
                  <c:v>0.90479048605524115</c:v>
                </c:pt>
                <c:pt idx="34">
                  <c:v>0.91598290073642796</c:v>
                </c:pt>
                <c:pt idx="35">
                  <c:v>0.92593440996527832</c:v>
                </c:pt>
                <c:pt idx="36">
                  <c:v>0.93476622726505343</c:v>
                </c:pt>
                <c:pt idx="37">
                  <c:v>0.9425912586254469</c:v>
                </c:pt>
                <c:pt idx="38">
                  <c:v>0.94951385312902026</c:v>
                </c:pt>
                <c:pt idx="39">
                  <c:v>0.95562980582550783</c:v>
                </c:pt>
                <c:pt idx="40">
                  <c:v>0.96102654863034653</c:v>
                </c:pt>
                <c:pt idx="41">
                  <c:v>0.9657834764322627</c:v>
                </c:pt>
                <c:pt idx="42">
                  <c:v>0.96997236569447776</c:v>
                </c:pt>
                <c:pt idx="43">
                  <c:v>0.97365785158043339</c:v>
                </c:pt>
                <c:pt idx="44">
                  <c:v>0.97689793706964101</c:v>
                </c:pt>
                <c:pt idx="45">
                  <c:v>0.97974451374653004</c:v>
                </c:pt>
                <c:pt idx="46">
                  <c:v>0.98224387906717703</c:v>
                </c:pt>
                <c:pt idx="47">
                  <c:v>0.98443723906899594</c:v>
                </c:pt>
                <c:pt idx="48">
                  <c:v>0.98636118882038593</c:v>
                </c:pt>
                <c:pt idx="49">
                  <c:v>0.98804816553766528</c:v>
                </c:pt>
                <c:pt idx="50">
                  <c:v>0.98952687134121986</c:v>
                </c:pt>
                <c:pt idx="51">
                  <c:v>0.99082266418476705</c:v>
                </c:pt>
                <c:pt idx="52">
                  <c:v>0.99195791666081801</c:v>
                </c:pt>
                <c:pt idx="53">
                  <c:v>0.99295234323871862</c:v>
                </c:pt>
                <c:pt idx="54">
                  <c:v>0.99382329709399209</c:v>
                </c:pt>
                <c:pt idx="55">
                  <c:v>0.99458603809313173</c:v>
                </c:pt>
                <c:pt idx="56">
                  <c:v>0.99525397375104052</c:v>
                </c:pt>
                <c:pt idx="57">
                  <c:v>0.99753650503761726</c:v>
                </c:pt>
                <c:pt idx="58">
                  <c:v>0.99932353286675102</c:v>
                </c:pt>
                <c:pt idx="59">
                  <c:v>0.99980806295820768</c:v>
                </c:pt>
                <c:pt idx="60">
                  <c:v>0.99994349476426347</c:v>
                </c:pt>
                <c:pt idx="61">
                  <c:v>0.99998272056510318</c:v>
                </c:pt>
                <c:pt idx="62">
                  <c:v>0.99999451346342472</c:v>
                </c:pt>
                <c:pt idx="63">
                  <c:v>0.99999819337728046</c:v>
                </c:pt>
                <c:pt idx="64">
                  <c:v>0.99999938405123612</c:v>
                </c:pt>
                <c:pt idx="65">
                  <c:v>0.999999635823138</c:v>
                </c:pt>
                <c:pt idx="66">
                  <c:v>0.99999978294456349</c:v>
                </c:pt>
                <c:pt idx="67">
                  <c:v>0.99999986961633736</c:v>
                </c:pt>
                <c:pt idx="68">
                  <c:v>0.99999992108224556</c:v>
                </c:pt>
                <c:pt idx="69">
                  <c:v>0.99999995187930513</c:v>
                </c:pt>
                <c:pt idx="70">
                  <c:v>0.99999997044687416</c:v>
                </c:pt>
                <c:pt idx="71">
                  <c:v>0.9999999817231876</c:v>
                </c:pt>
                <c:pt idx="72">
                  <c:v>0.99999998862014594</c:v>
                </c:pt>
                <c:pt idx="73">
                  <c:v>0.99999999286771768</c:v>
                </c:pt>
                <c:pt idx="74">
                  <c:v>0.99999999550121677</c:v>
                </c:pt>
                <c:pt idx="75">
                  <c:v>0.99999999714465759</c:v>
                </c:pt>
                <c:pt idx="76">
                  <c:v>0.99999999817676577</c:v>
                </c:pt>
                <c:pt idx="77">
                  <c:v>0.99999999882895074</c:v>
                </c:pt>
                <c:pt idx="78">
                  <c:v>0.99999999924353966</c:v>
                </c:pt>
                <c:pt idx="79">
                  <c:v>0.99999999950863083</c:v>
                </c:pt>
                <c:pt idx="80">
                  <c:v>0.99999999967909592</c:v>
                </c:pt>
                <c:pt idx="81">
                  <c:v>0.99999999978931886</c:v>
                </c:pt>
                <c:pt idx="82">
                  <c:v>0.99999999986097321</c:v>
                </c:pt>
                <c:pt idx="83">
                  <c:v>0.99999999990779886</c:v>
                </c:pt>
                <c:pt idx="84">
                  <c:v>0.99999999993855559</c:v>
                </c:pt>
                <c:pt idx="85">
                  <c:v>0.99999999995885824</c:v>
                </c:pt>
                <c:pt idx="86">
                  <c:v>0.99999999997232514</c:v>
                </c:pt>
                <c:pt idx="87">
                  <c:v>0.99999999998130007</c:v>
                </c:pt>
                <c:pt idx="88">
                  <c:v>0.99999999998730882</c:v>
                </c:pt>
                <c:pt idx="89">
                  <c:v>0.99999999999134992</c:v>
                </c:pt>
                <c:pt idx="90">
                  <c:v>0.99999999999407962</c:v>
                </c:pt>
                <c:pt idx="91">
                  <c:v>0.99999999999593137</c:v>
                </c:pt>
                <c:pt idx="92">
                  <c:v>0.9999999999971928</c:v>
                </c:pt>
                <c:pt idx="93">
                  <c:v>0.99999999999805556</c:v>
                </c:pt>
                <c:pt idx="94">
                  <c:v>0.99999999999864808</c:v>
                </c:pt>
                <c:pt idx="95">
                  <c:v>0.99999999999905653</c:v>
                </c:pt>
                <c:pt idx="96">
                  <c:v>0.9999999999993392</c:v>
                </c:pt>
                <c:pt idx="97">
                  <c:v>0.99999999999953548</c:v>
                </c:pt>
                <c:pt idx="98">
                  <c:v>0.99999999999967237</c:v>
                </c:pt>
                <c:pt idx="99">
                  <c:v>0.99999999999976819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E1-48D6-8D81-DEE63DD0F61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CDF_Steel_Damage!$F$2:$F$101</c:f>
              <c:numCache>
                <c:formatCode>_(* #,##0.00_);_(* \(#,##0.00\);_(* "-"??_);_(@_)</c:formatCode>
                <c:ptCount val="100"/>
                <c:pt idx="0">
                  <c:v>2.4967242888350865E-28</c:v>
                </c:pt>
                <c:pt idx="1">
                  <c:v>1.7559602055096382E-8</c:v>
                </c:pt>
                <c:pt idx="2">
                  <c:v>7.8504741986691021E-4</c:v>
                </c:pt>
                <c:pt idx="3">
                  <c:v>2.2702487233893535E-3</c:v>
                </c:pt>
                <c:pt idx="4">
                  <c:v>5.5007895119081928E-3</c:v>
                </c:pt>
                <c:pt idx="5">
                  <c:v>1.1573423628732047E-2</c:v>
                </c:pt>
                <c:pt idx="6">
                  <c:v>3.7102210606396437E-2</c:v>
                </c:pt>
                <c:pt idx="7">
                  <c:v>5.8636625260535306E-2</c:v>
                </c:pt>
                <c:pt idx="8">
                  <c:v>8.6823857418327696E-2</c:v>
                </c:pt>
                <c:pt idx="9">
                  <c:v>0.12168727780019677</c:v>
                </c:pt>
                <c:pt idx="10">
                  <c:v>0.16277865772113215</c:v>
                </c:pt>
                <c:pt idx="11">
                  <c:v>0.20925060528724782</c:v>
                </c:pt>
                <c:pt idx="12">
                  <c:v>0.25996878076625096</c:v>
                </c:pt>
                <c:pt idx="13">
                  <c:v>0.3136383599829668</c:v>
                </c:pt>
                <c:pt idx="14">
                  <c:v>0.36892403824046904</c:v>
                </c:pt>
                <c:pt idx="15">
                  <c:v>0.42455000077007221</c:v>
                </c:pt>
                <c:pt idx="16">
                  <c:v>0.47937333300836482</c:v>
                </c:pt>
                <c:pt idx="17">
                  <c:v>0.53242997058461183</c:v>
                </c:pt>
                <c:pt idx="18">
                  <c:v>0.58295604210400698</c:v>
                </c:pt>
                <c:pt idx="19">
                  <c:v>0.63038945142042579</c:v>
                </c:pt>
                <c:pt idx="20">
                  <c:v>0.67435716848419014</c:v>
                </c:pt>
                <c:pt idx="21">
                  <c:v>0.71465340540019984</c:v>
                </c:pt>
                <c:pt idx="22">
                  <c:v>0.75121305407455563</c:v>
                </c:pt>
                <c:pt idx="23">
                  <c:v>0.78408376256578682</c:v>
                </c:pt>
                <c:pt idx="24">
                  <c:v>0.81339903353053344</c:v>
                </c:pt>
                <c:pt idx="25">
                  <c:v>0.83935385591801615</c:v>
                </c:pt>
                <c:pt idx="26">
                  <c:v>0.8621836808273744</c:v>
                </c:pt>
                <c:pt idx="27">
                  <c:v>0.88214703179539389</c:v>
                </c:pt>
                <c:pt idx="28">
                  <c:v>0.8995116817606551</c:v>
                </c:pt>
                <c:pt idx="29">
                  <c:v>0.91454410523606966</c:v>
                </c:pt>
                <c:pt idx="30">
                  <c:v>0.92750179371526265</c:v>
                </c:pt>
                <c:pt idx="31">
                  <c:v>0.93862797608284143</c:v>
                </c:pt>
                <c:pt idx="32">
                  <c:v>0.94814828934000039</c:v>
                </c:pt>
                <c:pt idx="33">
                  <c:v>0.95626897905803232</c:v>
                </c:pt>
                <c:pt idx="34">
                  <c:v>0.96317625938145257</c:v>
                </c:pt>
                <c:pt idx="35">
                  <c:v>0.96903651915778266</c:v>
                </c:pt>
                <c:pt idx="36">
                  <c:v>0.97399711734663641</c:v>
                </c:pt>
                <c:pt idx="37">
                  <c:v>0.97818756332975132</c:v>
                </c:pt>
                <c:pt idx="38">
                  <c:v>0.98172092404646238</c:v>
                </c:pt>
                <c:pt idx="39">
                  <c:v>0.98469533922878993</c:v>
                </c:pt>
                <c:pt idx="40">
                  <c:v>0.98719555843525186</c:v>
                </c:pt>
                <c:pt idx="41">
                  <c:v>0.98929443959174035</c:v>
                </c:pt>
                <c:pt idx="42">
                  <c:v>0.99105436909652445</c:v>
                </c:pt>
                <c:pt idx="43">
                  <c:v>0.99252857907995296</c:v>
                </c:pt>
                <c:pt idx="44">
                  <c:v>0.99376234896502569</c:v>
                </c:pt>
                <c:pt idx="45">
                  <c:v>0.99479408682559312</c:v>
                </c:pt>
                <c:pt idx="46">
                  <c:v>0.99565629186488458</c:v>
                </c:pt>
                <c:pt idx="47">
                  <c:v>0.99637640321663212</c:v>
                </c:pt>
                <c:pt idx="48">
                  <c:v>0.99697754268225047</c:v>
                </c:pt>
                <c:pt idx="49">
                  <c:v>0.99747916034633988</c:v>
                </c:pt>
                <c:pt idx="50">
                  <c:v>0.99789759256447863</c:v>
                </c:pt>
                <c:pt idx="51">
                  <c:v>0.99824654182868899</c:v>
                </c:pt>
                <c:pt idx="52">
                  <c:v>0.99853748766739048</c:v>
                </c:pt>
                <c:pt idx="53">
                  <c:v>0.99878003716269126</c:v>
                </c:pt>
                <c:pt idx="54">
                  <c:v>0.99898222296688644</c:v>
                </c:pt>
                <c:pt idx="55">
                  <c:v>0.99915075594220659</c:v>
                </c:pt>
                <c:pt idx="56">
                  <c:v>0.99929123878174031</c:v>
                </c:pt>
                <c:pt idx="57">
                  <c:v>0.99971188683911871</c:v>
                </c:pt>
                <c:pt idx="58">
                  <c:v>0.99995105018055974</c:v>
                </c:pt>
                <c:pt idx="59">
                  <c:v>0.99999128373299251</c:v>
                </c:pt>
                <c:pt idx="60">
                  <c:v>0.99999836459320379</c:v>
                </c:pt>
                <c:pt idx="61">
                  <c:v>0.99999967627509179</c:v>
                </c:pt>
                <c:pt idx="62">
                  <c:v>0.99999993245183405</c:v>
                </c:pt>
                <c:pt idx="63">
                  <c:v>0.99999998517076394</c:v>
                </c:pt>
                <c:pt idx="64">
                  <c:v>0.99999999658284833</c:v>
                </c:pt>
                <c:pt idx="65">
                  <c:v>0.9999999983308977</c:v>
                </c:pt>
                <c:pt idx="66">
                  <c:v>0.99999999917558413</c:v>
                </c:pt>
                <c:pt idx="67">
                  <c:v>0.99999999958836117</c:v>
                </c:pt>
                <c:pt idx="68">
                  <c:v>0.99999999979229026</c:v>
                </c:pt>
                <c:pt idx="69">
                  <c:v>0.99999999989411481</c:v>
                </c:pt>
                <c:pt idx="70">
                  <c:v>0.99999999994548427</c:v>
                </c:pt>
                <c:pt idx="71">
                  <c:v>0.99999999997166056</c:v>
                </c:pt>
                <c:pt idx="72">
                  <c:v>0.99999999998512967</c:v>
                </c:pt>
                <c:pt idx="73">
                  <c:v>0.99999999999212608</c:v>
                </c:pt>
                <c:pt idx="74">
                  <c:v>0.99999999999579381</c:v>
                </c:pt>
                <c:pt idx="75">
                  <c:v>0.9999999999977337</c:v>
                </c:pt>
                <c:pt idx="76">
                  <c:v>0.99999999999876876</c:v>
                </c:pt>
                <c:pt idx="77">
                  <c:v>0.99999999999932565</c:v>
                </c:pt>
                <c:pt idx="78">
                  <c:v>0.99999999999962774</c:v>
                </c:pt>
                <c:pt idx="79">
                  <c:v>0.99999999999979294</c:v>
                </c:pt>
                <c:pt idx="80">
                  <c:v>0.99999999999988398</c:v>
                </c:pt>
                <c:pt idx="81">
                  <c:v>0.9999999999999345</c:v>
                </c:pt>
                <c:pt idx="82">
                  <c:v>0.99999999999996281</c:v>
                </c:pt>
                <c:pt idx="83">
                  <c:v>0.99999999999997868</c:v>
                </c:pt>
                <c:pt idx="84">
                  <c:v>0.99999999999998768</c:v>
                </c:pt>
                <c:pt idx="85">
                  <c:v>0.99999999999999289</c:v>
                </c:pt>
                <c:pt idx="86">
                  <c:v>0.99999999999999589</c:v>
                </c:pt>
                <c:pt idx="87">
                  <c:v>0.99999999999999756</c:v>
                </c:pt>
                <c:pt idx="88">
                  <c:v>0.99999999999999856</c:v>
                </c:pt>
                <c:pt idx="89">
                  <c:v>0.99999999999999911</c:v>
                </c:pt>
                <c:pt idx="90">
                  <c:v>0.99999999999999944</c:v>
                </c:pt>
                <c:pt idx="91">
                  <c:v>0.99999999999999967</c:v>
                </c:pt>
                <c:pt idx="92">
                  <c:v>0.99999999999999978</c:v>
                </c:pt>
                <c:pt idx="93">
                  <c:v>0.99999999999999989</c:v>
                </c:pt>
                <c:pt idx="94">
                  <c:v>0.99999999999999989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E1-48D6-8D81-DEE63DD0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30511811023624"/>
                  <c:y val="0.10869932925051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CDF_Steel_Damage!$B$103:$F$103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CDF_Steel_Damage!$B$104:$F$104</c:f>
              <c:numCache>
                <c:formatCode>0.00</c:formatCode>
                <c:ptCount val="5"/>
                <c:pt idx="0">
                  <c:v>45.96</c:v>
                </c:pt>
                <c:pt idx="1">
                  <c:v>39.002928418981007</c:v>
                </c:pt>
                <c:pt idx="2">
                  <c:v>27.95</c:v>
                </c:pt>
                <c:pt idx="3">
                  <c:v>26.909888992258225</c:v>
                </c:pt>
                <c:pt idx="4">
                  <c:v>25.383958389603563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6-4CC4-AC5B-356A1F37C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39696"/>
        <c:axId val="560340352"/>
      </c:scatterChart>
      <c:valAx>
        <c:axId val="560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0352"/>
        <c:crosses val="autoZero"/>
        <c:crossBetween val="midCat"/>
      </c:valAx>
      <c:valAx>
        <c:axId val="5603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CDF_Steel_Serviciability!$B$2:$B$101</c:f>
              <c:numCache>
                <c:formatCode>_(* #,##0.00_);_(* \(#,##0.00\);_(* "-"??_);_(@_)</c:formatCode>
                <c:ptCount val="100"/>
                <c:pt idx="0">
                  <c:v>1.1685796011424203E-7</c:v>
                </c:pt>
                <c:pt idx="1">
                  <c:v>7.2919551422849418E-3</c:v>
                </c:pt>
                <c:pt idx="2">
                  <c:v>0.10243985302526816</c:v>
                </c:pt>
                <c:pt idx="3">
                  <c:v>0.13431243825382075</c:v>
                </c:pt>
                <c:pt idx="4">
                  <c:v>0.16883886598369902</c:v>
                </c:pt>
                <c:pt idx="5">
                  <c:v>0.2052245297402496</c:v>
                </c:pt>
                <c:pt idx="6">
                  <c:v>0.28076531348304057</c:v>
                </c:pt>
                <c:pt idx="7">
                  <c:v>0.31875376208853046</c:v>
                </c:pt>
                <c:pt idx="8">
                  <c:v>0.35627368792276071</c:v>
                </c:pt>
                <c:pt idx="9">
                  <c:v>0.39297931619644377</c:v>
                </c:pt>
                <c:pt idx="10">
                  <c:v>0.42860511876578428</c:v>
                </c:pt>
                <c:pt idx="11">
                  <c:v>0.46295487005914748</c:v>
                </c:pt>
                <c:pt idx="12">
                  <c:v>0.49589083679064166</c:v>
                </c:pt>
                <c:pt idx="13">
                  <c:v>0.52732370734460077</c:v>
                </c:pt>
                <c:pt idx="14">
                  <c:v>0.5572035614976707</c:v>
                </c:pt>
                <c:pt idx="15">
                  <c:v>0.58551198848306918</c:v>
                </c:pt>
                <c:pt idx="16">
                  <c:v>0.61225534544151128</c:v>
                </c:pt>
                <c:pt idx="17">
                  <c:v>0.63745908317411026</c:v>
                </c:pt>
                <c:pt idx="18">
                  <c:v>0.66116303373762486</c:v>
                </c:pt>
                <c:pt idx="19">
                  <c:v>0.68341754248040709</c:v>
                </c:pt>
                <c:pt idx="20">
                  <c:v>0.70428032738804625</c:v>
                </c:pt>
                <c:pt idx="21">
                  <c:v>0.72381395572118279</c:v>
                </c:pt>
                <c:pt idx="22">
                  <c:v>0.74208383845717352</c:v>
                </c:pt>
                <c:pt idx="23">
                  <c:v>0.75915665486726325</c:v>
                </c:pt>
                <c:pt idx="24">
                  <c:v>0.77509913140550568</c:v>
                </c:pt>
                <c:pt idx="25">
                  <c:v>0.78997711024526618</c:v>
                </c:pt>
                <c:pt idx="26">
                  <c:v>0.80385485291754977</c:v>
                </c:pt>
                <c:pt idx="27">
                  <c:v>0.81679453344497022</c:v>
                </c:pt>
                <c:pt idx="28">
                  <c:v>0.82885588311826175</c:v>
                </c:pt>
                <c:pt idx="29">
                  <c:v>0.84009595569429951</c:v>
                </c:pt>
                <c:pt idx="30">
                  <c:v>0.85056898740790055</c:v>
                </c:pt>
                <c:pt idx="31">
                  <c:v>0.86032633090112909</c:v>
                </c:pt>
                <c:pt idx="32">
                  <c:v>0.86941644610157309</c:v>
                </c:pt>
                <c:pt idx="33">
                  <c:v>0.87788493433702897</c:v>
                </c:pt>
                <c:pt idx="34">
                  <c:v>0.88577460466019275</c:v>
                </c:pt>
                <c:pt idx="35">
                  <c:v>0.89312556356367956</c:v>
                </c:pt>
                <c:pt idx="36">
                  <c:v>0.89997532107166334</c:v>
                </c:pt>
                <c:pt idx="37">
                  <c:v>0.90635890766718064</c:v>
                </c:pt>
                <c:pt idx="38">
                  <c:v>0.91230899771103324</c:v>
                </c:pt>
                <c:pt idx="39">
                  <c:v>0.91785603597761523</c:v>
                </c:pt>
                <c:pt idx="40">
                  <c:v>0.92302836471534755</c:v>
                </c:pt>
                <c:pt idx="41">
                  <c:v>0.92785234926846227</c:v>
                </c:pt>
                <c:pt idx="42">
                  <c:v>0.93235250080060017</c:v>
                </c:pt>
                <c:pt idx="43">
                  <c:v>0.93655159506221608</c:v>
                </c:pt>
                <c:pt idx="44">
                  <c:v>0.94047078646215942</c:v>
                </c:pt>
                <c:pt idx="45">
                  <c:v>0.94412971695472203</c:v>
                </c:pt>
                <c:pt idx="46">
                  <c:v>0.94754661944973928</c:v>
                </c:pt>
                <c:pt idx="47">
                  <c:v>0.95073841560555805</c:v>
                </c:pt>
                <c:pt idx="48">
                  <c:v>0.95372080798141545</c:v>
                </c:pt>
                <c:pt idx="49">
                  <c:v>0.9565083666140467</c:v>
                </c:pt>
                <c:pt idx="50">
                  <c:v>0.95911461014885668</c:v>
                </c:pt>
                <c:pt idx="51">
                  <c:v>0.96155208170340234</c:v>
                </c:pt>
                <c:pt idx="52">
                  <c:v>0.96383241967401023</c:v>
                </c:pt>
                <c:pt idx="53">
                  <c:v>0.96596642371813424</c:v>
                </c:pt>
                <c:pt idx="54">
                  <c:v>0.96796411615803224</c:v>
                </c:pt>
                <c:pt idx="55">
                  <c:v>0.96983479905747261</c:v>
                </c:pt>
                <c:pt idx="56">
                  <c:v>0.9715871072240827</c:v>
                </c:pt>
                <c:pt idx="57">
                  <c:v>0.97883444134142517</c:v>
                </c:pt>
                <c:pt idx="58">
                  <c:v>0.98798238186264997</c:v>
                </c:pt>
                <c:pt idx="59">
                  <c:v>0.99297905201927206</c:v>
                </c:pt>
                <c:pt idx="60">
                  <c:v>0.9957901585779142</c:v>
                </c:pt>
                <c:pt idx="61">
                  <c:v>0.99741539906902454</c:v>
                </c:pt>
                <c:pt idx="62">
                  <c:v>0.99837878059891327</c:v>
                </c:pt>
                <c:pt idx="63">
                  <c:v>0.99896300514527547</c:v>
                </c:pt>
                <c:pt idx="64">
                  <c:v>0.99932475572418988</c:v>
                </c:pt>
                <c:pt idx="65">
                  <c:v>0.99945171941933564</c:v>
                </c:pt>
                <c:pt idx="66">
                  <c:v>0.99955306477892569</c:v>
                </c:pt>
                <c:pt idx="67">
                  <c:v>0.99963430704172507</c:v>
                </c:pt>
                <c:pt idx="68">
                  <c:v>0.99969970122151575</c:v>
                </c:pt>
                <c:pt idx="69">
                  <c:v>0.99975254629487798</c:v>
                </c:pt>
                <c:pt idx="70">
                  <c:v>0.99979541216174239</c:v>
                </c:pt>
                <c:pt idx="71">
                  <c:v>0.99983030991968735</c:v>
                </c:pt>
                <c:pt idx="72">
                  <c:v>0.99985882028973605</c:v>
                </c:pt>
                <c:pt idx="73">
                  <c:v>0.99988219097563724</c:v>
                </c:pt>
                <c:pt idx="74">
                  <c:v>0.99990141083674355</c:v>
                </c:pt>
                <c:pt idx="75">
                  <c:v>0.9999172666659526</c:v>
                </c:pt>
                <c:pt idx="76">
                  <c:v>0.99993038685217239</c:v>
                </c:pt>
                <c:pt idx="77">
                  <c:v>0.99994127510606667</c:v>
                </c:pt>
                <c:pt idx="78">
                  <c:v>0.99995033662219579</c:v>
                </c:pt>
                <c:pt idx="79">
                  <c:v>0.99995789845789196</c:v>
                </c:pt>
                <c:pt idx="80">
                  <c:v>0.99996422547082242</c:v>
                </c:pt>
                <c:pt idx="81">
                  <c:v>0.99996953283140133</c:v>
                </c:pt>
                <c:pt idx="82">
                  <c:v>0.99997399588291402</c:v>
                </c:pt>
                <c:pt idx="83">
                  <c:v>0.99997775793970767</c:v>
                </c:pt>
                <c:pt idx="84">
                  <c:v>0.99998093647625996</c:v>
                </c:pt>
                <c:pt idx="85">
                  <c:v>0.99998362805583962</c:v>
                </c:pt>
                <c:pt idx="86">
                  <c:v>0.99998591226835787</c:v>
                </c:pt>
                <c:pt idx="87">
                  <c:v>0.999987854886629</c:v>
                </c:pt>
                <c:pt idx="88">
                  <c:v>0.99998951040399831</c:v>
                </c:pt>
                <c:pt idx="89">
                  <c:v>0.99999092408071355</c:v>
                </c:pt>
                <c:pt idx="90">
                  <c:v>0.99999213359895334</c:v>
                </c:pt>
                <c:pt idx="91">
                  <c:v>0.99999317040513602</c:v>
                </c:pt>
                <c:pt idx="92">
                  <c:v>0.99999406080159381</c:v>
                </c:pt>
                <c:pt idx="93">
                  <c:v>0.99999482683678165</c:v>
                </c:pt>
                <c:pt idx="94">
                  <c:v>0.99999548703308638</c:v>
                </c:pt>
                <c:pt idx="95">
                  <c:v>0.99999605698336713</c:v>
                </c:pt>
                <c:pt idx="96">
                  <c:v>0.99999654984110475</c:v>
                </c:pt>
                <c:pt idx="97">
                  <c:v>0.99999697672409904</c:v>
                </c:pt>
                <c:pt idx="98">
                  <c:v>0.99999734704773724</c:v>
                </c:pt>
                <c:pt idx="99">
                  <c:v>0.99999766880074537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3-4E3E-99A9-4F35C0577A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CDF_Steel_Serviciability!$C$2:$C$101</c:f>
              <c:numCache>
                <c:formatCode>_(* #,##0.00_);_(* \(#,##0.00\);_(* "-"??_);_(@_)</c:formatCode>
                <c:ptCount val="100"/>
                <c:pt idx="0">
                  <c:v>9.4757099863543983E-8</c:v>
                </c:pt>
                <c:pt idx="1">
                  <c:v>9.762752300753446E-3</c:v>
                </c:pt>
                <c:pt idx="2">
                  <c:v>0.13619390558176167</c:v>
                </c:pt>
                <c:pt idx="3">
                  <c:v>0.17686372137751072</c:v>
                </c:pt>
                <c:pt idx="4">
                  <c:v>0.22005541809512794</c:v>
                </c:pt>
                <c:pt idx="5">
                  <c:v>0.26465074517223736</c:v>
                </c:pt>
                <c:pt idx="6">
                  <c:v>0.35437498820450541</c:v>
                </c:pt>
                <c:pt idx="7">
                  <c:v>0.39809229364173238</c:v>
                </c:pt>
                <c:pt idx="8">
                  <c:v>0.44037054277296794</c:v>
                </c:pt>
                <c:pt idx="9">
                  <c:v>0.48087357142611525</c:v>
                </c:pt>
                <c:pt idx="10">
                  <c:v>0.51937593699422091</c:v>
                </c:pt>
                <c:pt idx="11">
                  <c:v>0.55574212068857176</c:v>
                </c:pt>
                <c:pt idx="12">
                  <c:v>0.58990781272488113</c:v>
                </c:pt>
                <c:pt idx="13">
                  <c:v>0.62186373316870647</c:v>
                </c:pt>
                <c:pt idx="14">
                  <c:v>0.65164204387489977</c:v>
                </c:pt>
                <c:pt idx="15">
                  <c:v>0.67930519007237677</c:v>
                </c:pt>
                <c:pt idx="16">
                  <c:v>0.70493690640518536</c:v>
                </c:pt>
                <c:pt idx="17">
                  <c:v>0.72863508652842468</c:v>
                </c:pt>
                <c:pt idx="18">
                  <c:v>0.75050621837550269</c:v>
                </c:pt>
                <c:pt idx="19">
                  <c:v>0.77066111049862274</c:v>
                </c:pt>
                <c:pt idx="20">
                  <c:v>0.78921166717315461</c:v>
                </c:pt>
                <c:pt idx="21">
                  <c:v>0.80626850464948763</c:v>
                </c:pt>
                <c:pt idx="22">
                  <c:v>0.82193923438585981</c:v>
                </c:pt>
                <c:pt idx="23">
                  <c:v>0.83632726947652181</c:v>
                </c:pt>
                <c:pt idx="24">
                  <c:v>0.84953103706482325</c:v>
                </c:pt>
                <c:pt idx="25">
                  <c:v>0.86164350218813124</c:v>
                </c:pt>
                <c:pt idx="26">
                  <c:v>0.87275192746373498</c:v>
                </c:pt>
                <c:pt idx="27">
                  <c:v>0.88293780867415605</c:v>
                </c:pt>
                <c:pt idx="28">
                  <c:v>0.89227693908447614</c:v>
                </c:pt>
                <c:pt idx="29">
                  <c:v>0.90083956565918888</c:v>
                </c:pt>
                <c:pt idx="30">
                  <c:v>0.90869060864500584</c:v>
                </c:pt>
                <c:pt idx="31">
                  <c:v>0.91588992260666569</c:v>
                </c:pt>
                <c:pt idx="32">
                  <c:v>0.92249258225316688</c:v>
                </c:pt>
                <c:pt idx="33">
                  <c:v>0.92854918053221247</c:v>
                </c:pt>
                <c:pt idx="34">
                  <c:v>0.93410612971755014</c:v>
                </c:pt>
                <c:pt idx="35">
                  <c:v>0.9392059587455539</c:v>
                </c:pt>
                <c:pt idx="36">
                  <c:v>0.94388760201927258</c:v>
                </c:pt>
                <c:pt idx="37">
                  <c:v>0.94818667640811605</c:v>
                </c:pt>
                <c:pt idx="38">
                  <c:v>0.95213574432435155</c:v>
                </c:pt>
                <c:pt idx="39">
                  <c:v>0.95576456162981005</c:v>
                </c:pt>
                <c:pt idx="40">
                  <c:v>0.95910030977850846</c:v>
                </c:pt>
                <c:pt idx="41">
                  <c:v>0.96216781208171509</c:v>
                </c:pt>
                <c:pt idx="42">
                  <c:v>0.96498973432972701</c:v>
                </c:pt>
                <c:pt idx="43">
                  <c:v>0.96758677024970086</c:v>
                </c:pt>
                <c:pt idx="44">
                  <c:v>0.96997781244520009</c:v>
                </c:pt>
                <c:pt idx="45">
                  <c:v>0.97218010956955558</c:v>
                </c:pt>
                <c:pt idx="46">
                  <c:v>0.97420941054639631</c:v>
                </c:pt>
                <c:pt idx="47">
                  <c:v>0.97608009667832274</c:v>
                </c:pt>
                <c:pt idx="48">
                  <c:v>0.97780530248760644</c:v>
                </c:pt>
                <c:pt idx="49">
                  <c:v>0.97939702611792678</c:v>
                </c:pt>
                <c:pt idx="50">
                  <c:v>0.98086623009883445</c:v>
                </c:pt>
                <c:pt idx="51">
                  <c:v>0.98222293323893162</c:v>
                </c:pt>
                <c:pt idx="52">
                  <c:v>0.98347629437277684</c:v>
                </c:pt>
                <c:pt idx="53">
                  <c:v>0.98463468864258374</c:v>
                </c:pt>
                <c:pt idx="54">
                  <c:v>0.98570577695061179</c:v>
                </c:pt>
                <c:pt idx="55">
                  <c:v>0.9866965691730144</c:v>
                </c:pt>
                <c:pt idx="56">
                  <c:v>0.98761348168170915</c:v>
                </c:pt>
                <c:pt idx="57">
                  <c:v>0.99127908839865664</c:v>
                </c:pt>
                <c:pt idx="58">
                  <c:v>0.99554786908169257</c:v>
                </c:pt>
                <c:pt idx="59">
                  <c:v>0.99764359461418395</c:v>
                </c:pt>
                <c:pt idx="60">
                  <c:v>0.99871162060890839</c:v>
                </c:pt>
                <c:pt idx="61">
                  <c:v>0.99927466668956832</c:v>
                </c:pt>
                <c:pt idx="62">
                  <c:v>0.99958073538109038</c:v>
                </c:pt>
                <c:pt idx="63">
                  <c:v>0.9997517952848114</c:v>
                </c:pt>
                <c:pt idx="64">
                  <c:v>0.9998498390006163</c:v>
                </c:pt>
                <c:pt idx="65">
                  <c:v>0.9998823198978477</c:v>
                </c:pt>
                <c:pt idx="66">
                  <c:v>0.99990733747696203</c:v>
                </c:pt>
                <c:pt idx="67">
                  <c:v>0.99992670520153148</c:v>
                </c:pt>
                <c:pt idx="68">
                  <c:v>0.99994177247305271</c:v>
                </c:pt>
                <c:pt idx="69">
                  <c:v>0.99995354922865376</c:v>
                </c:pt>
                <c:pt idx="70">
                  <c:v>0.99996279555806089</c:v>
                </c:pt>
                <c:pt idx="71">
                  <c:v>0.99997008657693665</c:v>
                </c:pt>
                <c:pt idx="72">
                  <c:v>0.99997585967974856</c:v>
                </c:pt>
                <c:pt idx="73">
                  <c:v>0.99998044916332163</c:v>
                </c:pt>
                <c:pt idx="74">
                  <c:v>0.9999841117419539</c:v>
                </c:pt>
                <c:pt idx="75">
                  <c:v>0.9999870454539459</c:v>
                </c:pt>
                <c:pt idx="76">
                  <c:v>0.99998940374557987</c:v>
                </c:pt>
                <c:pt idx="77">
                  <c:v>0.99999130601629149</c:v>
                </c:pt>
                <c:pt idx="78">
                  <c:v>0.99999284555310997</c:v>
                </c:pt>
                <c:pt idx="79">
                  <c:v>0.99999409552908414</c:v>
                </c:pt>
                <c:pt idx="80">
                  <c:v>0.99999511355887161</c:v>
                </c:pt>
                <c:pt idx="81">
                  <c:v>0.99999594517385137</c:v>
                </c:pt>
                <c:pt idx="82">
                  <c:v>0.99999662648435639</c:v>
                </c:pt>
                <c:pt idx="83">
                  <c:v>0.99999718622759337</c:v>
                </c:pt>
                <c:pt idx="84">
                  <c:v>0.99999764734929664</c:v>
                </c:pt>
                <c:pt idx="85">
                  <c:v>0.99999802822999606</c:v>
                </c:pt>
                <c:pt idx="86">
                  <c:v>0.99999834363930762</c:v>
                </c:pt>
                <c:pt idx="87">
                  <c:v>0.99999860548126118</c:v>
                </c:pt>
                <c:pt idx="88">
                  <c:v>0.99999882337846635</c:v>
                </c:pt>
                <c:pt idx="89">
                  <c:v>0.99999900513152262</c:v>
                </c:pt>
                <c:pt idx="90">
                  <c:v>0.99999915708151055</c:v>
                </c:pt>
                <c:pt idx="91">
                  <c:v>0.99999928439692731</c:v>
                </c:pt>
                <c:pt idx="92">
                  <c:v>0.9999993913015206</c:v>
                </c:pt>
                <c:pt idx="93">
                  <c:v>0.99999948125574212</c:v>
                </c:pt>
                <c:pt idx="94">
                  <c:v>0.9999995571016862</c:v>
                </c:pt>
                <c:pt idx="95">
                  <c:v>0.99999962117919283</c:v>
                </c:pt>
                <c:pt idx="96">
                  <c:v>0.99999967541910928</c:v>
                </c:pt>
                <c:pt idx="97">
                  <c:v>0.99999972141840687</c:v>
                </c:pt>
                <c:pt idx="98">
                  <c:v>0.9999997605008426</c:v>
                </c:pt>
                <c:pt idx="99">
                  <c:v>0.9999997937660724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3-4E3E-99A9-4F35C0577A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CDF_Steel_Serviciability!$D$2:$D$101</c:f>
              <c:numCache>
                <c:formatCode>_(* #,##0.00_);_(* \(#,##0.00\);_(* "-"??_);_(@_)</c:formatCode>
                <c:ptCount val="100"/>
                <c:pt idx="0">
                  <c:v>2.7024578925377292E-7</c:v>
                </c:pt>
                <c:pt idx="1">
                  <c:v>1.4342963131964906E-2</c:v>
                </c:pt>
                <c:pt idx="2">
                  <c:v>0.16559287473992085</c:v>
                </c:pt>
                <c:pt idx="3">
                  <c:v>0.21054910442909749</c:v>
                </c:pt>
                <c:pt idx="4">
                  <c:v>0.25724384604626876</c:v>
                </c:pt>
                <c:pt idx="5">
                  <c:v>0.30452146600174135</c:v>
                </c:pt>
                <c:pt idx="6">
                  <c:v>0.39728303056018754</c:v>
                </c:pt>
                <c:pt idx="7">
                  <c:v>0.44150266946818933</c:v>
                </c:pt>
                <c:pt idx="8">
                  <c:v>0.48372706675451632</c:v>
                </c:pt>
                <c:pt idx="9">
                  <c:v>0.52371367143528502</c:v>
                </c:pt>
                <c:pt idx="10">
                  <c:v>0.56132569337250304</c:v>
                </c:pt>
                <c:pt idx="11">
                  <c:v>0.5965082765215961</c:v>
                </c:pt>
                <c:pt idx="12">
                  <c:v>0.62926835715111695</c:v>
                </c:pt>
                <c:pt idx="13">
                  <c:v>0.65965812059659346</c:v>
                </c:pt>
                <c:pt idx="14">
                  <c:v>0.68776171661746488</c:v>
                </c:pt>
                <c:pt idx="15">
                  <c:v>0.71368479253942874</c:v>
                </c:pt>
                <c:pt idx="16">
                  <c:v>0.73754638820043372</c:v>
                </c:pt>
                <c:pt idx="17">
                  <c:v>0.75947276610525005</c:v>
                </c:pt>
                <c:pt idx="18">
                  <c:v>0.779592799642429</c:v>
                </c:pt>
                <c:pt idx="19">
                  <c:v>0.79803459775726926</c:v>
                </c:pt>
                <c:pt idx="20">
                  <c:v>0.81492309859346379</c:v>
                </c:pt>
                <c:pt idx="21">
                  <c:v>0.83037841366317622</c:v>
                </c:pt>
                <c:pt idx="22">
                  <c:v>0.84451474666018567</c:v>
                </c:pt>
                <c:pt idx="23">
                  <c:v>0.85743974690415925</c:v>
                </c:pt>
                <c:pt idx="24">
                  <c:v>0.86925418703709378</c:v>
                </c:pt>
                <c:pt idx="25">
                  <c:v>0.88005187870580248</c:v>
                </c:pt>
                <c:pt idx="26">
                  <c:v>0.88991975935910483</c:v>
                </c:pt>
                <c:pt idx="27">
                  <c:v>0.89893809874382224</c:v>
                </c:pt>
                <c:pt idx="28">
                  <c:v>0.90718078590467077</c:v>
                </c:pt>
                <c:pt idx="29">
                  <c:v>0.9147156670915243</c:v>
                </c:pt>
                <c:pt idx="30">
                  <c:v>0.92160491246979048</c:v>
                </c:pt>
                <c:pt idx="31">
                  <c:v>0.92790539534367245</c:v>
                </c:pt>
                <c:pt idx="32">
                  <c:v>0.93366907208722116</c:v>
                </c:pt>
                <c:pt idx="33">
                  <c:v>0.93894335441669352</c:v>
                </c:pt>
                <c:pt idx="34">
                  <c:v>0.94377146825611413</c:v>
                </c:pt>
                <c:pt idx="35">
                  <c:v>0.94819279542633761</c:v>
                </c:pt>
                <c:pt idx="36">
                  <c:v>0.95224319586907713</c:v>
                </c:pt>
                <c:pt idx="37">
                  <c:v>0.95595530921390903</c:v>
                </c:pt>
                <c:pt idx="38">
                  <c:v>0.95935883529663057</c:v>
                </c:pt>
                <c:pt idx="39">
                  <c:v>0.962480793810784</c:v>
                </c:pt>
                <c:pt idx="40">
                  <c:v>0.96534576367471026</c:v>
                </c:pt>
                <c:pt idx="41">
                  <c:v>0.96797610296618375</c:v>
                </c:pt>
                <c:pt idx="42">
                  <c:v>0.97039215044810467</c:v>
                </c:pt>
                <c:pt idx="43">
                  <c:v>0.97261240980706898</c:v>
                </c:pt>
                <c:pt idx="44">
                  <c:v>0.97465371777127818</c:v>
                </c:pt>
                <c:pt idx="45">
                  <c:v>0.97653139728007887</c:v>
                </c:pt>
                <c:pt idx="46">
                  <c:v>0.97825939685573793</c:v>
                </c:pt>
                <c:pt idx="47">
                  <c:v>0.97985041728750888</c:v>
                </c:pt>
                <c:pt idx="48">
                  <c:v>0.98131602668507145</c:v>
                </c:pt>
                <c:pt idx="49">
                  <c:v>0.98266676489789706</c:v>
                </c:pt>
                <c:pt idx="50">
                  <c:v>0.98391223823257024</c:v>
                </c:pt>
                <c:pt idx="51">
                  <c:v>0.98506120533420172</c:v>
                </c:pt>
                <c:pt idx="52">
                  <c:v>0.98612165503265647</c:v>
                </c:pt>
                <c:pt idx="53">
                  <c:v>0.98710087689070891</c:v>
                </c:pt>
                <c:pt idx="54">
                  <c:v>0.98800552513029338</c:v>
                </c:pt>
                <c:pt idx="55">
                  <c:v>0.98884167655531274</c:v>
                </c:pt>
                <c:pt idx="56">
                  <c:v>0.98961488303530332</c:v>
                </c:pt>
                <c:pt idx="57">
                  <c:v>0.99269994406794859</c:v>
                </c:pt>
                <c:pt idx="58">
                  <c:v>0.99627927569342367</c:v>
                </c:pt>
                <c:pt idx="59">
                  <c:v>0.9980307859693861</c:v>
                </c:pt>
                <c:pt idx="60">
                  <c:v>0.99892213717743872</c:v>
                </c:pt>
                <c:pt idx="61">
                  <c:v>0.99939201113307896</c:v>
                </c:pt>
                <c:pt idx="62">
                  <c:v>0.99964766677872008</c:v>
                </c:pt>
                <c:pt idx="63">
                  <c:v>0.99979078851969994</c:v>
                </c:pt>
                <c:pt idx="64">
                  <c:v>0.99987300204193463</c:v>
                </c:pt>
                <c:pt idx="65">
                  <c:v>0.9999002941449876</c:v>
                </c:pt>
                <c:pt idx="66">
                  <c:v>0.99992134517581632</c:v>
                </c:pt>
                <c:pt idx="67">
                  <c:v>0.99993766666202066</c:v>
                </c:pt>
                <c:pt idx="68">
                  <c:v>0.99995038407340708</c:v>
                </c:pt>
                <c:pt idx="69">
                  <c:v>0.99996034040394144</c:v>
                </c:pt>
                <c:pt idx="70">
                  <c:v>0.99996817066125243</c:v>
                </c:pt>
                <c:pt idx="71">
                  <c:v>0.99997435578969029</c:v>
                </c:pt>
                <c:pt idx="72">
                  <c:v>0.99997926195335518</c:v>
                </c:pt>
                <c:pt idx="73">
                  <c:v>0.99998316932832998</c:v>
                </c:pt>
                <c:pt idx="74">
                  <c:v>0.99998629332929689</c:v>
                </c:pt>
                <c:pt idx="75">
                  <c:v>0.99998880034654192</c:v>
                </c:pt>
                <c:pt idx="76">
                  <c:v>0.9999908194761582</c:v>
                </c:pt>
                <c:pt idx="77">
                  <c:v>0.99999245130910941</c:v>
                </c:pt>
                <c:pt idx="78">
                  <c:v>0.99999377454957272</c:v>
                </c:pt>
                <c:pt idx="79">
                  <c:v>0.99999485102273344</c:v>
                </c:pt>
                <c:pt idx="80">
                  <c:v>0.99999572948157389</c:v>
                </c:pt>
                <c:pt idx="81">
                  <c:v>0.99999644851367475</c:v>
                </c:pt>
                <c:pt idx="82">
                  <c:v>0.99999703877041035</c:v>
                </c:pt>
                <c:pt idx="83">
                  <c:v>0.99999752468364567</c:v>
                </c:pt>
                <c:pt idx="84">
                  <c:v>0.99999792579310143</c:v>
                </c:pt>
                <c:pt idx="85">
                  <c:v>0.9999982577766956</c:v>
                </c:pt>
                <c:pt idx="86">
                  <c:v>0.99999853325334942</c:v>
                </c:pt>
                <c:pt idx="87">
                  <c:v>0.99999876241079388</c:v>
                </c:pt>
                <c:pt idx="88">
                  <c:v>0.99999895349826562</c:v>
                </c:pt>
                <c:pt idx="89">
                  <c:v>0.99999911321449608</c:v>
                </c:pt>
                <c:pt idx="90">
                  <c:v>0.99999924701426368</c:v>
                </c:pt>
                <c:pt idx="91">
                  <c:v>0.99999935935138484</c:v>
                </c:pt>
                <c:pt idx="92">
                  <c:v>0.99999945387192601</c:v>
                </c:pt>
                <c:pt idx="93">
                  <c:v>0.99999953356830262</c:v>
                </c:pt>
                <c:pt idx="94">
                  <c:v>0.99999960090254492</c:v>
                </c:pt>
                <c:pt idx="95">
                  <c:v>0.99999965790518464</c:v>
                </c:pt>
                <c:pt idx="96">
                  <c:v>0.99999970625480505</c:v>
                </c:pt>
                <c:pt idx="97">
                  <c:v>0.99999974734220876</c:v>
                </c:pt>
                <c:pt idx="98">
                  <c:v>0.99999978232231612</c:v>
                </c:pt>
                <c:pt idx="99">
                  <c:v>0.99999981215624589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03-4E3E-99A9-4F35C0577A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CDF_Steel_Serviciability!$E$2:$E$101</c:f>
              <c:numCache>
                <c:formatCode>_(* #,##0.00_);_(* \(#,##0.00\);_(* "-"??_);_(@_)</c:formatCode>
                <c:ptCount val="100"/>
                <c:pt idx="0">
                  <c:v>2.2950674510778557E-7</c:v>
                </c:pt>
                <c:pt idx="1">
                  <c:v>1.6998634314659429E-2</c:v>
                </c:pt>
                <c:pt idx="2">
                  <c:v>0.19450574605456986</c:v>
                </c:pt>
                <c:pt idx="3">
                  <c:v>0.24562037649556595</c:v>
                </c:pt>
                <c:pt idx="4">
                  <c:v>0.29794090442630661</c:v>
                </c:pt>
                <c:pt idx="5">
                  <c:v>0.3501255211346217</c:v>
                </c:pt>
                <c:pt idx="6">
                  <c:v>0.45021292862959417</c:v>
                </c:pt>
                <c:pt idx="7">
                  <c:v>0.4968375073497921</c:v>
                </c:pt>
                <c:pt idx="8">
                  <c:v>0.54068578090633335</c:v>
                </c:pt>
                <c:pt idx="9">
                  <c:v>0.58158738953486744</c:v>
                </c:pt>
                <c:pt idx="10">
                  <c:v>0.61948834226261718</c:v>
                </c:pt>
                <c:pt idx="11">
                  <c:v>0.654419966337072</c:v>
                </c:pt>
                <c:pt idx="12">
                  <c:v>0.68647380019629334</c:v>
                </c:pt>
                <c:pt idx="13">
                  <c:v>0.715781844728963</c:v>
                </c:pt>
                <c:pt idx="14">
                  <c:v>0.74250138919904529</c:v>
                </c:pt>
                <c:pt idx="15">
                  <c:v>0.76680360391479818</c:v>
                </c:pt>
                <c:pt idx="16">
                  <c:v>0.78886515406527513</c:v>
                </c:pt>
                <c:pt idx="17">
                  <c:v>0.80886218762227602</c:v>
                </c:pt>
                <c:pt idx="18">
                  <c:v>0.82696615709932786</c:v>
                </c:pt>
                <c:pt idx="19">
                  <c:v>0.84334103617213563</c:v>
                </c:pt>
                <c:pt idx="20">
                  <c:v>0.85814158144981811</c:v>
                </c:pt>
                <c:pt idx="21">
                  <c:v>0.87151236513358377</c:v>
                </c:pt>
                <c:pt idx="22">
                  <c:v>0.88358736624866563</c:v>
                </c:pt>
                <c:pt idx="23">
                  <c:v>0.89448995796910991</c:v>
                </c:pt>
                <c:pt idx="24">
                  <c:v>0.90433316802893404</c:v>
                </c:pt>
                <c:pt idx="25">
                  <c:v>0.91322012010207321</c:v>
                </c:pt>
                <c:pt idx="26">
                  <c:v>0.92124458796153064</c:v>
                </c:pt>
                <c:pt idx="27">
                  <c:v>0.92849161260126278</c:v>
                </c:pt>
                <c:pt idx="28">
                  <c:v>0.93503814649816464</c:v>
                </c:pt>
                <c:pt idx="29">
                  <c:v>0.94095369976603627</c:v>
                </c:pt>
                <c:pt idx="30">
                  <c:v>0.94630097087936726</c:v>
                </c:pt>
                <c:pt idx="31">
                  <c:v>0.95113645053331997</c:v>
                </c:pt>
                <c:pt idx="32">
                  <c:v>0.95551099153727526</c:v>
                </c:pt>
                <c:pt idx="33">
                  <c:v>0.95947034078664695</c:v>
                </c:pt>
                <c:pt idx="34">
                  <c:v>0.96305563161084851</c:v>
                </c:pt>
                <c:pt idx="35">
                  <c:v>0.96630383637720108</c:v>
                </c:pt>
                <c:pt idx="36">
                  <c:v>0.96924818031201021</c:v>
                </c:pt>
                <c:pt idx="37">
                  <c:v>0.97191851821126551</c:v>
                </c:pt>
                <c:pt idx="38">
                  <c:v>0.97434167615335998</c:v>
                </c:pt>
                <c:pt idx="39">
                  <c:v>0.97654176056965369</c:v>
                </c:pt>
                <c:pt idx="40">
                  <c:v>0.97854043713185446</c:v>
                </c:pt>
                <c:pt idx="41">
                  <c:v>0.98035718192013432</c:v>
                </c:pt>
                <c:pt idx="42">
                  <c:v>0.98200950727390357</c:v>
                </c:pt>
                <c:pt idx="43">
                  <c:v>0.98351316462132587</c:v>
                </c:pt>
                <c:pt idx="44">
                  <c:v>0.98488232645081775</c:v>
                </c:pt>
                <c:pt idx="45">
                  <c:v>0.98612974944015697</c:v>
                </c:pt>
                <c:pt idx="46">
                  <c:v>0.98726692060509857</c:v>
                </c:pt>
                <c:pt idx="47">
                  <c:v>0.98830418817563825</c:v>
                </c:pt>
                <c:pt idx="48">
                  <c:v>0.98925087875838635</c:v>
                </c:pt>
                <c:pt idx="49">
                  <c:v>0.99011540220062966</c:v>
                </c:pt>
                <c:pt idx="50">
                  <c:v>0.99090534543718289</c:v>
                </c:pt>
                <c:pt idx="51">
                  <c:v>0.99162755647598244</c:v>
                </c:pt>
                <c:pt idx="52">
                  <c:v>0.99228821956288926</c:v>
                </c:pt>
                <c:pt idx="53">
                  <c:v>0.99289292246033245</c:v>
                </c:pt>
                <c:pt idx="54">
                  <c:v>0.99344671667796836</c:v>
                </c:pt>
                <c:pt idx="55">
                  <c:v>0.99395417140600573</c:v>
                </c:pt>
                <c:pt idx="56">
                  <c:v>0.99441942182273091</c:v>
                </c:pt>
                <c:pt idx="57">
                  <c:v>0.99623205282208505</c:v>
                </c:pt>
                <c:pt idx="58">
                  <c:v>0.998219656469022</c:v>
                </c:pt>
                <c:pt idx="59">
                  <c:v>0.99912164425717542</c:v>
                </c:pt>
                <c:pt idx="60">
                  <c:v>0.99954971140094695</c:v>
                </c:pt>
                <c:pt idx="61">
                  <c:v>0.99976114185529164</c:v>
                </c:pt>
                <c:pt idx="62">
                  <c:v>0.99986936629252132</c:v>
                </c:pt>
                <c:pt idx="63">
                  <c:v>0.9999265655871763</c:v>
                </c:pt>
                <c:pt idx="64">
                  <c:v>0.99995768194958334</c:v>
                </c:pt>
                <c:pt idx="65">
                  <c:v>0.99996759835212357</c:v>
                </c:pt>
                <c:pt idx="66">
                  <c:v>0.99997505728916725</c:v>
                </c:pt>
                <c:pt idx="67">
                  <c:v>0.99998070023828944</c:v>
                </c:pt>
                <c:pt idx="68">
                  <c:v>0.9999849929457385</c:v>
                </c:pt>
                <c:pt idx="69">
                  <c:v>0.99998827578164518</c:v>
                </c:pt>
                <c:pt idx="70">
                  <c:v>0.99999079904831967</c:v>
                </c:pt>
                <c:pt idx="71">
                  <c:v>0.99999274791739035</c:v>
                </c:pt>
                <c:pt idx="72">
                  <c:v>0.99999426016440307</c:v>
                </c:pt>
                <c:pt idx="73">
                  <c:v>0.9999954388650949</c:v>
                </c:pt>
                <c:pt idx="74">
                  <c:v>0.99999636154271465</c:v>
                </c:pt>
                <c:pt idx="75">
                  <c:v>0.99999708679878474</c:v>
                </c:pt>
                <c:pt idx="76">
                  <c:v>0.99999765914792682</c:v>
                </c:pt>
                <c:pt idx="77">
                  <c:v>0.99999811256311522</c:v>
                </c:pt>
                <c:pt idx="78">
                  <c:v>0.99999847308946643</c:v>
                </c:pt>
                <c:pt idx="79">
                  <c:v>0.99999876078138472</c:v>
                </c:pt>
                <c:pt idx="80">
                  <c:v>0.99999899114547419</c:v>
                </c:pt>
                <c:pt idx="81">
                  <c:v>0.99999917622054268</c:v>
                </c:pt>
                <c:pt idx="82">
                  <c:v>0.99999932538976377</c:v>
                </c:pt>
                <c:pt idx="83">
                  <c:v>0.99999944599419055</c:v>
                </c:pt>
                <c:pt idx="84">
                  <c:v>0.99999954379823452</c:v>
                </c:pt>
                <c:pt idx="85">
                  <c:v>0.99999962334432346</c:v>
                </c:pt>
                <c:pt idx="86">
                  <c:v>0.99999968822422747</c:v>
                </c:pt>
                <c:pt idx="87">
                  <c:v>0.99999974128745328</c:v>
                </c:pt>
                <c:pt idx="88">
                  <c:v>0.99999978480191809</c:v>
                </c:pt>
                <c:pt idx="89">
                  <c:v>0.99999982057828884</c:v>
                </c:pt>
                <c:pt idx="90">
                  <c:v>0.99999985006655023</c:v>
                </c:pt>
                <c:pt idx="91">
                  <c:v>0.99999987443126603</c:v>
                </c:pt>
                <c:pt idx="92">
                  <c:v>0.9999998946104327</c:v>
                </c:pt>
                <c:pt idx="93">
                  <c:v>0.99999991136165345</c:v>
                </c:pt>
                <c:pt idx="94">
                  <c:v>0.9999999252984807</c:v>
                </c:pt>
                <c:pt idx="95">
                  <c:v>0.99999993691910849</c:v>
                </c:pt>
                <c:pt idx="96">
                  <c:v>0.99999994662909319</c:v>
                </c:pt>
                <c:pt idx="97">
                  <c:v>0.99999995475939829</c:v>
                </c:pt>
                <c:pt idx="98">
                  <c:v>0.99999996158076698</c:v>
                </c:pt>
                <c:pt idx="99">
                  <c:v>0.99999996731520013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03-4E3E-99A9-4F35C0577A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CDF_Steel_Serviciability!$F$2:$F$101</c:f>
              <c:numCache>
                <c:formatCode>_(* #,##0.00_);_(* \(#,##0.00\);_(* "-"??_);_(@_)</c:formatCode>
                <c:ptCount val="100"/>
                <c:pt idx="0">
                  <c:v>8.2669915416832489E-7</c:v>
                </c:pt>
                <c:pt idx="1">
                  <c:v>2.7315425666946735E-2</c:v>
                </c:pt>
                <c:pt idx="2">
                  <c:v>0.24642455613781711</c:v>
                </c:pt>
                <c:pt idx="3">
                  <c:v>0.30298736022220096</c:v>
                </c:pt>
                <c:pt idx="4">
                  <c:v>0.35917325052948862</c:v>
                </c:pt>
                <c:pt idx="5">
                  <c:v>0.41373878120740187</c:v>
                </c:pt>
                <c:pt idx="6">
                  <c:v>0.51485271000901567</c:v>
                </c:pt>
                <c:pt idx="7">
                  <c:v>0.56053413081670722</c:v>
                </c:pt>
                <c:pt idx="8">
                  <c:v>0.60273358583169756</c:v>
                </c:pt>
                <c:pt idx="9">
                  <c:v>0.64145610807977327</c:v>
                </c:pt>
                <c:pt idx="10">
                  <c:v>0.67679889609897481</c:v>
                </c:pt>
                <c:pt idx="11">
                  <c:v>0.70891984706760169</c:v>
                </c:pt>
                <c:pt idx="12">
                  <c:v>0.73801387556027331</c:v>
                </c:pt>
                <c:pt idx="13">
                  <c:v>0.76429553518258442</c:v>
                </c:pt>
                <c:pt idx="14">
                  <c:v>0.78798658744846373</c:v>
                </c:pt>
                <c:pt idx="15">
                  <c:v>0.80930736390459435</c:v>
                </c:pt>
                <c:pt idx="16">
                  <c:v>0.82847098099816407</c:v>
                </c:pt>
                <c:pt idx="17">
                  <c:v>0.84567966334066758</c:v>
                </c:pt>
                <c:pt idx="18">
                  <c:v>0.86112259870606556</c:v>
                </c:pt>
                <c:pt idx="19">
                  <c:v>0.87497488538115542</c:v>
                </c:pt>
                <c:pt idx="20">
                  <c:v>0.88739724170499445</c:v>
                </c:pt>
                <c:pt idx="21">
                  <c:v>0.89853623278469541</c:v>
                </c:pt>
                <c:pt idx="22">
                  <c:v>0.90852483475694523</c:v>
                </c:pt>
                <c:pt idx="23">
                  <c:v>0.91748320656296367</c:v>
                </c:pt>
                <c:pt idx="24">
                  <c:v>0.92551957644702154</c:v>
                </c:pt>
                <c:pt idx="25">
                  <c:v>0.93273117809743944</c:v>
                </c:pt>
                <c:pt idx="26">
                  <c:v>0.9392051917833838</c:v>
                </c:pt>
                <c:pt idx="27">
                  <c:v>0.94501966077427235</c:v>
                </c:pt>
                <c:pt idx="28">
                  <c:v>0.9502443641339422</c:v>
                </c:pt>
                <c:pt idx="29">
                  <c:v>0.95494163471032278</c:v>
                </c:pt>
                <c:pt idx="30">
                  <c:v>0.95916711659174669</c:v>
                </c:pt>
                <c:pt idx="31">
                  <c:v>0.96297046007574416</c:v>
                </c:pt>
                <c:pt idx="32">
                  <c:v>0.96639595474712769</c:v>
                </c:pt>
                <c:pt idx="33">
                  <c:v>0.96948310292664519</c:v>
                </c:pt>
                <c:pt idx="34">
                  <c:v>0.97226713677991305</c:v>
                </c:pt>
                <c:pt idx="35">
                  <c:v>0.97477948295378625</c:v>
                </c:pt>
                <c:pt idx="36">
                  <c:v>0.97704817886983086</c:v>
                </c:pt>
                <c:pt idx="37">
                  <c:v>0.97909824485151831</c:v>
                </c:pt>
                <c:pt idx="38">
                  <c:v>0.980952016165346</c:v>
                </c:pt>
                <c:pt idx="39">
                  <c:v>0.98262943886823118</c:v>
                </c:pt>
                <c:pt idx="40">
                  <c:v>0.98414833311126104</c:v>
                </c:pt>
                <c:pt idx="41">
                  <c:v>0.98552462727926204</c:v>
                </c:pt>
                <c:pt idx="42">
                  <c:v>0.986772566064685</c:v>
                </c:pt>
                <c:pt idx="43">
                  <c:v>0.98790489529517367</c:v>
                </c:pt>
                <c:pt idx="44">
                  <c:v>0.98893302606483635</c:v>
                </c:pt>
                <c:pt idx="45">
                  <c:v>0.98986718046460498</c:v>
                </c:pt>
                <c:pt idx="46">
                  <c:v>0.99071652096992946</c:v>
                </c:pt>
                <c:pt idx="47">
                  <c:v>0.99148926532570103</c:v>
                </c:pt>
                <c:pt idx="48">
                  <c:v>0.99219278856900939</c:v>
                </c:pt>
                <c:pt idx="49">
                  <c:v>0.99283371364968076</c:v>
                </c:pt>
                <c:pt idx="50">
                  <c:v>0.99341799194568625</c:v>
                </c:pt>
                <c:pt idx="51">
                  <c:v>0.99395097482433603</c:v>
                </c:pt>
                <c:pt idx="52">
                  <c:v>0.99443747726943932</c:v>
                </c:pt>
                <c:pt idx="53">
                  <c:v>0.9948818344780217</c:v>
                </c:pt>
                <c:pt idx="54">
                  <c:v>0.99528795222646027</c:v>
                </c:pt>
                <c:pt idx="55">
                  <c:v>0.99565935171377451</c:v>
                </c:pt>
                <c:pt idx="56">
                  <c:v>0.99599920950813225</c:v>
                </c:pt>
                <c:pt idx="57">
                  <c:v>0.99731660631097685</c:v>
                </c:pt>
                <c:pt idx="58">
                  <c:v>0.99874554379210656</c:v>
                </c:pt>
                <c:pt idx="59">
                  <c:v>0.9993859979517854</c:v>
                </c:pt>
                <c:pt idx="60">
                  <c:v>0.99968709319269355</c:v>
                </c:pt>
                <c:pt idx="61">
                  <c:v>0.99983474309607701</c:v>
                </c:pt>
                <c:pt idx="62">
                  <c:v>0.99990990639548627</c:v>
                </c:pt>
                <c:pt idx="63">
                  <c:v>0.99994946721641897</c:v>
                </c:pt>
                <c:pt idx="64">
                  <c:v>0.99997092170898261</c:v>
                </c:pt>
                <c:pt idx="65">
                  <c:v>0.99997774637733072</c:v>
                </c:pt>
                <c:pt idx="66">
                  <c:v>0.99998287505095795</c:v>
                </c:pt>
                <c:pt idx="67">
                  <c:v>0.99998675214459976</c:v>
                </c:pt>
                <c:pt idx="68">
                  <c:v>0.99998969974320528</c:v>
                </c:pt>
                <c:pt idx="69">
                  <c:v>0.99999195285242004</c:v>
                </c:pt>
                <c:pt idx="70">
                  <c:v>0.99999368404845979</c:v>
                </c:pt>
                <c:pt idx="71">
                  <c:v>0.99999502084474201</c:v>
                </c:pt>
                <c:pt idx="72">
                  <c:v>0.99999605801512359</c:v>
                </c:pt>
                <c:pt idx="73">
                  <c:v>0.9999968663984794</c:v>
                </c:pt>
                <c:pt idx="74">
                  <c:v>0.99999749923070513</c:v>
                </c:pt>
                <c:pt idx="75">
                  <c:v>0.99999799672724188</c:v>
                </c:pt>
                <c:pt idx="76">
                  <c:v>0.99999838941955754</c:v>
                </c:pt>
                <c:pt idx="77">
                  <c:v>0.99999870059851403</c:v>
                </c:pt>
                <c:pt idx="78">
                  <c:v>0.99999894811368162</c:v>
                </c:pt>
                <c:pt idx="79">
                  <c:v>0.99999914570548132</c:v>
                </c:pt>
                <c:pt idx="80">
                  <c:v>0.99999930399654935</c:v>
                </c:pt>
                <c:pt idx="81">
                  <c:v>0.9999994312331707</c:v>
                </c:pt>
                <c:pt idx="82">
                  <c:v>0.99999953384245044</c:v>
                </c:pt>
                <c:pt idx="83">
                  <c:v>0.99999961685295469</c:v>
                </c:pt>
                <c:pt idx="84">
                  <c:v>0.99999968421369445</c:v>
                </c:pt>
                <c:pt idx="85">
                  <c:v>0.99999973903706307</c:v>
                </c:pt>
                <c:pt idx="86">
                  <c:v>0.99999978378462939</c:v>
                </c:pt>
                <c:pt idx="87">
                  <c:v>0.99999982040979873</c:v>
                </c:pt>
                <c:pt idx="88">
                  <c:v>0.99999985046778506</c:v>
                </c:pt>
                <c:pt idx="89">
                  <c:v>0.99999987520070144</c:v>
                </c:pt>
                <c:pt idx="90">
                  <c:v>0.999999895603642</c:v>
                </c:pt>
                <c:pt idx="91">
                  <c:v>0.99999991247618192</c:v>
                </c:pt>
                <c:pt idx="92">
                  <c:v>0.99999992646265146</c:v>
                </c:pt>
                <c:pt idx="93">
                  <c:v>0.99999993808373644</c:v>
                </c:pt>
                <c:pt idx="94">
                  <c:v>0.99999994776135337</c:v>
                </c:pt>
                <c:pt idx="95">
                  <c:v>0.99999995583829182</c:v>
                </c:pt>
                <c:pt idx="96">
                  <c:v>0.99999996259377211</c:v>
                </c:pt>
                <c:pt idx="97">
                  <c:v>0.99999996825580451</c:v>
                </c:pt>
                <c:pt idx="98">
                  <c:v>0.99999997301103649</c:v>
                </c:pt>
                <c:pt idx="99">
                  <c:v>0.99999997701261889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03-4E3E-99A9-4F35C057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30511811023624"/>
                  <c:y val="0.10869932925051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CDF_Steel_Serviciability!$B$103:$F$103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CDF_Steel_Serviciability!$B$104:$F$104</c:f>
              <c:numCache>
                <c:formatCode>0.00</c:formatCode>
                <c:ptCount val="5"/>
                <c:pt idx="0">
                  <c:v>21.128014745839852</c:v>
                </c:pt>
                <c:pt idx="1">
                  <c:v>18.489999999999998</c:v>
                </c:pt>
                <c:pt idx="2">
                  <c:v>17.399999999999999</c:v>
                </c:pt>
                <c:pt idx="3">
                  <c:v>16.07</c:v>
                </c:pt>
                <c:pt idx="4">
                  <c:v>14.69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2-4FB9-B899-21A5328F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39696"/>
        <c:axId val="560340352"/>
      </c:scatterChart>
      <c:valAx>
        <c:axId val="560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0352"/>
        <c:crosses val="autoZero"/>
        <c:crossBetween val="midCat"/>
      </c:valAx>
      <c:valAx>
        <c:axId val="5603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CDF_Concrete_Serviciability!$B$2:$B$101</c:f>
              <c:numCache>
                <c:formatCode>_(* #,##0.00_);_(* \(#,##0.00\);_(* "-"??_);_(@_)</c:formatCode>
                <c:ptCount val="100"/>
                <c:pt idx="0">
                  <c:v>7.8357698917781698E-13</c:v>
                </c:pt>
                <c:pt idx="1">
                  <c:v>1.3417645978694331E-4</c:v>
                </c:pt>
                <c:pt idx="2">
                  <c:v>1.5030112484611509E-2</c:v>
                </c:pt>
                <c:pt idx="3">
                  <c:v>2.4619962193989282E-2</c:v>
                </c:pt>
                <c:pt idx="4">
                  <c:v>3.7425383412427279E-2</c:v>
                </c:pt>
                <c:pt idx="5">
                  <c:v>5.3581788703356177E-2</c:v>
                </c:pt>
                <c:pt idx="6">
                  <c:v>9.5673585020198182E-2</c:v>
                </c:pt>
                <c:pt idx="7">
                  <c:v>0.12114376868585464</c:v>
                </c:pt>
                <c:pt idx="8">
                  <c:v>0.14910035596591942</c:v>
                </c:pt>
                <c:pt idx="9">
                  <c:v>0.17912991931102651</c:v>
                </c:pt>
                <c:pt idx="10">
                  <c:v>0.21079975636984449</c:v>
                </c:pt>
                <c:pt idx="11">
                  <c:v>0.24367974815290377</c:v>
                </c:pt>
                <c:pt idx="12">
                  <c:v>0.27735877299568001</c:v>
                </c:pt>
                <c:pt idx="13">
                  <c:v>0.3114561509325629</c:v>
                </c:pt>
                <c:pt idx="14">
                  <c:v>0.34562885021056061</c:v>
                </c:pt>
                <c:pt idx="15">
                  <c:v>0.37957526793860003</c:v>
                </c:pt>
                <c:pt idx="16">
                  <c:v>0.41303636996517112</c:v>
                </c:pt>
                <c:pt idx="17">
                  <c:v>0.44579489069867784</c:v>
                </c:pt>
                <c:pt idx="18">
                  <c:v>0.47767318473828896</c:v>
                </c:pt>
                <c:pt idx="19">
                  <c:v>0.50853020927510162</c:v>
                </c:pt>
                <c:pt idx="20">
                  <c:v>0.53825801078767932</c:v>
                </c:pt>
                <c:pt idx="21">
                  <c:v>0.56677799723148214</c:v>
                </c:pt>
                <c:pt idx="22">
                  <c:v>0.59403719965124002</c:v>
                </c:pt>
                <c:pt idx="23">
                  <c:v>0.62000466470921978</c:v>
                </c:pt>
                <c:pt idx="24">
                  <c:v>0.64466807065717191</c:v>
                </c:pt>
                <c:pt idx="25">
                  <c:v>0.66803062192366558</c:v>
                </c:pt>
                <c:pt idx="26">
                  <c:v>0.69010824976843788</c:v>
                </c:pt>
                <c:pt idx="27">
                  <c:v>0.7109271265021524</c:v>
                </c:pt>
                <c:pt idx="28">
                  <c:v>0.73052148692402996</c:v>
                </c:pt>
                <c:pt idx="29">
                  <c:v>0.74893174147998653</c:v>
                </c:pt>
                <c:pt idx="30">
                  <c:v>0.76620286002728455</c:v>
                </c:pt>
                <c:pt idx="31">
                  <c:v>0.78238300207367817</c:v>
                </c:pt>
                <c:pt idx="32">
                  <c:v>0.79752236820380795</c:v>
                </c:pt>
                <c:pt idx="33">
                  <c:v>0.81167224754471679</c:v>
                </c:pt>
                <c:pt idx="34">
                  <c:v>0.82488423712425851</c:v>
                </c:pt>
                <c:pt idx="35">
                  <c:v>0.8372096105190665</c:v>
                </c:pt>
                <c:pt idx="36">
                  <c:v>0.84869881503728362</c:v>
                </c:pt>
                <c:pt idx="37">
                  <c:v>0.85940107866702076</c:v>
                </c:pt>
                <c:pt idx="38">
                  <c:v>0.86936411002726666</c:v>
                </c:pt>
                <c:pt idx="39">
                  <c:v>0.87863387650497915</c:v>
                </c:pt>
                <c:pt idx="40">
                  <c:v>0.88725444760011174</c:v>
                </c:pt>
                <c:pt idx="41">
                  <c:v>0.89526789219999325</c:v>
                </c:pt>
                <c:pt idx="42">
                  <c:v>0.9027142200512166</c:v>
                </c:pt>
                <c:pt idx="43">
                  <c:v>0.90963135908690318</c:v>
                </c:pt>
                <c:pt idx="44">
                  <c:v>0.9160551615027217</c:v>
                </c:pt>
                <c:pt idx="45">
                  <c:v>0.92201943256381103</c:v>
                </c:pt>
                <c:pt idx="46">
                  <c:v>0.92755597707690818</c:v>
                </c:pt>
                <c:pt idx="47">
                  <c:v>0.93269465928912243</c:v>
                </c:pt>
                <c:pt idx="48">
                  <c:v>0.93746347268903585</c:v>
                </c:pt>
                <c:pt idx="49">
                  <c:v>0.94188861679921387</c:v>
                </c:pt>
                <c:pt idx="50">
                  <c:v>0.94599457857332514</c:v>
                </c:pt>
                <c:pt idx="51">
                  <c:v>0.94980421645674584</c:v>
                </c:pt>
                <c:pt idx="52">
                  <c:v>0.95333884554672477</c:v>
                </c:pt>
                <c:pt idx="53">
                  <c:v>0.95661832260594903</c:v>
                </c:pt>
                <c:pt idx="54">
                  <c:v>0.95966112994980235</c:v>
                </c:pt>
                <c:pt idx="55">
                  <c:v>0.96248445744993738</c:v>
                </c:pt>
                <c:pt idx="56">
                  <c:v>0.96510428208136934</c:v>
                </c:pt>
                <c:pt idx="57">
                  <c:v>0.97563454131435945</c:v>
                </c:pt>
                <c:pt idx="58">
                  <c:v>0.98793483531520343</c:v>
                </c:pt>
                <c:pt idx="59">
                  <c:v>0.9938886727514975</c:v>
                </c:pt>
                <c:pt idx="60">
                  <c:v>0.99683156676161611</c:v>
                </c:pt>
                <c:pt idx="61">
                  <c:v>0.99831936500508178</c:v>
                </c:pt>
                <c:pt idx="62">
                  <c:v>0.99908878098762832</c:v>
                </c:pt>
                <c:pt idx="63">
                  <c:v>0.99949556810621898</c:v>
                </c:pt>
                <c:pt idx="64">
                  <c:v>0.99971522958184189</c:v>
                </c:pt>
                <c:pt idx="65">
                  <c:v>0.99978453720553884</c:v>
                </c:pt>
                <c:pt idx="66">
                  <c:v>0.99983624785790182</c:v>
                </c:pt>
                <c:pt idx="67">
                  <c:v>0.9998750091125006</c:v>
                </c:pt>
                <c:pt idx="68">
                  <c:v>0.99990419512603146</c:v>
                </c:pt>
                <c:pt idx="69">
                  <c:v>0.9999262676735029</c:v>
                </c:pt>
                <c:pt idx="70">
                  <c:v>0.99994303152965125</c:v>
                </c:pt>
                <c:pt idx="71">
                  <c:v>0.99995581603344164</c:v>
                </c:pt>
                <c:pt idx="72">
                  <c:v>0.99996560481753949</c:v>
                </c:pt>
                <c:pt idx="73">
                  <c:v>0.9999731289559699</c:v>
                </c:pt>
                <c:pt idx="74">
                  <c:v>0.99997893416688566</c:v>
                </c:pt>
                <c:pt idx="75">
                  <c:v>0.99998342952486563</c:v>
                </c:pt>
                <c:pt idx="76">
                  <c:v>0.99998692293240032</c:v>
                </c:pt>
                <c:pt idx="77">
                  <c:v>0.99998964706539051</c:v>
                </c:pt>
                <c:pt idx="78">
                  <c:v>0.9999917784338519</c:v>
                </c:pt>
                <c:pt idx="79">
                  <c:v>0.99999345144443119</c:v>
                </c:pt>
                <c:pt idx="80">
                  <c:v>0.99999476881848282</c:v>
                </c:pt>
                <c:pt idx="81">
                  <c:v>0.99999580934144483</c:v>
                </c:pt>
                <c:pt idx="82">
                  <c:v>0.99999663364986613</c:v>
                </c:pt>
                <c:pt idx="83">
                  <c:v>0.99999728856961467</c:v>
                </c:pt>
                <c:pt idx="84">
                  <c:v>0.999997810380162</c:v>
                </c:pt>
                <c:pt idx="85">
                  <c:v>0.99999822727975796</c:v>
                </c:pt>
                <c:pt idx="86">
                  <c:v>0.99999856125373643</c:v>
                </c:pt>
                <c:pt idx="87">
                  <c:v>0.99999882949537366</c:v>
                </c:pt>
                <c:pt idx="88">
                  <c:v>0.99999904549010799</c:v>
                </c:pt>
                <c:pt idx="89">
                  <c:v>0.99999921984560303</c:v>
                </c:pt>
                <c:pt idx="90">
                  <c:v>0.99999936092927222</c:v>
                </c:pt>
                <c:pt idx="91">
                  <c:v>0.99999947535945721</c:v>
                </c:pt>
                <c:pt idx="92">
                  <c:v>0.99999956838501125</c:v>
                </c:pt>
                <c:pt idx="93">
                  <c:v>0.99999964417951337</c:v>
                </c:pt>
                <c:pt idx="94">
                  <c:v>0.99999970606997812</c:v>
                </c:pt>
                <c:pt idx="95">
                  <c:v>0.99999975671514785</c:v>
                </c:pt>
                <c:pt idx="96">
                  <c:v>0.99999979824486762</c:v>
                </c:pt>
                <c:pt idx="97">
                  <c:v>0.99999983236933154</c:v>
                </c:pt>
                <c:pt idx="98">
                  <c:v>0.99999986046494027</c:v>
                </c:pt>
                <c:pt idx="99">
                  <c:v>0.99999988364195058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8-4590-B344-4BCB681594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CDF_Concrete_Serviciability!$C$2:$C$101</c:f>
              <c:numCache>
                <c:formatCode>_(* #,##0.00_);_(* \(#,##0.00\);_(* "-"??_);_(@_)</c:formatCode>
                <c:ptCount val="100"/>
                <c:pt idx="0">
                  <c:v>5.5881366456911174E-13</c:v>
                </c:pt>
                <c:pt idx="1">
                  <c:v>1.4936026297308454E-4</c:v>
                </c:pt>
                <c:pt idx="2">
                  <c:v>1.7447906102700837E-2</c:v>
                </c:pt>
                <c:pt idx="3">
                  <c:v>2.8561445849534114E-2</c:v>
                </c:pt>
                <c:pt idx="4">
                  <c:v>4.3336576342574019E-2</c:v>
                </c:pt>
                <c:pt idx="5">
                  <c:v>6.1876732610762403E-2</c:v>
                </c:pt>
                <c:pt idx="6">
                  <c:v>0.10970106433669997</c:v>
                </c:pt>
                <c:pt idx="7">
                  <c:v>0.13833765962166941</c:v>
                </c:pt>
                <c:pt idx="8">
                  <c:v>0.16952963376824473</c:v>
                </c:pt>
                <c:pt idx="9">
                  <c:v>0.20276988567184859</c:v>
                </c:pt>
                <c:pt idx="10">
                  <c:v>0.23754223496143245</c:v>
                </c:pt>
                <c:pt idx="11">
                  <c:v>0.27334627433677106</c:v>
                </c:pt>
                <c:pt idx="12">
                  <c:v>0.30971509731472835</c:v>
                </c:pt>
                <c:pt idx="13">
                  <c:v>0.34622677747256969</c:v>
                </c:pt>
                <c:pt idx="14">
                  <c:v>0.38251071593955155</c:v>
                </c:pt>
                <c:pt idx="15">
                  <c:v>0.41825000047204197</c:v>
                </c:pt>
                <c:pt idx="16">
                  <c:v>0.45318082525344044</c:v>
                </c:pt>
                <c:pt idx="17">
                  <c:v>0.48708986930747783</c:v>
                </c:pt>
                <c:pt idx="18">
                  <c:v>0.51981036336869824</c:v>
                </c:pt>
                <c:pt idx="19">
                  <c:v>0.55121741352650799</c:v>
                </c:pt>
                <c:pt idx="20">
                  <c:v>0.58122300682024275</c:v>
                </c:pt>
                <c:pt idx="21">
                  <c:v>0.60977100384361094</c:v>
                </c:pt>
                <c:pt idx="22">
                  <c:v>0.63683232667949019</c:v>
                </c:pt>
                <c:pt idx="23">
                  <c:v>0.66240047520852285</c:v>
                </c:pt>
                <c:pt idx="24">
                  <c:v>0.68648744807049067</c:v>
                </c:pt>
                <c:pt idx="25">
                  <c:v>0.70912010308705764</c:v>
                </c:pt>
                <c:pt idx="26">
                  <c:v>0.73033696270396131</c:v>
                </c:pt>
                <c:pt idx="27">
                  <c:v>0.75018545025424666</c:v>
                </c:pt>
                <c:pt idx="28">
                  <c:v>0.76871953027868667</c:v>
                </c:pt>
                <c:pt idx="29">
                  <c:v>0.78599771888640602</c:v>
                </c:pt>
                <c:pt idx="30">
                  <c:v>0.80208142670673011</c:v>
                </c:pt>
                <c:pt idx="31">
                  <c:v>0.81703359621610783</c:v>
                </c:pt>
                <c:pt idx="32">
                  <c:v>0.83091759624342487</c:v>
                </c:pt>
                <c:pt idx="33">
                  <c:v>0.84379633860968517</c:v>
                </c:pt>
                <c:pt idx="34">
                  <c:v>0.8557315846677267</c:v>
                </c:pt>
                <c:pt idx="35">
                  <c:v>0.86678341263545389</c:v>
                </c:pt>
                <c:pt idx="36">
                  <c:v>0.87700981982751669</c:v>
                </c:pt>
                <c:pt idx="37">
                  <c:v>0.88646643702898653</c:v>
                </c:pt>
                <c:pt idx="38">
                  <c:v>0.89520633522135529</c:v>
                </c:pt>
                <c:pt idx="39">
                  <c:v>0.90327990760851062</c:v>
                </c:pt>
                <c:pt idx="40">
                  <c:v>0.91073481236985465</c:v>
                </c:pt>
                <c:pt idx="41">
                  <c:v>0.91761596378129096</c:v>
                </c:pt>
                <c:pt idx="42">
                  <c:v>0.92396556129753704</c:v>
                </c:pt>
                <c:pt idx="43">
                  <c:v>0.92982314789485199</c:v>
                </c:pt>
                <c:pt idx="44">
                  <c:v>0.93522569045034809</c:v>
                </c:pt>
                <c:pt idx="45">
                  <c:v>0.94020767620366619</c:v>
                </c:pt>
                <c:pt idx="46">
                  <c:v>0.94480122043072834</c:v>
                </c:pt>
                <c:pt idx="47">
                  <c:v>0.94903618137899082</c:v>
                </c:pt>
                <c:pt idx="48">
                  <c:v>0.95294027928944791</c:v>
                </c:pt>
                <c:pt idx="49">
                  <c:v>0.95653921698144528</c:v>
                </c:pt>
                <c:pt idx="50">
                  <c:v>0.95985680001929308</c:v>
                </c:pt>
                <c:pt idx="51">
                  <c:v>0.96291505493010332</c:v>
                </c:pt>
                <c:pt idx="52">
                  <c:v>0.96573434431382255</c:v>
                </c:pt>
                <c:pt idx="53">
                  <c:v>0.96833347799106084</c:v>
                </c:pt>
                <c:pt idx="54">
                  <c:v>0.97072981958244786</c:v>
                </c:pt>
                <c:pt idx="55">
                  <c:v>0.9729393881138777</c:v>
                </c:pt>
                <c:pt idx="56">
                  <c:v>0.97497695440290344</c:v>
                </c:pt>
                <c:pt idx="57">
                  <c:v>0.98302538172877618</c:v>
                </c:pt>
                <c:pt idx="58">
                  <c:v>0.99204469785522364</c:v>
                </c:pt>
                <c:pt idx="59">
                  <c:v>0.99617352827896133</c:v>
                </c:pt>
                <c:pt idx="60">
                  <c:v>0.99811056571736478</c:v>
                </c:pt>
                <c:pt idx="61">
                  <c:v>0.99904296213889299</c:v>
                </c:pt>
                <c:pt idx="62">
                  <c:v>0.99950332886675841</c:v>
                </c:pt>
                <c:pt idx="63">
                  <c:v>0.99973627234897411</c:v>
                </c:pt>
                <c:pt idx="64">
                  <c:v>0.99985691937058296</c:v>
                </c:pt>
                <c:pt idx="65">
                  <c:v>0.99989380367207237</c:v>
                </c:pt>
                <c:pt idx="66">
                  <c:v>0.99992079484670771</c:v>
                </c:pt>
                <c:pt idx="67">
                  <c:v>0.99994064683556516</c:v>
                </c:pt>
                <c:pt idx="68">
                  <c:v>0.99995531986849939</c:v>
                </c:pt>
                <c:pt idx="69">
                  <c:v>0.999966216766212</c:v>
                </c:pt>
                <c:pt idx="70">
                  <c:v>0.99997434672784613</c:v>
                </c:pt>
                <c:pt idx="71">
                  <c:v>0.99998043949303461</c:v>
                </c:pt>
                <c:pt idx="72">
                  <c:v>0.99998502535101341</c:v>
                </c:pt>
                <c:pt idx="73">
                  <c:v>0.99998849151486835</c:v>
                </c:pt>
                <c:pt idx="74">
                  <c:v>0.99999112205071883</c:v>
                </c:pt>
                <c:pt idx="75">
                  <c:v>0.99999312630350001</c:v>
                </c:pt>
                <c:pt idx="76">
                  <c:v>0.99999465923412401</c:v>
                </c:pt>
                <c:pt idx="77">
                  <c:v>0.99999583604018127</c:v>
                </c:pt>
                <c:pt idx="78">
                  <c:v>0.99999674271658912</c:v>
                </c:pt>
                <c:pt idx="79">
                  <c:v>0.99999744371866839</c:v>
                </c:pt>
                <c:pt idx="80">
                  <c:v>0.99999798754752212</c:v>
                </c:pt>
                <c:pt idx="81">
                  <c:v>0.99999841083875196</c:v>
                </c:pt>
                <c:pt idx="82">
                  <c:v>0.99999874136822864</c:v>
                </c:pt>
                <c:pt idx="83">
                  <c:v>0.99999900027084909</c:v>
                </c:pt>
                <c:pt idx="84">
                  <c:v>0.9999992036849138</c:v>
                </c:pt>
                <c:pt idx="85">
                  <c:v>0.99999936397557254</c:v>
                </c:pt>
                <c:pt idx="86">
                  <c:v>0.99999949064854743</c:v>
                </c:pt>
                <c:pt idx="87">
                  <c:v>0.99999959103506642</c:v>
                </c:pt>
                <c:pt idx="88">
                  <c:v>0.99999967080714436</c:v>
                </c:pt>
                <c:pt idx="89">
                  <c:v>0.99999973436659384</c:v>
                </c:pt>
                <c:pt idx="90">
                  <c:v>0.99999978513971222</c:v>
                </c:pt>
                <c:pt idx="91">
                  <c:v>0.99999982580126046</c:v>
                </c:pt>
                <c:pt idx="92">
                  <c:v>0.99999985844525319</c:v>
                </c:pt>
                <c:pt idx="93">
                  <c:v>0.99999988471560197</c:v>
                </c:pt>
                <c:pt idx="94">
                  <c:v>0.99999990590635957</c:v>
                </c:pt>
                <c:pt idx="95">
                  <c:v>0.9999999230388692</c:v>
                </c:pt>
                <c:pt idx="96">
                  <c:v>0.99999993692131484</c:v>
                </c:pt>
                <c:pt idx="97">
                  <c:v>0.99999994819481974</c:v>
                </c:pt>
                <c:pt idx="98">
                  <c:v>0.99999995736922997</c:v>
                </c:pt>
                <c:pt idx="99">
                  <c:v>0.99999996485096976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8-4590-B344-4BCB681594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CDF_Concrete_Serviciability!$D$2:$D$101</c:f>
              <c:numCache>
                <c:formatCode>_(* #,##0.00_);_(* \(#,##0.00\);_(* "-"??_);_(@_)</c:formatCode>
                <c:ptCount val="100"/>
                <c:pt idx="0">
                  <c:v>1.2320798187606515E-15</c:v>
                </c:pt>
                <c:pt idx="1">
                  <c:v>3.3041715779582203E-5</c:v>
                </c:pt>
                <c:pt idx="2">
                  <c:v>1.0742231785993038E-2</c:v>
                </c:pt>
                <c:pt idx="3">
                  <c:v>1.9371935754540701E-2</c:v>
                </c:pt>
                <c:pt idx="4">
                  <c:v>3.1821395988219689E-2</c:v>
                </c:pt>
                <c:pt idx="5">
                  <c:v>4.8512785841238908E-2</c:v>
                </c:pt>
                <c:pt idx="6">
                  <c:v>9.5026650866605306E-2</c:v>
                </c:pt>
                <c:pt idx="7">
                  <c:v>0.12445305358609676</c:v>
                </c:pt>
                <c:pt idx="8">
                  <c:v>0.15741339923358821</c:v>
                </c:pt>
                <c:pt idx="9">
                  <c:v>0.19331782644628401</c:v>
                </c:pt>
                <c:pt idx="10">
                  <c:v>0.23151598162874393</c:v>
                </c:pt>
                <c:pt idx="11">
                  <c:v>0.27134247561255687</c:v>
                </c:pt>
                <c:pt idx="12">
                  <c:v>0.31215276941146475</c:v>
                </c:pt>
                <c:pt idx="13">
                  <c:v>0.35334916831537405</c:v>
                </c:pt>
                <c:pt idx="14">
                  <c:v>0.39439774170046543</c:v>
                </c:pt>
                <c:pt idx="15">
                  <c:v>0.43483757317493188</c:v>
                </c:pt>
                <c:pt idx="16">
                  <c:v>0.47428394645513478</c:v>
                </c:pt>
                <c:pt idx="17">
                  <c:v>0.51242702968940168</c:v>
                </c:pt>
                <c:pt idx="18">
                  <c:v>0.54902744410694226</c:v>
                </c:pt>
                <c:pt idx="19">
                  <c:v>0.58390986782027476</c:v>
                </c:pt>
                <c:pt idx="20">
                  <c:v>0.61695558067985945</c:v>
                </c:pt>
                <c:pt idx="21">
                  <c:v>0.64809462898459091</c:v>
                </c:pt>
                <c:pt idx="22">
                  <c:v>0.67729809309759592</c:v>
                </c:pt>
                <c:pt idx="23">
                  <c:v>0.70457078101075066</c:v>
                </c:pt>
                <c:pt idx="24">
                  <c:v>0.72994454569266987</c:v>
                </c:pt>
                <c:pt idx="25">
                  <c:v>0.75347232989537749</c:v>
                </c:pt>
                <c:pt idx="26">
                  <c:v>0.77522297408569096</c:v>
                </c:pt>
                <c:pt idx="27">
                  <c:v>0.79527677624752691</c:v>
                </c:pt>
                <c:pt idx="28">
                  <c:v>0.81372176178756495</c:v>
                </c:pt>
                <c:pt idx="29">
                  <c:v>0.8306506036142729</c:v>
                </c:pt>
                <c:pt idx="30">
                  <c:v>0.84615812329773921</c:v>
                </c:pt>
                <c:pt idx="31">
                  <c:v>0.8603393013825742</c:v>
                </c:pt>
                <c:pt idx="32">
                  <c:v>0.8732877263503136</c:v>
                </c:pt>
                <c:pt idx="33">
                  <c:v>0.88509441585449289</c:v>
                </c:pt>
                <c:pt idx="34">
                  <c:v>0.89584694954010136</c:v>
                </c:pt>
                <c:pt idx="35">
                  <c:v>0.90562885919741609</c:v>
                </c:pt>
                <c:pt idx="36">
                  <c:v>0.91451922862939283</c:v>
                </c:pt>
                <c:pt idx="37">
                  <c:v>0.92259246206341938</c:v>
                </c:pt>
                <c:pt idx="38">
                  <c:v>0.92991818598401699</c:v>
                </c:pt>
                <c:pt idx="39">
                  <c:v>0.93656125477528618</c:v>
                </c:pt>
                <c:pt idx="40">
                  <c:v>0.94258183548312147</c:v>
                </c:pt>
                <c:pt idx="41">
                  <c:v>0.94803555132759421</c:v>
                </c:pt>
                <c:pt idx="42">
                  <c:v>0.95297366733624644</c:v>
                </c:pt>
                <c:pt idx="43">
                  <c:v>0.95744330466882732</c:v>
                </c:pt>
                <c:pt idx="44">
                  <c:v>0.96148767291265269</c:v>
                </c:pt>
                <c:pt idx="45">
                  <c:v>0.96514631189887878</c:v>
                </c:pt>
                <c:pt idx="46">
                  <c:v>0.96845533647727611</c:v>
                </c:pt>
                <c:pt idx="47">
                  <c:v>0.97144767924203779</c:v>
                </c:pt>
                <c:pt idx="48">
                  <c:v>0.97415332747140349</c:v>
                </c:pt>
                <c:pt idx="49">
                  <c:v>0.97659955157258915</c:v>
                </c:pt>
                <c:pt idx="50">
                  <c:v>0.9788111231489941</c:v>
                </c:pt>
                <c:pt idx="51">
                  <c:v>0.98081052146251091</c:v>
                </c:pt>
                <c:pt idx="52">
                  <c:v>0.98261812757904021</c:v>
                </c:pt>
                <c:pt idx="53">
                  <c:v>0.98425240588492113</c:v>
                </c:pt>
                <c:pt idx="54">
                  <c:v>0.98573007296709136</c:v>
                </c:pt>
                <c:pt idx="55">
                  <c:v>0.98706625407821669</c:v>
                </c:pt>
                <c:pt idx="56">
                  <c:v>0.98827462757471829</c:v>
                </c:pt>
                <c:pt idx="57">
                  <c:v>0.99279269213531796</c:v>
                </c:pt>
                <c:pt idx="58">
                  <c:v>0.997218178778148</c:v>
                </c:pt>
                <c:pt idx="59">
                  <c:v>0.99889229327061857</c:v>
                </c:pt>
                <c:pt idx="60">
                  <c:v>0.99954456392662516</c:v>
                </c:pt>
                <c:pt idx="61">
                  <c:v>0.99980677207869506</c:v>
                </c:pt>
                <c:pt idx="62">
                  <c:v>0.99991551318632244</c:v>
                </c:pt>
                <c:pt idx="63">
                  <c:v>0.99996199008050934</c:v>
                </c:pt>
                <c:pt idx="64">
                  <c:v>0.99998243410743703</c:v>
                </c:pt>
                <c:pt idx="65">
                  <c:v>0.99998794389647916</c:v>
                </c:pt>
                <c:pt idx="66">
                  <c:v>0.99999167480839113</c:v>
                </c:pt>
                <c:pt idx="67">
                  <c:v>0.99999421707154001</c:v>
                </c:pt>
                <c:pt idx="68">
                  <c:v>0.99999595995530777</c:v>
                </c:pt>
                <c:pt idx="69">
                  <c:v>0.99999716188138332</c:v>
                </c:pt>
                <c:pt idx="70">
                  <c:v>0.99999799550462953</c:v>
                </c:pt>
                <c:pt idx="71">
                  <c:v>0.99999857689577665</c:v>
                </c:pt>
                <c:pt idx="72">
                  <c:v>0.99999898455750869</c:v>
                </c:pt>
                <c:pt idx="73">
                  <c:v>0.99999927189574944</c:v>
                </c:pt>
                <c:pt idx="74">
                  <c:v>0.99999947545015377</c:v>
                </c:pt>
                <c:pt idx="75">
                  <c:v>0.99999962035916823</c:v>
                </c:pt>
                <c:pt idx="76">
                  <c:v>0.99999972401050197</c:v>
                </c:pt>
                <c:pt idx="77">
                  <c:v>0.99999979849368403</c:v>
                </c:pt>
                <c:pt idx="78">
                  <c:v>0.99999985225712074</c:v>
                </c:pt>
                <c:pt idx="79">
                  <c:v>0.99999989123383692</c:v>
                </c:pt>
                <c:pt idx="80">
                  <c:v>0.99999991961035262</c:v>
                </c:pt>
                <c:pt idx="81">
                  <c:v>0.99999994035455808</c:v>
                </c:pt>
                <c:pt idx="82">
                  <c:v>0.99999995557996169</c:v>
                </c:pt>
                <c:pt idx="83">
                  <c:v>0.9999999667982713</c:v>
                </c:pt>
                <c:pt idx="84">
                  <c:v>0.99999997509538086</c:v>
                </c:pt>
                <c:pt idx="85">
                  <c:v>0.99999998125456246</c:v>
                </c:pt>
                <c:pt idx="86">
                  <c:v>0.99999998584309358</c:v>
                </c:pt>
                <c:pt idx="87">
                  <c:v>0.99999998927344136</c:v>
                </c:pt>
                <c:pt idx="88">
                  <c:v>0.99999999184666377</c:v>
                </c:pt>
                <c:pt idx="89">
                  <c:v>0.9999999937833246</c:v>
                </c:pt>
                <c:pt idx="90">
                  <c:v>0.99999999524560501</c:v>
                </c:pt>
                <c:pt idx="91">
                  <c:v>0.9999999963531816</c:v>
                </c:pt>
                <c:pt idx="92">
                  <c:v>0.99999999719467214</c:v>
                </c:pt>
                <c:pt idx="93">
                  <c:v>0.99999999783591842</c:v>
                </c:pt>
                <c:pt idx="94">
                  <c:v>0.99999999832600106</c:v>
                </c:pt>
                <c:pt idx="95">
                  <c:v>0.99999999870162448</c:v>
                </c:pt>
                <c:pt idx="96">
                  <c:v>0.99999999899032377</c:v>
                </c:pt>
                <c:pt idx="97">
                  <c:v>0.99999999921281912</c:v>
                </c:pt>
                <c:pt idx="98">
                  <c:v>0.99999999938474882</c:v>
                </c:pt>
                <c:pt idx="99">
                  <c:v>0.99999999951795038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D8-4590-B344-4BCB681594C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CDF_Concrete_Serviciability!$E$2:$E$101</c:f>
              <c:numCache>
                <c:formatCode>_(* #,##0.00_);_(* \(#,##0.00\);_(* "-"??_);_(@_)</c:formatCode>
                <c:ptCount val="100"/>
                <c:pt idx="0">
                  <c:v>1.6302107308815003E-14</c:v>
                </c:pt>
                <c:pt idx="1">
                  <c:v>8.6483195557209252E-5</c:v>
                </c:pt>
                <c:pt idx="2">
                  <c:v>1.7637295248916027E-2</c:v>
                </c:pt>
                <c:pt idx="3">
                  <c:v>3.0172591540806943E-2</c:v>
                </c:pt>
                <c:pt idx="4">
                  <c:v>4.7351640526617521E-2</c:v>
                </c:pt>
                <c:pt idx="5">
                  <c:v>6.9367894308916933E-2</c:v>
                </c:pt>
                <c:pt idx="6">
                  <c:v>0.1271850302620838</c:v>
                </c:pt>
                <c:pt idx="7">
                  <c:v>0.16203323160658839</c:v>
                </c:pt>
                <c:pt idx="8">
                  <c:v>0.19995233736983017</c:v>
                </c:pt>
                <c:pt idx="9">
                  <c:v>0.24018735082346615</c:v>
                </c:pt>
                <c:pt idx="10">
                  <c:v>0.28198034995628718</c:v>
                </c:pt>
                <c:pt idx="11">
                  <c:v>0.3246115781301403</c:v>
                </c:pt>
                <c:pt idx="12">
                  <c:v>0.36742743753661239</c:v>
                </c:pt>
                <c:pt idx="13">
                  <c:v>0.40985706986848885</c:v>
                </c:pt>
                <c:pt idx="14">
                  <c:v>0.45141975856923972</c:v>
                </c:pt>
                <c:pt idx="15">
                  <c:v>0.49172544706210203</c:v>
                </c:pt>
                <c:pt idx="16">
                  <c:v>0.53047045229818801</c:v>
                </c:pt>
                <c:pt idx="17">
                  <c:v>0.56743011242446206</c:v>
                </c:pt>
                <c:pt idx="18">
                  <c:v>0.60244973587638617</c:v>
                </c:pt>
                <c:pt idx="19">
                  <c:v>0.63543487032199564</c:v>
                </c:pt>
                <c:pt idx="20">
                  <c:v>0.66634160942757426</c:v>
                </c:pt>
                <c:pt idx="21">
                  <c:v>0.6951674118159985</c:v>
                </c:pt>
                <c:pt idx="22">
                  <c:v>0.72194271836743651</c:v>
                </c:pt>
                <c:pt idx="23">
                  <c:v>0.7467235147284641</c:v>
                </c:pt>
                <c:pt idx="24">
                  <c:v>0.76958488722617524</c:v>
                </c:pt>
                <c:pt idx="25">
                  <c:v>0.79061555388828908</c:v>
                </c:pt>
                <c:pt idx="26">
                  <c:v>0.80991331030126623</c:v>
                </c:pt>
                <c:pt idx="27">
                  <c:v>0.82758130612106307</c:v>
                </c:pt>
                <c:pt idx="28">
                  <c:v>0.84372505695638977</c:v>
                </c:pt>
                <c:pt idx="29">
                  <c:v>0.85845009400180572</c:v>
                </c:pt>
                <c:pt idx="30">
                  <c:v>0.87186015713670328</c:v>
                </c:pt>
                <c:pt idx="31">
                  <c:v>0.88405584397568349</c:v>
                </c:pt>
                <c:pt idx="32">
                  <c:v>0.89513363595450002</c:v>
                </c:pt>
                <c:pt idx="33">
                  <c:v>0.90518523186071853</c:v>
                </c:pt>
                <c:pt idx="34">
                  <c:v>0.91429712853973899</c:v>
                </c:pt>
                <c:pt idx="35">
                  <c:v>0.92255039736761657</c:v>
                </c:pt>
                <c:pt idx="36">
                  <c:v>0.93002061321919616</c:v>
                </c:pt>
                <c:pt idx="37">
                  <c:v>0.93677789994508776</c:v>
                </c:pt>
                <c:pt idx="38">
                  <c:v>0.94288706276594614</c:v>
                </c:pt>
                <c:pt idx="39">
                  <c:v>0.94840778351744504</c:v>
                </c:pt>
                <c:pt idx="40">
                  <c:v>0.9533948593893572</c:v>
                </c:pt>
                <c:pt idx="41">
                  <c:v>0.95789846977137494</c:v>
                </c:pt>
                <c:pt idx="42">
                  <c:v>0.9619644591289086</c:v>
                </c:pt>
                <c:pt idx="43">
                  <c:v>0.96563462656730459</c:v>
                </c:pt>
                <c:pt idx="44">
                  <c:v>0.96894701498239855</c:v>
                </c:pt>
                <c:pt idx="45">
                  <c:v>0.97193619451278179</c:v>
                </c:pt>
                <c:pt idx="46">
                  <c:v>0.97463353647092665</c:v>
                </c:pt>
                <c:pt idx="47">
                  <c:v>0.97706747509502623</c:v>
                </c:pt>
                <c:pt idx="48">
                  <c:v>0.97926375538199906</c:v>
                </c:pt>
                <c:pt idx="49">
                  <c:v>0.98124566597837659</c:v>
                </c:pt>
                <c:pt idx="50">
                  <c:v>0.98303425665693467</c:v>
                </c:pt>
                <c:pt idx="51">
                  <c:v>0.98464854032427429</c:v>
                </c:pt>
                <c:pt idx="52">
                  <c:v>0.98610567981431174</c:v>
                </c:pt>
                <c:pt idx="53">
                  <c:v>0.98742115994649937</c:v>
                </c:pt>
                <c:pt idx="54">
                  <c:v>0.98860894548351019</c:v>
                </c:pt>
                <c:pt idx="55">
                  <c:v>0.98968162572571317</c:v>
                </c:pt>
                <c:pt idx="56">
                  <c:v>0.9906505465410177</c:v>
                </c:pt>
                <c:pt idx="57">
                  <c:v>0.99426309479998609</c:v>
                </c:pt>
                <c:pt idx="58">
                  <c:v>0.99778541128287079</c:v>
                </c:pt>
                <c:pt idx="59">
                  <c:v>0.99911488061080878</c:v>
                </c:pt>
                <c:pt idx="60">
                  <c:v>0.99963379899870641</c:v>
                </c:pt>
                <c:pt idx="61">
                  <c:v>0.99984337114581334</c:v>
                </c:pt>
                <c:pt idx="62">
                  <c:v>0.99993086772480755</c:v>
                </c:pt>
                <c:pt idx="63">
                  <c:v>0.99996857279830831</c:v>
                </c:pt>
                <c:pt idx="64">
                  <c:v>0.9999853137582132</c:v>
                </c:pt>
                <c:pt idx="65">
                  <c:v>0.9999898619488693</c:v>
                </c:pt>
                <c:pt idx="66">
                  <c:v>0.99999295796630105</c:v>
                </c:pt>
                <c:pt idx="67">
                  <c:v>0.99999507903719764</c:v>
                </c:pt>
                <c:pt idx="68">
                  <c:v>0.99999654122308401</c:v>
                </c:pt>
                <c:pt idx="69">
                  <c:v>0.99999755526821676</c:v>
                </c:pt>
                <c:pt idx="70">
                  <c:v>0.99999826261793834</c:v>
                </c:pt>
                <c:pt idx="71">
                  <c:v>0.99999875881189826</c:v>
                </c:pt>
                <c:pt idx="72">
                  <c:v>0.99999910878170595</c:v>
                </c:pt>
                <c:pt idx="73">
                  <c:v>0.99999935692134267</c:v>
                </c:pt>
                <c:pt idx="74">
                  <c:v>0.99999953375947825</c:v>
                </c:pt>
                <c:pt idx="75">
                  <c:v>0.99999966040817612</c:v>
                </c:pt>
                <c:pt idx="76">
                  <c:v>0.99999975154717713</c:v>
                </c:pt>
                <c:pt idx="77">
                  <c:v>0.99999981743771593</c:v>
                </c:pt>
                <c:pt idx="78">
                  <c:v>0.99999986528930151</c:v>
                </c:pt>
                <c:pt idx="79">
                  <c:v>0.99999990019255214</c:v>
                </c:pt>
                <c:pt idx="80">
                  <c:v>0.99999992575932639</c:v>
                </c:pt>
                <c:pt idx="81">
                  <c:v>0.99999994456431618</c:v>
                </c:pt>
                <c:pt idx="82">
                  <c:v>0.99999995845124456</c:v>
                </c:pt>
                <c:pt idx="83">
                  <c:v>0.99999996874623998</c:v>
                </c:pt>
                <c:pt idx="84">
                  <c:v>0.99999997640724847</c:v>
                </c:pt>
                <c:pt idx="85">
                  <c:v>0.99999998212915076</c:v>
                </c:pt>
                <c:pt idx="86">
                  <c:v>0.99999998641805488</c:v>
                </c:pt>
                <c:pt idx="87">
                  <c:v>0.99999998964403791</c:v>
                </c:pt>
                <c:pt idx="88">
                  <c:v>0.99999999207875079</c:v>
                </c:pt>
                <c:pt idx="89">
                  <c:v>0.99999999392234362</c:v>
                </c:pt>
                <c:pt idx="90">
                  <c:v>0.99999999532282391</c:v>
                </c:pt>
                <c:pt idx="91">
                  <c:v>0.9999999963900299</c:v>
                </c:pt>
                <c:pt idx="92">
                  <c:v>0.99999999720575672</c:v>
                </c:pt>
                <c:pt idx="93">
                  <c:v>0.9999999978311217</c:v>
                </c:pt>
                <c:pt idx="94">
                  <c:v>0.99999999831194253</c:v>
                </c:pt>
                <c:pt idx="95">
                  <c:v>0.9999999986826773</c:v>
                </c:pt>
                <c:pt idx="96">
                  <c:v>0.99999999896932235</c:v>
                </c:pt>
                <c:pt idx="97">
                  <c:v>0.99999999919155014</c:v>
                </c:pt>
                <c:pt idx="98">
                  <c:v>0.99999999936429207</c:v>
                </c:pt>
                <c:pt idx="99">
                  <c:v>0.99999999949891427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D8-4590-B344-4BCB681594C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CDF_Concrete_Serviciability!$F$2:$F$101</c:f>
              <c:numCache>
                <c:formatCode>_(* #,##0.00_);_(* \(#,##0.00\);_(* "-"??_);_(@_)</c:formatCode>
                <c:ptCount val="100"/>
                <c:pt idx="0">
                  <c:v>1.8735393900135827E-12</c:v>
                </c:pt>
                <c:pt idx="1">
                  <c:v>3.760075164867185E-4</c:v>
                </c:pt>
                <c:pt idx="2">
                  <c:v>3.3658567395817594E-2</c:v>
                </c:pt>
                <c:pt idx="3">
                  <c:v>5.2858198516639067E-2</c:v>
                </c:pt>
                <c:pt idx="4">
                  <c:v>7.7166543872448687E-2</c:v>
                </c:pt>
                <c:pt idx="5">
                  <c:v>0.10628693850893757</c:v>
                </c:pt>
                <c:pt idx="6">
                  <c:v>0.17656966523314671</c:v>
                </c:pt>
                <c:pt idx="7">
                  <c:v>0.21619796768560892</c:v>
                </c:pt>
                <c:pt idx="8">
                  <c:v>0.25772439100478528</c:v>
                </c:pt>
                <c:pt idx="9">
                  <c:v>0.30036249560015738</c:v>
                </c:pt>
                <c:pt idx="10">
                  <c:v>0.34339729782750766</c:v>
                </c:pt>
                <c:pt idx="11">
                  <c:v>0.38620508171065548</c:v>
                </c:pt>
                <c:pt idx="12">
                  <c:v>0.42826182777056893</c:v>
                </c:pt>
                <c:pt idx="13">
                  <c:v>0.46914338546893009</c:v>
                </c:pt>
                <c:pt idx="14">
                  <c:v>0.50852010143115911</c:v>
                </c:pt>
                <c:pt idx="15">
                  <c:v>0.54614807935935294</c:v>
                </c:pt>
                <c:pt idx="16">
                  <c:v>0.58185871404003486</c:v>
                </c:pt>
                <c:pt idx="17">
                  <c:v>0.61554767219801088</c:v>
                </c:pt>
                <c:pt idx="18">
                  <c:v>0.6471641095387104</c:v>
                </c:pt>
                <c:pt idx="19">
                  <c:v>0.67670061707428275</c:v>
                </c:pt>
                <c:pt idx="20">
                  <c:v>0.70418417119801968</c:v>
                </c:pt>
                <c:pt idx="21">
                  <c:v>0.72966820749060868</c:v>
                </c:pt>
                <c:pt idx="22">
                  <c:v>0.75322583409940624</c:v>
                </c:pt>
                <c:pt idx="23">
                  <c:v>0.7749441343108241</c:v>
                </c:pt>
                <c:pt idx="24">
                  <c:v>0.79491946927581314</c:v>
                </c:pt>
                <c:pt idx="25">
                  <c:v>0.81325367252876368</c:v>
                </c:pt>
                <c:pt idx="26">
                  <c:v>0.83005102168087674</c:v>
                </c:pt>
                <c:pt idx="27">
                  <c:v>0.84541587482147351</c:v>
                </c:pt>
                <c:pt idx="28">
                  <c:v>0.8594508663814725</c:v>
                </c:pt>
                <c:pt idx="29">
                  <c:v>0.87225556716661501</c:v>
                </c:pt>
                <c:pt idx="30">
                  <c:v>0.88392552437347083</c:v>
                </c:pt>
                <c:pt idx="31">
                  <c:v>0.89455160863075256</c:v>
                </c:pt>
                <c:pt idx="32">
                  <c:v>0.90421960582816219</c:v>
                </c:pt>
                <c:pt idx="33">
                  <c:v>0.91301000134586863</c:v>
                </c:pt>
                <c:pt idx="34">
                  <c:v>0.92099791310702739</c:v>
                </c:pt>
                <c:pt idx="35">
                  <c:v>0.92825313759297146</c:v>
                </c:pt>
                <c:pt idx="36">
                  <c:v>0.93484027961196092</c:v>
                </c:pt>
                <c:pt idx="37">
                  <c:v>0.94081894226878637</c:v>
                </c:pt>
                <c:pt idx="38">
                  <c:v>0.9462439583386596</c:v>
                </c:pt>
                <c:pt idx="39">
                  <c:v>0.95116564820847394</c:v>
                </c:pt>
                <c:pt idx="40">
                  <c:v>0.95563009281565481</c:v>
                </c:pt>
                <c:pt idx="41">
                  <c:v>0.95967941268816148</c:v>
                </c:pt>
                <c:pt idx="42">
                  <c:v>0.9633520463591293</c:v>
                </c:pt>
                <c:pt idx="43">
                  <c:v>0.96668302317698107</c:v>
                </c:pt>
                <c:pt idx="44">
                  <c:v>0.96970422692734715</c:v>
                </c:pt>
                <c:pt idx="45">
                  <c:v>0.97244464778799844</c:v>
                </c:pt>
                <c:pt idx="46">
                  <c:v>0.97493062100439276</c:v>
                </c:pt>
                <c:pt idx="47">
                  <c:v>0.97718605134548131</c:v>
                </c:pt>
                <c:pt idx="48">
                  <c:v>0.97923262291408253</c:v>
                </c:pt>
                <c:pt idx="49">
                  <c:v>0.98108999427415733</c:v>
                </c:pt>
                <c:pt idx="50">
                  <c:v>0.98277597914414461</c:v>
                </c:pt>
                <c:pt idx="51">
                  <c:v>0.98430671311201601</c:v>
                </c:pt>
                <c:pt idx="52">
                  <c:v>0.98569680697096818</c:v>
                </c:pt>
                <c:pt idx="53">
                  <c:v>0.98695948736854289</c:v>
                </c:pt>
                <c:pt idx="54">
                  <c:v>0.98810672551769796</c:v>
                </c:pt>
                <c:pt idx="55">
                  <c:v>0.98914935474492882</c:v>
                </c:pt>
                <c:pt idx="56">
                  <c:v>0.99009717765521899</c:v>
                </c:pt>
                <c:pt idx="57">
                  <c:v>0.9936967097288848</c:v>
                </c:pt>
                <c:pt idx="58">
                  <c:v>0.997376217838991</c:v>
                </c:pt>
                <c:pt idx="59">
                  <c:v>0.99886781367962829</c:v>
                </c:pt>
                <c:pt idx="60">
                  <c:v>0.99949424383515473</c:v>
                </c:pt>
                <c:pt idx="61">
                  <c:v>0.99976658895238613</c:v>
                </c:pt>
                <c:pt idx="62">
                  <c:v>0.99988895409177547</c:v>
                </c:pt>
                <c:pt idx="63">
                  <c:v>0.99994565741872654</c:v>
                </c:pt>
                <c:pt idx="64">
                  <c:v>0.99997270129665583</c:v>
                </c:pt>
                <c:pt idx="65">
                  <c:v>0.99998047262821432</c:v>
                </c:pt>
                <c:pt idx="66">
                  <c:v>0.99998594979289612</c:v>
                </c:pt>
                <c:pt idx="67">
                  <c:v>0.9999898336100107</c:v>
                </c:pt>
                <c:pt idx="68">
                  <c:v>0.99999260380798249</c:v>
                </c:pt>
                <c:pt idx="69">
                  <c:v>0.99999459092014586</c:v>
                </c:pt>
                <c:pt idx="70">
                  <c:v>0.99999602412388655</c:v>
                </c:pt>
                <c:pt idx="71">
                  <c:v>0.9999970632918731</c:v>
                </c:pt>
                <c:pt idx="72">
                  <c:v>0.99999782060919484</c:v>
                </c:pt>
                <c:pt idx="73">
                  <c:v>0.99999837524760804</c:v>
                </c:pt>
                <c:pt idx="74">
                  <c:v>0.99999878338931181</c:v>
                </c:pt>
                <c:pt idx="75">
                  <c:v>0.99999908511570479</c:v>
                </c:pt>
                <c:pt idx="76">
                  <c:v>0.9999993091695335</c:v>
                </c:pt>
                <c:pt idx="77">
                  <c:v>0.99999947626573638</c:v>
                </c:pt>
                <c:pt idx="78">
                  <c:v>0.99999960140602218</c:v>
                </c:pt>
                <c:pt idx="79">
                  <c:v>0.99999969550565382</c:v>
                </c:pt>
                <c:pt idx="80">
                  <c:v>0.9999997665427679</c:v>
                </c:pt>
                <c:pt idx="81">
                  <c:v>0.99999982037446555</c:v>
                </c:pt>
                <c:pt idx="82">
                  <c:v>0.99999986131912355</c:v>
                </c:pt>
                <c:pt idx="83">
                  <c:v>0.99999989257387067</c:v>
                </c:pt>
                <c:pt idx="84">
                  <c:v>0.99999991651526754</c:v>
                </c:pt>
                <c:pt idx="85">
                  <c:v>0.99999993491683559</c:v>
                </c:pt>
                <c:pt idx="86">
                  <c:v>0.99999994910711454</c:v>
                </c:pt>
                <c:pt idx="87">
                  <c:v>0.99999996008499281</c:v>
                </c:pt>
                <c:pt idx="88">
                  <c:v>0.99999996860420626</c:v>
                </c:pt>
                <c:pt idx="89">
                  <c:v>0.99999997523549577</c:v>
                </c:pt>
                <c:pt idx="90">
                  <c:v>0.99999998041250704</c:v>
                </c:pt>
                <c:pt idx="91">
                  <c:v>0.99999998446581406</c:v>
                </c:pt>
                <c:pt idx="92">
                  <c:v>0.99999998764823084</c:v>
                </c:pt>
                <c:pt idx="93">
                  <c:v>0.99999999015371122</c:v>
                </c:pt>
                <c:pt idx="94">
                  <c:v>0.99999999213150792</c:v>
                </c:pt>
                <c:pt idx="95">
                  <c:v>0.99999999369681847</c:v>
                </c:pt>
                <c:pt idx="96">
                  <c:v>0.99999999493881431</c:v>
                </c:pt>
                <c:pt idx="97">
                  <c:v>0.99999999592671684</c:v>
                </c:pt>
                <c:pt idx="98">
                  <c:v>0.99999999671440976</c:v>
                </c:pt>
                <c:pt idx="99">
                  <c:v>0.99999999734395073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D8-4590-B344-4BCB6815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30511811023624"/>
                  <c:y val="0.10869932925051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CDF_Concrete_Serviciability!$B$103:$F$103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CDF_Concrete_Serviciability!$B$104:$F$104</c:f>
              <c:numCache>
                <c:formatCode>0.00</c:formatCode>
                <c:ptCount val="5"/>
                <c:pt idx="0">
                  <c:v>27.72</c:v>
                </c:pt>
                <c:pt idx="1">
                  <c:v>26.39</c:v>
                </c:pt>
                <c:pt idx="2">
                  <c:v>25.67</c:v>
                </c:pt>
                <c:pt idx="3">
                  <c:v>24.21</c:v>
                </c:pt>
                <c:pt idx="4">
                  <c:v>22.78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4-4C29-9B8D-A7622B7F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39696"/>
        <c:axId val="560340352"/>
      </c:scatterChart>
      <c:valAx>
        <c:axId val="560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0352"/>
        <c:crosses val="autoZero"/>
        <c:crossBetween val="midCat"/>
      </c:valAx>
      <c:valAx>
        <c:axId val="5603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3</xdr:row>
      <xdr:rowOff>95250</xdr:rowOff>
    </xdr:from>
    <xdr:to>
      <xdr:col>22</xdr:col>
      <xdr:colOff>277283</xdr:colOff>
      <xdr:row>27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66675</xdr:rowOff>
    </xdr:from>
    <xdr:to>
      <xdr:col>14</xdr:col>
      <xdr:colOff>114300</xdr:colOff>
      <xdr:row>21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23</xdr:row>
      <xdr:rowOff>0</xdr:rowOff>
    </xdr:from>
    <xdr:to>
      <xdr:col>14</xdr:col>
      <xdr:colOff>66675</xdr:colOff>
      <xdr:row>39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95250</xdr:rowOff>
    </xdr:from>
    <xdr:to>
      <xdr:col>14</xdr:col>
      <xdr:colOff>114300</xdr:colOff>
      <xdr:row>28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29</xdr:row>
      <xdr:rowOff>66675</xdr:rowOff>
    </xdr:from>
    <xdr:to>
      <xdr:col>14</xdr:col>
      <xdr:colOff>180975</xdr:colOff>
      <xdr:row>46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331470</xdr:colOff>
      <xdr:row>2</xdr:row>
      <xdr:rowOff>129540</xdr:rowOff>
    </xdr:from>
    <xdr:to>
      <xdr:col>16</xdr:col>
      <xdr:colOff>26670</xdr:colOff>
      <xdr:row>19</xdr:row>
      <xdr:rowOff>120015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29</xdr:row>
      <xdr:rowOff>66675</xdr:rowOff>
    </xdr:from>
    <xdr:to>
      <xdr:col>14</xdr:col>
      <xdr:colOff>180975</xdr:colOff>
      <xdr:row>46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45720</xdr:rowOff>
    </xdr:from>
    <xdr:to>
      <xdr:col>14</xdr:col>
      <xdr:colOff>0</xdr:colOff>
      <xdr:row>18</xdr:row>
      <xdr:rowOff>36195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302895</xdr:colOff>
      <xdr:row>19</xdr:row>
      <xdr:rowOff>13335</xdr:rowOff>
    </xdr:from>
    <xdr:to>
      <xdr:col>13</xdr:col>
      <xdr:colOff>607695</xdr:colOff>
      <xdr:row>36</xdr:row>
      <xdr:rowOff>3810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227356</xdr:colOff>
      <xdr:row>25</xdr:row>
      <xdr:rowOff>135835</xdr:rowOff>
    </xdr:from>
    <xdr:to>
      <xdr:col>13</xdr:col>
      <xdr:colOff>532155</xdr:colOff>
      <xdr:row>42</xdr:row>
      <xdr:rowOff>126310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4"/>
  <sheetViews>
    <sheetView topLeftCell="A71" workbookViewId="0">
      <selection activeCell="C103" sqref="C103:C104"/>
    </sheetView>
  </sheetViews>
  <sheetFormatPr defaultColWidth="8.83203125" defaultRowHeight="12.3" x14ac:dyDescent="0.4"/>
  <cols>
    <col min="1" max="1" width="12.44140625" customWidth="1"/>
    <col min="2" max="4" width="12.83203125" customWidth="1"/>
    <col min="5" max="5" width="12.44140625" customWidth="1"/>
    <col min="6" max="6" width="13" customWidth="1"/>
    <col min="7" max="7" width="10.44140625" customWidth="1"/>
    <col min="8" max="8" width="5.83203125" customWidth="1"/>
    <col min="9" max="9" width="11" customWidth="1"/>
    <col min="10" max="10" width="5.27734375" customWidth="1"/>
    <col min="11" max="11" width="12.44140625" style="26" bestFit="1" customWidth="1"/>
    <col min="12" max="12" width="8.83203125" style="26"/>
  </cols>
  <sheetData>
    <row r="1" spans="1:12" x14ac:dyDescent="0.4">
      <c r="A1" s="3" t="s">
        <v>10</v>
      </c>
    </row>
    <row r="2" spans="1:12" x14ac:dyDescent="0.4">
      <c r="A2" s="3" t="s">
        <v>8</v>
      </c>
    </row>
    <row r="3" spans="1:12" x14ac:dyDescent="0.4">
      <c r="A3" s="23" t="s">
        <v>9</v>
      </c>
    </row>
    <row r="5" spans="1:12" x14ac:dyDescent="0.4">
      <c r="A5" t="s">
        <v>14</v>
      </c>
    </row>
    <row r="6" spans="1:12" x14ac:dyDescent="0.4">
      <c r="A6" s="24" t="s">
        <v>12</v>
      </c>
    </row>
    <row r="7" spans="1:12" x14ac:dyDescent="0.4">
      <c r="A7" s="24" t="s">
        <v>13</v>
      </c>
    </row>
    <row r="11" spans="1:12" x14ac:dyDescent="0.4">
      <c r="K11" s="35" t="s">
        <v>15</v>
      </c>
    </row>
    <row r="13" spans="1:12" s="1" customFormat="1" ht="36.9" x14ac:dyDescent="0.4">
      <c r="A13" s="1" t="s">
        <v>11</v>
      </c>
      <c r="B13" s="1" t="s">
        <v>7</v>
      </c>
      <c r="C13" s="1" t="s">
        <v>5</v>
      </c>
      <c r="D13" s="1" t="s">
        <v>4</v>
      </c>
      <c r="E13" s="1" t="s">
        <v>6</v>
      </c>
      <c r="F13" s="1" t="s">
        <v>0</v>
      </c>
      <c r="G13" s="1" t="s">
        <v>1</v>
      </c>
      <c r="K13" s="27" t="s">
        <v>11</v>
      </c>
      <c r="L13" s="27" t="s">
        <v>3</v>
      </c>
    </row>
    <row r="14" spans="1:12" x14ac:dyDescent="0.4">
      <c r="A14" s="55">
        <v>1</v>
      </c>
      <c r="B14" s="56">
        <v>96</v>
      </c>
      <c r="C14" s="56">
        <v>0</v>
      </c>
      <c r="D14" s="9">
        <f>C14/B14</f>
        <v>0</v>
      </c>
      <c r="E14" s="10">
        <f t="shared" ref="E14" si="0">NORMDIST(LN(A14),LN(median),dispersion,TRUE)</f>
        <v>6.2835179840431026E-7</v>
      </c>
      <c r="F14" s="11">
        <f>BINOMDIST(C14,B14,E14,FALSE)</f>
        <v>0.99993968002772426</v>
      </c>
      <c r="G14" s="12">
        <f t="shared" ref="G14" si="1">LN(F14)</f>
        <v>-6.0321791598424303E-5</v>
      </c>
      <c r="K14" s="28">
        <v>1</v>
      </c>
      <c r="L14" s="29">
        <f>NORMDIST(LN(K14),LN(median),dispersion,TRUE)</f>
        <v>6.2835179840431026E-7</v>
      </c>
    </row>
    <row r="15" spans="1:12" x14ac:dyDescent="0.4">
      <c r="A15" s="52">
        <v>3</v>
      </c>
      <c r="B15" s="53">
        <v>42</v>
      </c>
      <c r="C15" s="53">
        <v>0</v>
      </c>
      <c r="D15" s="9">
        <f t="shared" ref="D15:D16" si="2">C15/B15</f>
        <v>0</v>
      </c>
      <c r="E15" s="10">
        <f t="shared" ref="E15:E16" si="3">NORMDIST(LN(A15),LN(median),dispersion,TRUE)</f>
        <v>1.1631594278860419E-3</v>
      </c>
      <c r="F15" s="11">
        <f t="shared" ref="F15:F16" si="4">BINOMDIST(C15,B15,E15,FALSE)</f>
        <v>0.95229432242637113</v>
      </c>
      <c r="G15" s="12">
        <f t="shared" ref="G15:G16" si="5">LN(F15)</f>
        <v>-4.8881129758986105E-2</v>
      </c>
      <c r="K15" s="30">
        <v>5</v>
      </c>
      <c r="L15" s="31">
        <f t="shared" ref="L15:L45" si="6">NORMDIST(LN(K15),LN(median),dispersion,TRUE)</f>
        <v>1.3641298986488422E-2</v>
      </c>
    </row>
    <row r="16" spans="1:12" x14ac:dyDescent="0.4">
      <c r="A16" s="55">
        <v>5</v>
      </c>
      <c r="B16" s="56">
        <v>51</v>
      </c>
      <c r="C16" s="56">
        <v>0</v>
      </c>
      <c r="D16" s="9">
        <f t="shared" si="2"/>
        <v>0</v>
      </c>
      <c r="E16" s="10">
        <f t="shared" si="3"/>
        <v>1.3641298986488422E-2</v>
      </c>
      <c r="F16" s="11">
        <f t="shared" si="4"/>
        <v>0.49633954662251728</v>
      </c>
      <c r="G16" s="12">
        <f t="shared" si="5"/>
        <v>-0.7004950166647721</v>
      </c>
      <c r="K16" s="30">
        <v>10</v>
      </c>
      <c r="L16" s="31">
        <f t="shared" si="6"/>
        <v>0.14211128411412385</v>
      </c>
    </row>
    <row r="17" spans="1:12" x14ac:dyDescent="0.4">
      <c r="A17" s="52">
        <v>7</v>
      </c>
      <c r="B17" s="53">
        <v>42</v>
      </c>
      <c r="C17" s="53">
        <v>3</v>
      </c>
      <c r="D17" s="9">
        <f t="shared" ref="D17:D23" si="7">C17/B17</f>
        <v>7.1428571428571425E-2</v>
      </c>
      <c r="E17" s="10">
        <f t="shared" ref="E17:E23" si="8">NORMDIST(LN(A17),LN(median),dispersion,TRUE)</f>
        <v>4.8888294890662418E-2</v>
      </c>
      <c r="F17" s="11">
        <f t="shared" ref="F17:F23" si="9">BINOMDIST(C17,B17,E17,FALSE)</f>
        <v>0.18992673016971412</v>
      </c>
      <c r="G17" s="12">
        <f t="shared" ref="G17:G23" si="10">LN(F17)</f>
        <v>-1.6611169118820004</v>
      </c>
      <c r="K17" s="30">
        <v>11</v>
      </c>
      <c r="L17" s="31">
        <f t="shared" si="6"/>
        <v>0.18020092860701542</v>
      </c>
    </row>
    <row r="18" spans="1:12" x14ac:dyDescent="0.4">
      <c r="A18" s="55">
        <v>9</v>
      </c>
      <c r="B18" s="56">
        <v>29</v>
      </c>
      <c r="C18" s="56">
        <v>2</v>
      </c>
      <c r="D18" s="9">
        <f t="shared" si="7"/>
        <v>6.8965517241379309E-2</v>
      </c>
      <c r="E18" s="10">
        <f t="shared" si="8"/>
        <v>0.10681534623929695</v>
      </c>
      <c r="F18" s="11">
        <f t="shared" si="9"/>
        <v>0.21938511605372804</v>
      </c>
      <c r="G18" s="12">
        <f t="shared" si="10"/>
        <v>-1.5169265727597545</v>
      </c>
      <c r="K18" s="30">
        <v>12</v>
      </c>
      <c r="L18" s="31">
        <f t="shared" si="6"/>
        <v>0.22007938106894187</v>
      </c>
    </row>
    <row r="19" spans="1:12" x14ac:dyDescent="0.4">
      <c r="A19" s="52">
        <v>11</v>
      </c>
      <c r="B19" s="53">
        <v>20</v>
      </c>
      <c r="C19" s="53">
        <v>7</v>
      </c>
      <c r="D19" s="9">
        <f t="shared" si="7"/>
        <v>0.35</v>
      </c>
      <c r="E19" s="10">
        <f t="shared" si="8"/>
        <v>0.18020092860701542</v>
      </c>
      <c r="F19" s="11">
        <f t="shared" si="9"/>
        <v>3.6133449451692182E-2</v>
      </c>
      <c r="G19" s="12">
        <f t="shared" si="10"/>
        <v>-3.3205362650421475</v>
      </c>
      <c r="K19" s="30">
        <v>13</v>
      </c>
      <c r="L19" s="31">
        <f t="shared" si="6"/>
        <v>0.2608661653301716</v>
      </c>
    </row>
    <row r="20" spans="1:12" x14ac:dyDescent="0.4">
      <c r="A20" s="55">
        <v>13</v>
      </c>
      <c r="B20" s="56">
        <v>39</v>
      </c>
      <c r="C20" s="56">
        <v>10</v>
      </c>
      <c r="D20" s="9">
        <f t="shared" ref="D20:D64" si="11">C20/B20</f>
        <v>0.25641025641025639</v>
      </c>
      <c r="E20" s="10">
        <f t="shared" ref="E20:E64" si="12">NORMDIST(LN(A20),LN(median),dispersion,TRUE)</f>
        <v>0.2608661653301716</v>
      </c>
      <c r="F20" s="11">
        <f t="shared" ref="F20:F64" si="13">BINOMDIST(C20,B20,E20,FALSE)</f>
        <v>0.14468722063538053</v>
      </c>
      <c r="G20" s="12">
        <f t="shared" ref="G20:G64" si="14">LN(F20)</f>
        <v>-1.9331809655172325</v>
      </c>
      <c r="K20" s="30">
        <v>15</v>
      </c>
      <c r="L20" s="31">
        <f t="shared" si="6"/>
        <v>0.34235963852188844</v>
      </c>
    </row>
    <row r="21" spans="1:12" x14ac:dyDescent="0.4">
      <c r="A21" s="52">
        <v>15</v>
      </c>
      <c r="B21" s="53">
        <v>27</v>
      </c>
      <c r="C21" s="53">
        <v>2</v>
      </c>
      <c r="D21" s="9">
        <f t="shared" si="11"/>
        <v>7.407407407407407E-2</v>
      </c>
      <c r="E21" s="10">
        <f t="shared" si="12"/>
        <v>0.34235963852188844</v>
      </c>
      <c r="F21" s="11">
        <f t="shared" si="13"/>
        <v>1.1587339171551135E-3</v>
      </c>
      <c r="G21" s="12">
        <f t="shared" si="14"/>
        <v>-6.7604273206583176</v>
      </c>
      <c r="K21" s="30">
        <v>16</v>
      </c>
      <c r="L21" s="31">
        <f t="shared" si="6"/>
        <v>0.3820098214077971</v>
      </c>
    </row>
    <row r="22" spans="1:12" x14ac:dyDescent="0.4">
      <c r="A22" s="55">
        <v>17</v>
      </c>
      <c r="B22" s="56">
        <v>7</v>
      </c>
      <c r="C22" s="56">
        <v>4</v>
      </c>
      <c r="D22" s="9">
        <f t="shared" si="11"/>
        <v>0.5714285714285714</v>
      </c>
      <c r="E22" s="10">
        <f t="shared" si="12"/>
        <v>0.42042788185202962</v>
      </c>
      <c r="F22" s="11">
        <f t="shared" si="13"/>
        <v>0.21289062484991728</v>
      </c>
      <c r="G22" s="12">
        <f t="shared" si="14"/>
        <v>-1.5469767435153399</v>
      </c>
      <c r="K22" s="30">
        <v>17</v>
      </c>
      <c r="L22" s="31">
        <f t="shared" si="6"/>
        <v>0.42042788185202962</v>
      </c>
    </row>
    <row r="23" spans="1:12" x14ac:dyDescent="0.4">
      <c r="A23" s="52">
        <v>19</v>
      </c>
      <c r="B23" s="53">
        <v>11</v>
      </c>
      <c r="C23" s="53">
        <v>6</v>
      </c>
      <c r="D23" s="9">
        <f t="shared" si="11"/>
        <v>0.54545454545454541</v>
      </c>
      <c r="E23" s="10">
        <f t="shared" si="12"/>
        <v>0.49265195934983697</v>
      </c>
      <c r="F23" s="11">
        <f t="shared" si="13"/>
        <v>0.22203078751335278</v>
      </c>
      <c r="G23" s="12">
        <f t="shared" si="14"/>
        <v>-1.5049392242328055</v>
      </c>
      <c r="K23" s="30">
        <v>18</v>
      </c>
      <c r="L23" s="31">
        <f t="shared" si="6"/>
        <v>0.45736471487076202</v>
      </c>
    </row>
    <row r="24" spans="1:12" x14ac:dyDescent="0.4">
      <c r="A24" s="55">
        <v>21</v>
      </c>
      <c r="B24" s="56">
        <v>20</v>
      </c>
      <c r="C24" s="56">
        <v>16</v>
      </c>
      <c r="D24" s="9">
        <f t="shared" si="11"/>
        <v>0.8</v>
      </c>
      <c r="E24" s="10">
        <f t="shared" si="12"/>
        <v>0.55791662905700157</v>
      </c>
      <c r="F24" s="11">
        <f t="shared" si="13"/>
        <v>1.6308701892903028E-2</v>
      </c>
      <c r="G24" s="12">
        <f t="shared" si="14"/>
        <v>-4.1160564551608427</v>
      </c>
      <c r="K24" s="30">
        <v>19</v>
      </c>
      <c r="L24" s="31">
        <f t="shared" si="6"/>
        <v>0.49265195934983697</v>
      </c>
    </row>
    <row r="25" spans="1:12" x14ac:dyDescent="0.4">
      <c r="A25" s="52">
        <v>23</v>
      </c>
      <c r="B25" s="53">
        <v>28</v>
      </c>
      <c r="C25" s="53">
        <v>20</v>
      </c>
      <c r="D25" s="9">
        <f t="shared" ref="D25:D58" si="15">C25/B25</f>
        <v>0.7142857142857143</v>
      </c>
      <c r="E25" s="10">
        <f t="shared" ref="E25:E58" si="16">NORMDIST(LN(A25),LN(median),dispersion,TRUE)</f>
        <v>0.6159486834516219</v>
      </c>
      <c r="F25" s="11">
        <f t="shared" ref="F25:F58" si="17">BINOMDIST(C25,B25,E25,FALSE)</f>
        <v>9.0886708081273582E-2</v>
      </c>
      <c r="G25" s="12">
        <f t="shared" ref="G25:G58" si="18">LN(F25)</f>
        <v>-2.3981415142192914</v>
      </c>
      <c r="K25" s="30">
        <v>20</v>
      </c>
      <c r="L25" s="31">
        <f t="shared" si="6"/>
        <v>0.52618644831664341</v>
      </c>
    </row>
    <row r="26" spans="1:12" x14ac:dyDescent="0.4">
      <c r="A26" s="55">
        <v>25</v>
      </c>
      <c r="B26" s="56">
        <v>17</v>
      </c>
      <c r="C26" s="56">
        <v>8</v>
      </c>
      <c r="D26" s="9">
        <f t="shared" si="15"/>
        <v>0.47058823529411764</v>
      </c>
      <c r="E26" s="10">
        <f t="shared" si="16"/>
        <v>0.66697676158696062</v>
      </c>
      <c r="F26" s="11">
        <f t="shared" si="17"/>
        <v>4.7966876395241616E-2</v>
      </c>
      <c r="G26" s="12">
        <f t="shared" si="18"/>
        <v>-3.0372445813847957</v>
      </c>
      <c r="K26" s="30">
        <f>+K25+1</f>
        <v>21</v>
      </c>
      <c r="L26" s="31">
        <f t="shared" si="6"/>
        <v>0.55791662905700157</v>
      </c>
    </row>
    <row r="27" spans="1:12" x14ac:dyDescent="0.4">
      <c r="A27" s="52">
        <v>27</v>
      </c>
      <c r="B27" s="53">
        <v>22</v>
      </c>
      <c r="C27" s="53">
        <v>19</v>
      </c>
      <c r="D27" s="9">
        <f t="shared" si="15"/>
        <v>0.86363636363636365</v>
      </c>
      <c r="E27" s="10">
        <f t="shared" si="16"/>
        <v>0.71150098881898483</v>
      </c>
      <c r="F27" s="11">
        <f t="shared" si="17"/>
        <v>5.7449778621734955E-2</v>
      </c>
      <c r="G27" s="12">
        <f t="shared" si="18"/>
        <v>-2.8568441281023693</v>
      </c>
      <c r="K27" s="30">
        <f t="shared" ref="K27:K70" si="19">+K26+1</f>
        <v>22</v>
      </c>
      <c r="L27" s="31">
        <f t="shared" si="6"/>
        <v>0.58783103228163158</v>
      </c>
    </row>
    <row r="28" spans="1:12" x14ac:dyDescent="0.4">
      <c r="A28" s="55">
        <v>29</v>
      </c>
      <c r="B28" s="56">
        <v>13</v>
      </c>
      <c r="C28" s="56">
        <v>11</v>
      </c>
      <c r="D28" s="9">
        <f t="shared" si="15"/>
        <v>0.84615384615384615</v>
      </c>
      <c r="E28" s="10">
        <f t="shared" si="16"/>
        <v>0.75014555406579997</v>
      </c>
      <c r="F28" s="11">
        <f t="shared" si="17"/>
        <v>0.20609606615988085</v>
      </c>
      <c r="G28" s="12">
        <f t="shared" si="18"/>
        <v>-1.5794128783135855</v>
      </c>
      <c r="K28" s="30">
        <f t="shared" si="19"/>
        <v>23</v>
      </c>
      <c r="L28" s="31">
        <f t="shared" si="6"/>
        <v>0.6159486834516219</v>
      </c>
    </row>
    <row r="29" spans="1:12" x14ac:dyDescent="0.4">
      <c r="A29" s="52">
        <v>31</v>
      </c>
      <c r="B29" s="53">
        <v>18</v>
      </c>
      <c r="C29" s="53">
        <v>13</v>
      </c>
      <c r="D29" s="9">
        <f t="shared" si="15"/>
        <v>0.72222222222222221</v>
      </c>
      <c r="E29" s="10">
        <f t="shared" si="16"/>
        <v>0.7835688824786089</v>
      </c>
      <c r="F29" s="11">
        <f t="shared" si="17"/>
        <v>0.17079742414437596</v>
      </c>
      <c r="G29" s="12">
        <f t="shared" si="18"/>
        <v>-1.7672770788633094</v>
      </c>
      <c r="K29" s="30">
        <f t="shared" si="19"/>
        <v>24</v>
      </c>
      <c r="L29" s="31">
        <f t="shared" si="6"/>
        <v>0.64231125953129409</v>
      </c>
    </row>
    <row r="30" spans="1:12" x14ac:dyDescent="0.4">
      <c r="A30" s="55">
        <v>33</v>
      </c>
      <c r="B30" s="56">
        <v>15</v>
      </c>
      <c r="C30" s="56">
        <v>9</v>
      </c>
      <c r="D30" s="9">
        <f t="shared" si="15"/>
        <v>0.6</v>
      </c>
      <c r="E30" s="10">
        <f t="shared" si="16"/>
        <v>0.81241187207357324</v>
      </c>
      <c r="F30" s="11">
        <f t="shared" si="17"/>
        <v>3.3621921445271749E-2</v>
      </c>
      <c r="G30" s="12">
        <f t="shared" si="18"/>
        <v>-3.3925770007825489</v>
      </c>
      <c r="K30" s="30">
        <f t="shared" si="19"/>
        <v>25</v>
      </c>
      <c r="L30" s="31">
        <f t="shared" si="6"/>
        <v>0.66697676158696062</v>
      </c>
    </row>
    <row r="31" spans="1:12" x14ac:dyDescent="0.4">
      <c r="A31" s="52">
        <v>35</v>
      </c>
      <c r="B31" s="53">
        <v>9</v>
      </c>
      <c r="C31" s="53">
        <v>8</v>
      </c>
      <c r="D31" s="9">
        <f t="shared" si="15"/>
        <v>0.88888888888888884</v>
      </c>
      <c r="E31" s="10">
        <f t="shared" si="16"/>
        <v>0.83727040320642598</v>
      </c>
      <c r="F31" s="11">
        <f t="shared" si="17"/>
        <v>0.35369993021091978</v>
      </c>
      <c r="G31" s="12">
        <f t="shared" si="18"/>
        <v>-1.0393063800822291</v>
      </c>
      <c r="K31" s="30">
        <f t="shared" si="19"/>
        <v>26</v>
      </c>
      <c r="L31" s="31">
        <f t="shared" si="6"/>
        <v>0.6900144729540677</v>
      </c>
    </row>
    <row r="32" spans="1:12" x14ac:dyDescent="0.4">
      <c r="A32" s="55">
        <v>37</v>
      </c>
      <c r="B32" s="56">
        <v>10</v>
      </c>
      <c r="C32" s="56">
        <v>8</v>
      </c>
      <c r="D32" s="9">
        <f t="shared" si="15"/>
        <v>0.8</v>
      </c>
      <c r="E32" s="10">
        <f t="shared" si="16"/>
        <v>0.85868284026743624</v>
      </c>
      <c r="F32" s="11">
        <f t="shared" si="17"/>
        <v>0.26562233322496653</v>
      </c>
      <c r="G32" s="12">
        <f t="shared" si="18"/>
        <v>-1.3256797789775085</v>
      </c>
      <c r="K32" s="30">
        <f t="shared" si="19"/>
        <v>27</v>
      </c>
      <c r="L32" s="31">
        <f t="shared" si="6"/>
        <v>0.71150098881898483</v>
      </c>
    </row>
    <row r="33" spans="1:12" x14ac:dyDescent="0.4">
      <c r="A33" s="52">
        <v>39</v>
      </c>
      <c r="B33" s="53">
        <v>8</v>
      </c>
      <c r="C33" s="53">
        <v>6</v>
      </c>
      <c r="D33" s="9">
        <f t="shared" si="15"/>
        <v>0.75</v>
      </c>
      <c r="E33" s="10">
        <f t="shared" si="16"/>
        <v>0.87712647114566644</v>
      </c>
      <c r="F33" s="11">
        <f t="shared" si="17"/>
        <v>0.19250765391438282</v>
      </c>
      <c r="G33" s="12">
        <f t="shared" si="18"/>
        <v>-1.6476193654505331</v>
      </c>
      <c r="K33" s="30">
        <f t="shared" si="19"/>
        <v>28</v>
      </c>
      <c r="L33" s="31">
        <f t="shared" si="6"/>
        <v>0.73151712679411496</v>
      </c>
    </row>
    <row r="34" spans="1:12" x14ac:dyDescent="0.4">
      <c r="A34" s="55">
        <v>41</v>
      </c>
      <c r="B34" s="56">
        <v>9</v>
      </c>
      <c r="C34" s="56">
        <v>8</v>
      </c>
      <c r="D34" s="9">
        <f t="shared" si="15"/>
        <v>0.88888888888888884</v>
      </c>
      <c r="E34" s="10">
        <f t="shared" si="16"/>
        <v>0.89301902677713563</v>
      </c>
      <c r="F34" s="11">
        <f t="shared" si="17"/>
        <v>0.38943479393457192</v>
      </c>
      <c r="G34" s="12">
        <f t="shared" si="18"/>
        <v>-0.94305883735323437</v>
      </c>
      <c r="K34" s="30">
        <f t="shared" si="19"/>
        <v>29</v>
      </c>
      <c r="L34" s="31">
        <f t="shared" si="6"/>
        <v>0.75014555406579997</v>
      </c>
    </row>
    <row r="35" spans="1:12" x14ac:dyDescent="0.4">
      <c r="A35" s="52">
        <v>43</v>
      </c>
      <c r="B35" s="53">
        <v>8</v>
      </c>
      <c r="C35" s="53">
        <v>8</v>
      </c>
      <c r="D35" s="9">
        <f t="shared" si="15"/>
        <v>1</v>
      </c>
      <c r="E35" s="10">
        <f t="shared" si="16"/>
        <v>0.90672287520878014</v>
      </c>
      <c r="F35" s="11">
        <f t="shared" si="17"/>
        <v>0.45687414287966127</v>
      </c>
      <c r="G35" s="12">
        <f t="shared" si="18"/>
        <v>-0.7833473245298429</v>
      </c>
      <c r="K35" s="30">
        <f t="shared" si="19"/>
        <v>30</v>
      </c>
      <c r="L35" s="31">
        <f t="shared" si="6"/>
        <v>0.76746899202562724</v>
      </c>
    </row>
    <row r="36" spans="1:12" x14ac:dyDescent="0.4">
      <c r="A36" s="55">
        <v>45</v>
      </c>
      <c r="B36" s="56">
        <v>4</v>
      </c>
      <c r="C36" s="56">
        <v>4</v>
      </c>
      <c r="D36" s="9">
        <f t="shared" si="15"/>
        <v>1</v>
      </c>
      <c r="E36" s="10">
        <f t="shared" si="16"/>
        <v>0.9185504252519282</v>
      </c>
      <c r="F36" s="11">
        <f t="shared" si="17"/>
        <v>0.7118885540237172</v>
      </c>
      <c r="G36" s="12">
        <f t="shared" si="18"/>
        <v>-0.33983390506910449</v>
      </c>
      <c r="K36" s="30">
        <f t="shared" si="19"/>
        <v>31</v>
      </c>
      <c r="L36" s="31">
        <f t="shared" si="6"/>
        <v>0.7835688824786089</v>
      </c>
    </row>
    <row r="37" spans="1:12" x14ac:dyDescent="0.4">
      <c r="A37" s="52">
        <v>47</v>
      </c>
      <c r="B37" s="53">
        <v>4</v>
      </c>
      <c r="C37" s="53">
        <v>2</v>
      </c>
      <c r="D37" s="9">
        <f t="shared" si="15"/>
        <v>0.5</v>
      </c>
      <c r="E37" s="10">
        <f t="shared" si="16"/>
        <v>0.92876987446923398</v>
      </c>
      <c r="F37" s="11">
        <f t="shared" si="17"/>
        <v>2.6260011396031301E-2</v>
      </c>
      <c r="G37" s="12">
        <f t="shared" si="18"/>
        <v>-3.6397079761383768</v>
      </c>
      <c r="K37" s="30">
        <f t="shared" si="19"/>
        <v>32</v>
      </c>
      <c r="L37" s="31">
        <f t="shared" si="6"/>
        <v>0.79852441994108214</v>
      </c>
    </row>
    <row r="38" spans="1:12" x14ac:dyDescent="0.4">
      <c r="A38" s="55">
        <v>49</v>
      </c>
      <c r="B38" s="56">
        <v>5</v>
      </c>
      <c r="C38" s="56">
        <v>4</v>
      </c>
      <c r="D38" s="9"/>
      <c r="E38" s="10"/>
      <c r="F38" s="11"/>
      <c r="G38" s="12"/>
      <c r="K38" s="30">
        <f t="shared" si="19"/>
        <v>33</v>
      </c>
      <c r="L38" s="31">
        <f t="shared" si="6"/>
        <v>0.81241187207357324</v>
      </c>
    </row>
    <row r="39" spans="1:12" x14ac:dyDescent="0.4">
      <c r="A39" s="52">
        <v>51</v>
      </c>
      <c r="B39" s="53">
        <v>0</v>
      </c>
      <c r="C39" s="53">
        <v>0</v>
      </c>
      <c r="D39" s="9"/>
      <c r="E39" s="10"/>
      <c r="F39" s="11"/>
      <c r="G39" s="12"/>
      <c r="K39" s="30">
        <f t="shared" si="19"/>
        <v>34</v>
      </c>
      <c r="L39" s="31">
        <f t="shared" si="6"/>
        <v>0.82530412507948814</v>
      </c>
    </row>
    <row r="40" spans="1:12" x14ac:dyDescent="0.4">
      <c r="A40" s="55">
        <v>53</v>
      </c>
      <c r="B40" s="56">
        <v>3</v>
      </c>
      <c r="C40" s="56">
        <v>3</v>
      </c>
      <c r="D40" s="9">
        <f t="shared" si="15"/>
        <v>1</v>
      </c>
      <c r="E40" s="10">
        <f t="shared" si="16"/>
        <v>0.95191318628119237</v>
      </c>
      <c r="F40" s="11">
        <f t="shared" si="17"/>
        <v>0.8625653906621068</v>
      </c>
      <c r="G40" s="12">
        <f t="shared" si="18"/>
        <v>-0.14784431769004014</v>
      </c>
      <c r="K40" s="30">
        <f t="shared" si="19"/>
        <v>35</v>
      </c>
      <c r="L40" s="31">
        <f t="shared" si="6"/>
        <v>0.83727040320642598</v>
      </c>
    </row>
    <row r="41" spans="1:12" x14ac:dyDescent="0.4">
      <c r="A41" s="52">
        <v>55</v>
      </c>
      <c r="B41" s="53">
        <v>6</v>
      </c>
      <c r="C41" s="53">
        <v>6</v>
      </c>
      <c r="D41" s="9">
        <f t="shared" si="15"/>
        <v>1</v>
      </c>
      <c r="E41" s="10">
        <f t="shared" si="16"/>
        <v>0.95768498836773985</v>
      </c>
      <c r="F41" s="11">
        <f t="shared" si="17"/>
        <v>0.77150026515643944</v>
      </c>
      <c r="G41" s="12">
        <f t="shared" si="18"/>
        <v>-0.25941826348949332</v>
      </c>
      <c r="K41" s="30">
        <f t="shared" si="19"/>
        <v>36</v>
      </c>
      <c r="L41" s="31">
        <f t="shared" si="6"/>
        <v>0.84837612162710585</v>
      </c>
    </row>
    <row r="42" spans="1:12" x14ac:dyDescent="0.4">
      <c r="A42" s="55">
        <v>57</v>
      </c>
      <c r="B42" s="56">
        <v>7</v>
      </c>
      <c r="C42" s="56">
        <v>7</v>
      </c>
      <c r="D42" s="9">
        <f t="shared" si="15"/>
        <v>1</v>
      </c>
      <c r="E42" s="10">
        <f t="shared" si="16"/>
        <v>0.96270676376969477</v>
      </c>
      <c r="F42" s="11">
        <f t="shared" si="17"/>
        <v>0.76640470386964776</v>
      </c>
      <c r="G42" s="12">
        <f t="shared" si="18"/>
        <v>-0.26604491472734881</v>
      </c>
      <c r="K42" s="30">
        <f t="shared" si="19"/>
        <v>37</v>
      </c>
      <c r="L42" s="31">
        <f t="shared" si="6"/>
        <v>0.85868284026743624</v>
      </c>
    </row>
    <row r="43" spans="1:12" x14ac:dyDescent="0.4">
      <c r="A43" s="52">
        <v>59</v>
      </c>
      <c r="B43" s="53">
        <v>4</v>
      </c>
      <c r="C43" s="53">
        <v>4</v>
      </c>
      <c r="D43" s="9">
        <f t="shared" si="15"/>
        <v>1</v>
      </c>
      <c r="E43" s="10">
        <f t="shared" si="16"/>
        <v>0.96708259250341655</v>
      </c>
      <c r="F43" s="11">
        <f t="shared" si="17"/>
        <v>0.87469020702419897</v>
      </c>
      <c r="G43" s="12">
        <f t="shared" si="18"/>
        <v>-0.13388550442990915</v>
      </c>
      <c r="K43" s="30">
        <f t="shared" si="19"/>
        <v>38</v>
      </c>
      <c r="L43" s="31">
        <f t="shared" si="6"/>
        <v>0.86824829288504191</v>
      </c>
    </row>
    <row r="44" spans="1:12" x14ac:dyDescent="0.4">
      <c r="A44" s="55">
        <v>61</v>
      </c>
      <c r="B44" s="56">
        <v>5</v>
      </c>
      <c r="C44" s="56">
        <v>5</v>
      </c>
      <c r="D44" s="9">
        <f t="shared" si="15"/>
        <v>1</v>
      </c>
      <c r="E44" s="10">
        <f t="shared" si="16"/>
        <v>0.97090137419160361</v>
      </c>
      <c r="F44" s="11">
        <f t="shared" si="17"/>
        <v>0.86273134829247289</v>
      </c>
      <c r="G44" s="12">
        <f t="shared" si="18"/>
        <v>-0.14765193613951511</v>
      </c>
      <c r="K44" s="30">
        <f t="shared" si="19"/>
        <v>39</v>
      </c>
      <c r="L44" s="31">
        <f t="shared" si="6"/>
        <v>0.87712647114566644</v>
      </c>
    </row>
    <row r="45" spans="1:12" x14ac:dyDescent="0.4">
      <c r="A45" s="52">
        <v>63</v>
      </c>
      <c r="B45" s="53">
        <v>4</v>
      </c>
      <c r="C45" s="53">
        <v>3</v>
      </c>
      <c r="D45" s="9"/>
      <c r="E45" s="10"/>
      <c r="F45" s="11"/>
      <c r="G45" s="12"/>
      <c r="K45" s="30">
        <f t="shared" si="19"/>
        <v>40</v>
      </c>
      <c r="L45" s="31">
        <f t="shared" si="6"/>
        <v>0.88536774782537142</v>
      </c>
    </row>
    <row r="46" spans="1:12" x14ac:dyDescent="0.4">
      <c r="A46" s="55">
        <v>65</v>
      </c>
      <c r="B46" s="56">
        <v>1</v>
      </c>
      <c r="C46" s="56">
        <v>1</v>
      </c>
      <c r="D46" s="9"/>
      <c r="E46" s="10"/>
      <c r="F46" s="11"/>
      <c r="G46" s="12"/>
      <c r="K46" s="30">
        <f t="shared" si="19"/>
        <v>41</v>
      </c>
      <c r="L46" s="31">
        <f t="shared" ref="L46:L77" si="20">NORMDIST(LN(K46),LN(median),dispersion,TRUE)</f>
        <v>0.89301902677713563</v>
      </c>
    </row>
    <row r="47" spans="1:12" x14ac:dyDescent="0.4">
      <c r="A47" s="52">
        <v>67</v>
      </c>
      <c r="B47" s="53">
        <v>0</v>
      </c>
      <c r="C47" s="53">
        <v>0</v>
      </c>
      <c r="D47" s="9"/>
      <c r="E47" s="10"/>
      <c r="F47" s="11"/>
      <c r="G47" s="12"/>
      <c r="K47" s="30">
        <f t="shared" si="19"/>
        <v>42</v>
      </c>
      <c r="L47" s="31">
        <f t="shared" si="20"/>
        <v>0.90012391010368609</v>
      </c>
    </row>
    <row r="48" spans="1:12" x14ac:dyDescent="0.4">
      <c r="A48" s="55">
        <v>69</v>
      </c>
      <c r="B48" s="56">
        <v>0</v>
      </c>
      <c r="C48" s="56">
        <v>0</v>
      </c>
      <c r="D48" s="9"/>
      <c r="E48" s="10"/>
      <c r="F48" s="11"/>
      <c r="G48" s="12"/>
      <c r="K48" s="30">
        <f t="shared" si="19"/>
        <v>43</v>
      </c>
      <c r="L48" s="31">
        <f t="shared" si="20"/>
        <v>0.90672287520878014</v>
      </c>
    </row>
    <row r="49" spans="1:12" x14ac:dyDescent="0.4">
      <c r="A49" s="52">
        <v>71</v>
      </c>
      <c r="B49" s="53">
        <v>0</v>
      </c>
      <c r="C49" s="53">
        <v>0</v>
      </c>
      <c r="D49" s="9"/>
      <c r="E49" s="10"/>
      <c r="F49" s="11"/>
      <c r="G49" s="12"/>
      <c r="K49" s="30">
        <f t="shared" si="19"/>
        <v>44</v>
      </c>
      <c r="L49" s="31">
        <f t="shared" si="20"/>
        <v>0.9128534561674011</v>
      </c>
    </row>
    <row r="50" spans="1:12" x14ac:dyDescent="0.4">
      <c r="A50" s="55">
        <v>73</v>
      </c>
      <c r="B50" s="56">
        <v>1</v>
      </c>
      <c r="C50" s="56">
        <v>1</v>
      </c>
      <c r="D50" s="9">
        <f t="shared" si="15"/>
        <v>1</v>
      </c>
      <c r="E50" s="10">
        <f t="shared" si="16"/>
        <v>0.98568993219093026</v>
      </c>
      <c r="F50" s="11">
        <f t="shared" si="17"/>
        <v>0.98568993219093026</v>
      </c>
      <c r="G50" s="12">
        <f t="shared" si="18"/>
        <v>-1.4413444230278837E-2</v>
      </c>
      <c r="K50" s="30">
        <f>+K49+1</f>
        <v>45</v>
      </c>
      <c r="L50" s="31">
        <f t="shared" si="20"/>
        <v>0.9185504252519282</v>
      </c>
    </row>
    <row r="51" spans="1:12" x14ac:dyDescent="0.4">
      <c r="A51" s="52">
        <v>75</v>
      </c>
      <c r="B51" s="53">
        <v>1</v>
      </c>
      <c r="C51" s="53">
        <v>0</v>
      </c>
      <c r="D51" s="9"/>
      <c r="E51" s="10"/>
      <c r="F51" s="11"/>
      <c r="G51" s="12"/>
      <c r="K51" s="30">
        <f t="shared" si="19"/>
        <v>46</v>
      </c>
      <c r="L51" s="31">
        <f t="shared" si="20"/>
        <v>0.923845971549909</v>
      </c>
    </row>
    <row r="52" spans="1:12" x14ac:dyDescent="0.4">
      <c r="A52" s="55">
        <v>77</v>
      </c>
      <c r="B52" s="56">
        <v>1</v>
      </c>
      <c r="C52" s="56">
        <v>1</v>
      </c>
      <c r="D52" s="9">
        <f t="shared" si="15"/>
        <v>1</v>
      </c>
      <c r="E52" s="10">
        <f t="shared" si="16"/>
        <v>0.9885815486382491</v>
      </c>
      <c r="F52" s="11">
        <f t="shared" si="17"/>
        <v>0.9885815486382491</v>
      </c>
      <c r="G52" s="12">
        <f t="shared" si="18"/>
        <v>-1.1484142416320797E-2</v>
      </c>
      <c r="K52" s="30">
        <f t="shared" si="19"/>
        <v>47</v>
      </c>
      <c r="L52" s="31">
        <f t="shared" si="20"/>
        <v>0.92876987446923398</v>
      </c>
    </row>
    <row r="53" spans="1:12" x14ac:dyDescent="0.4">
      <c r="A53" s="52">
        <v>79</v>
      </c>
      <c r="B53" s="53">
        <v>0</v>
      </c>
      <c r="C53" s="53">
        <v>0</v>
      </c>
      <c r="D53" s="9" t="e">
        <f t="shared" si="15"/>
        <v>#DIV/0!</v>
      </c>
      <c r="E53" s="10">
        <f t="shared" si="16"/>
        <v>0.98978073610134698</v>
      </c>
      <c r="F53" s="11">
        <f t="shared" si="17"/>
        <v>1</v>
      </c>
      <c r="G53" s="12">
        <f t="shared" si="18"/>
        <v>0</v>
      </c>
      <c r="K53" s="30">
        <f t="shared" si="19"/>
        <v>48</v>
      </c>
      <c r="L53" s="31">
        <f t="shared" si="20"/>
        <v>0.93334967059650054</v>
      </c>
    </row>
    <row r="54" spans="1:12" x14ac:dyDescent="0.4">
      <c r="A54" s="55">
        <v>81</v>
      </c>
      <c r="B54" s="56">
        <v>0</v>
      </c>
      <c r="C54" s="56">
        <v>0</v>
      </c>
      <c r="D54" s="9" t="e">
        <f t="shared" si="15"/>
        <v>#DIV/0!</v>
      </c>
      <c r="E54" s="10">
        <f t="shared" si="16"/>
        <v>0.99084265655758963</v>
      </c>
      <c r="F54" s="11">
        <f t="shared" si="17"/>
        <v>1</v>
      </c>
      <c r="G54" s="12">
        <f t="shared" si="18"/>
        <v>0</v>
      </c>
      <c r="K54" s="30">
        <f t="shared" si="19"/>
        <v>49</v>
      </c>
      <c r="L54" s="31">
        <f t="shared" si="20"/>
        <v>0.93761081289293979</v>
      </c>
    </row>
    <row r="55" spans="1:12" x14ac:dyDescent="0.4">
      <c r="A55" s="52">
        <v>83</v>
      </c>
      <c r="B55" s="53">
        <v>0</v>
      </c>
      <c r="C55" s="53">
        <v>0</v>
      </c>
      <c r="D55" s="9" t="e">
        <f t="shared" si="15"/>
        <v>#DIV/0!</v>
      </c>
      <c r="E55" s="10">
        <f t="shared" si="16"/>
        <v>0.99178428516609018</v>
      </c>
      <c r="F55" s="11">
        <f t="shared" si="17"/>
        <v>1</v>
      </c>
      <c r="G55" s="12">
        <f t="shared" si="18"/>
        <v>0</v>
      </c>
      <c r="K55" s="30">
        <f t="shared" si="19"/>
        <v>50</v>
      </c>
      <c r="L55" s="31">
        <f t="shared" si="20"/>
        <v>0.94157682161069722</v>
      </c>
    </row>
    <row r="56" spans="1:12" x14ac:dyDescent="0.4">
      <c r="A56" s="55">
        <v>85</v>
      </c>
      <c r="B56" s="56">
        <v>0</v>
      </c>
      <c r="C56" s="56">
        <v>0</v>
      </c>
      <c r="D56" s="9" t="e">
        <f t="shared" si="15"/>
        <v>#DIV/0!</v>
      </c>
      <c r="E56" s="10">
        <f t="shared" si="16"/>
        <v>0.99262034842553826</v>
      </c>
      <c r="F56" s="11">
        <f t="shared" si="17"/>
        <v>1</v>
      </c>
      <c r="G56" s="12">
        <f t="shared" si="18"/>
        <v>0</v>
      </c>
      <c r="K56" s="30">
        <f t="shared" si="19"/>
        <v>51</v>
      </c>
      <c r="L56" s="31">
        <f t="shared" si="20"/>
        <v>0.94526942661552082</v>
      </c>
    </row>
    <row r="57" spans="1:12" x14ac:dyDescent="0.4">
      <c r="A57" s="52">
        <v>87</v>
      </c>
      <c r="B57" s="53">
        <v>2</v>
      </c>
      <c r="C57" s="53">
        <v>2</v>
      </c>
      <c r="D57" s="9"/>
      <c r="E57" s="10"/>
      <c r="F57" s="11"/>
      <c r="G57" s="12"/>
      <c r="K57" s="30">
        <f t="shared" si="19"/>
        <v>52</v>
      </c>
      <c r="L57" s="31">
        <f t="shared" si="20"/>
        <v>0.94870870103007632</v>
      </c>
    </row>
    <row r="58" spans="1:12" x14ac:dyDescent="0.4">
      <c r="A58" s="55">
        <v>89</v>
      </c>
      <c r="B58" s="56">
        <v>3</v>
      </c>
      <c r="C58" s="56">
        <v>3</v>
      </c>
      <c r="D58" s="9">
        <f t="shared" si="15"/>
        <v>1</v>
      </c>
      <c r="E58" s="10">
        <f t="shared" si="16"/>
        <v>0.9940252929397273</v>
      </c>
      <c r="F58" s="11">
        <f t="shared" si="17"/>
        <v>0.98218275691268864</v>
      </c>
      <c r="G58" s="12">
        <f t="shared" si="18"/>
        <v>-1.7977881107668157E-2</v>
      </c>
      <c r="K58" s="30">
        <f t="shared" si="19"/>
        <v>53</v>
      </c>
      <c r="L58" s="31">
        <f t="shared" si="20"/>
        <v>0.95191318628119237</v>
      </c>
    </row>
    <row r="59" spans="1:12" x14ac:dyDescent="0.4">
      <c r="A59" s="52">
        <v>91</v>
      </c>
      <c r="B59" s="53">
        <v>2</v>
      </c>
      <c r="C59" s="53">
        <v>2</v>
      </c>
      <c r="D59" s="9"/>
      <c r="E59" s="10"/>
      <c r="F59" s="11"/>
      <c r="G59" s="12"/>
      <c r="K59" s="30">
        <f t="shared" si="19"/>
        <v>54</v>
      </c>
      <c r="L59" s="31">
        <f t="shared" si="20"/>
        <v>0.95490000875713865</v>
      </c>
    </row>
    <row r="60" spans="1:12" x14ac:dyDescent="0.4">
      <c r="A60" s="55">
        <v>93</v>
      </c>
      <c r="B60" s="56">
        <v>3</v>
      </c>
      <c r="C60" s="56">
        <v>3</v>
      </c>
      <c r="D60" s="9"/>
      <c r="E60" s="10"/>
      <c r="F60" s="11"/>
      <c r="G60" s="12"/>
      <c r="K60" s="30">
        <f t="shared" si="19"/>
        <v>55</v>
      </c>
      <c r="L60" s="31">
        <f t="shared" si="20"/>
        <v>0.95768498836773985</v>
      </c>
    </row>
    <row r="61" spans="1:12" x14ac:dyDescent="0.4">
      <c r="A61" s="52">
        <v>95</v>
      </c>
      <c r="B61" s="53">
        <v>0</v>
      </c>
      <c r="C61" s="53">
        <v>0</v>
      </c>
      <c r="D61" s="9"/>
      <c r="E61" s="10"/>
      <c r="F61" s="11"/>
      <c r="G61" s="12"/>
      <c r="K61" s="30">
        <f t="shared" si="19"/>
        <v>56</v>
      </c>
      <c r="L61" s="31">
        <f t="shared" si="20"/>
        <v>0.96028273935882968</v>
      </c>
    </row>
    <row r="62" spans="1:12" x14ac:dyDescent="0.4">
      <c r="A62" s="55">
        <v>97</v>
      </c>
      <c r="B62" s="56">
        <v>0</v>
      </c>
      <c r="C62" s="56">
        <v>0</v>
      </c>
      <c r="D62" s="9" t="e">
        <f t="shared" ref="D45:D63" si="21">C62/B62</f>
        <v>#DIV/0!</v>
      </c>
      <c r="E62" s="10">
        <f t="shared" ref="E45:E63" si="22">NORMDIST(LN(A62),LN(median),dispersion,TRUE)</f>
        <v>0.99603191171405947</v>
      </c>
      <c r="F62" s="11">
        <f t="shared" ref="F45:F63" si="23">BINOMDIST(C62,B62,E62,FALSE)</f>
        <v>1</v>
      </c>
      <c r="G62" s="12">
        <f t="shared" ref="G45:G63" si="24">LN(F62)</f>
        <v>0</v>
      </c>
      <c r="K62" s="30">
        <f t="shared" si="19"/>
        <v>57</v>
      </c>
      <c r="L62" s="31">
        <f t="shared" si="20"/>
        <v>0.96270676376969477</v>
      </c>
    </row>
    <row r="63" spans="1:12" x14ac:dyDescent="0.4">
      <c r="A63" s="52">
        <v>99</v>
      </c>
      <c r="B63" s="53">
        <v>1</v>
      </c>
      <c r="C63" s="53">
        <v>1</v>
      </c>
      <c r="D63" s="9"/>
      <c r="E63" s="10"/>
      <c r="F63" s="11"/>
      <c r="G63" s="12"/>
      <c r="K63" s="30">
        <f>+K62+1</f>
        <v>58</v>
      </c>
      <c r="L63" s="31">
        <f t="shared" si="20"/>
        <v>0.96496953794281326</v>
      </c>
    </row>
    <row r="64" spans="1:12" x14ac:dyDescent="0.4">
      <c r="A64" s="55"/>
      <c r="B64" s="56"/>
      <c r="C64" s="57"/>
      <c r="D64" s="9"/>
      <c r="E64" s="10"/>
      <c r="F64" s="11"/>
      <c r="G64" s="12"/>
      <c r="K64" s="30">
        <f t="shared" si="19"/>
        <v>59</v>
      </c>
      <c r="L64" s="31">
        <f t="shared" si="20"/>
        <v>0.96708259250341655</v>
      </c>
    </row>
    <row r="65" spans="1:12" x14ac:dyDescent="0.4">
      <c r="A65" s="52"/>
      <c r="B65" s="53"/>
      <c r="C65" s="54"/>
      <c r="D65" s="9"/>
      <c r="E65" s="10"/>
      <c r="F65" s="11"/>
      <c r="G65" s="12"/>
      <c r="K65" s="30">
        <f t="shared" si="19"/>
        <v>60</v>
      </c>
      <c r="L65" s="31">
        <f t="shared" si="20"/>
        <v>0.96905658622532009</v>
      </c>
    </row>
    <row r="66" spans="1:12" x14ac:dyDescent="0.4">
      <c r="A66" s="55"/>
      <c r="B66" s="56"/>
      <c r="C66" s="57"/>
      <c r="D66" s="9"/>
      <c r="E66" s="10"/>
      <c r="F66" s="11"/>
      <c r="G66" s="12"/>
      <c r="K66" s="30">
        <f t="shared" si="19"/>
        <v>61</v>
      </c>
      <c r="L66" s="31">
        <f t="shared" si="20"/>
        <v>0.97090137419160361</v>
      </c>
    </row>
    <row r="67" spans="1:12" x14ac:dyDescent="0.4">
      <c r="A67" s="52"/>
      <c r="B67" s="53"/>
      <c r="C67" s="54"/>
      <c r="D67" s="9"/>
      <c r="E67" s="10"/>
      <c r="F67" s="11"/>
      <c r="G67" s="12"/>
      <c r="K67" s="30">
        <f t="shared" si="19"/>
        <v>62</v>
      </c>
      <c r="L67" s="31">
        <f t="shared" si="20"/>
        <v>0.97262607064597706</v>
      </c>
    </row>
    <row r="68" spans="1:12" x14ac:dyDescent="0.4">
      <c r="A68" s="55"/>
      <c r="B68" s="56"/>
      <c r="C68" s="57"/>
      <c r="D68" s="9"/>
      <c r="E68" s="10"/>
      <c r="F68" s="11"/>
      <c r="G68" s="12"/>
      <c r="K68" s="30">
        <f t="shared" si="19"/>
        <v>63</v>
      </c>
      <c r="L68" s="31">
        <f t="shared" si="20"/>
        <v>0.97423910691459137</v>
      </c>
    </row>
    <row r="69" spans="1:12" x14ac:dyDescent="0.4">
      <c r="A69" s="52"/>
      <c r="B69" s="53"/>
      <c r="C69" s="54"/>
      <c r="D69" s="9"/>
      <c r="E69" s="10"/>
      <c r="F69" s="11"/>
      <c r="G69" s="12"/>
      <c r="K69" s="30">
        <f>+K68+1</f>
        <v>64</v>
      </c>
      <c r="L69" s="31">
        <f t="shared" si="20"/>
        <v>0.97574828475977315</v>
      </c>
    </row>
    <row r="70" spans="1:12" x14ac:dyDescent="0.4">
      <c r="A70" s="55"/>
      <c r="B70" s="56"/>
      <c r="C70" s="57"/>
      <c r="D70" s="9"/>
      <c r="E70" s="10"/>
      <c r="F70" s="11"/>
      <c r="G70" s="12"/>
      <c r="K70" s="30">
        <f t="shared" si="19"/>
        <v>65</v>
      </c>
      <c r="L70" s="31">
        <f t="shared" si="20"/>
        <v>0.97716082550760264</v>
      </c>
    </row>
    <row r="71" spans="1:12" x14ac:dyDescent="0.4">
      <c r="A71" s="52"/>
      <c r="B71" s="53"/>
      <c r="C71" s="54"/>
      <c r="D71" s="9"/>
      <c r="E71" s="10"/>
      <c r="F71" s="11"/>
      <c r="G71" s="12"/>
      <c r="K71" s="30">
        <v>70</v>
      </c>
      <c r="L71" s="31">
        <f t="shared" si="20"/>
        <v>0.98299149408859376</v>
      </c>
    </row>
    <row r="72" spans="1:12" x14ac:dyDescent="0.4">
      <c r="A72" s="55"/>
      <c r="B72" s="56"/>
      <c r="C72" s="57"/>
      <c r="D72" s="9"/>
      <c r="E72" s="10"/>
      <c r="F72" s="11"/>
      <c r="G72" s="12"/>
      <c r="K72" s="30">
        <v>80</v>
      </c>
      <c r="L72" s="31">
        <f t="shared" si="20"/>
        <v>0.9903277369915009</v>
      </c>
    </row>
    <row r="73" spans="1:12" x14ac:dyDescent="0.4">
      <c r="A73" s="52"/>
      <c r="B73" s="53"/>
      <c r="C73" s="54"/>
      <c r="D73" s="9"/>
      <c r="E73" s="10"/>
      <c r="F73" s="11"/>
      <c r="G73" s="12"/>
      <c r="K73" s="30">
        <v>90</v>
      </c>
      <c r="L73" s="31">
        <f t="shared" si="20"/>
        <v>0.9943285854368501</v>
      </c>
    </row>
    <row r="74" spans="1:12" x14ac:dyDescent="0.4">
      <c r="A74" s="55"/>
      <c r="B74" s="56"/>
      <c r="C74" s="57"/>
      <c r="D74" s="9"/>
      <c r="E74" s="10"/>
      <c r="F74" s="11"/>
      <c r="G74" s="12"/>
      <c r="K74" s="30">
        <v>100</v>
      </c>
      <c r="L74" s="31">
        <f t="shared" si="20"/>
        <v>0.99658187762221795</v>
      </c>
    </row>
    <row r="75" spans="1:12" x14ac:dyDescent="0.4">
      <c r="A75" s="52"/>
      <c r="B75" s="53"/>
      <c r="C75" s="54"/>
      <c r="D75" s="9"/>
      <c r="E75" s="10"/>
      <c r="F75" s="11"/>
      <c r="G75" s="12"/>
      <c r="K75" s="30">
        <v>110</v>
      </c>
      <c r="L75" s="31">
        <f t="shared" si="20"/>
        <v>0.99788846446088664</v>
      </c>
    </row>
    <row r="76" spans="1:12" x14ac:dyDescent="0.4">
      <c r="A76" s="55"/>
      <c r="B76" s="56"/>
      <c r="C76" s="57"/>
      <c r="D76" s="9"/>
      <c r="E76" s="10"/>
      <c r="F76" s="11"/>
      <c r="G76" s="12"/>
      <c r="K76" s="30">
        <v>120</v>
      </c>
      <c r="L76" s="31">
        <f t="shared" si="20"/>
        <v>0.99866629703520082</v>
      </c>
    </row>
    <row r="77" spans="1:12" x14ac:dyDescent="0.4">
      <c r="A77" s="52"/>
      <c r="B77" s="53"/>
      <c r="C77" s="54"/>
      <c r="D77" s="9"/>
      <c r="E77" s="10"/>
      <c r="F77" s="11"/>
      <c r="G77" s="12"/>
      <c r="K77" s="30">
        <v>130</v>
      </c>
      <c r="L77" s="31">
        <f t="shared" si="20"/>
        <v>0.99914050160614098</v>
      </c>
    </row>
    <row r="78" spans="1:12" x14ac:dyDescent="0.4">
      <c r="A78" s="55"/>
      <c r="B78" s="56"/>
      <c r="C78" s="57"/>
      <c r="D78" s="9"/>
      <c r="E78" s="10"/>
      <c r="F78" s="11"/>
      <c r="G78" s="12"/>
      <c r="K78" s="30">
        <v>140</v>
      </c>
      <c r="L78" s="31">
        <f t="shared" ref="L78:L101" si="25">NORMDIST(LN(K78),LN(median),dispersion,TRUE)</f>
        <v>0.99943590356435719</v>
      </c>
    </row>
    <row r="79" spans="1:12" x14ac:dyDescent="0.4">
      <c r="A79" s="52"/>
      <c r="B79" s="53"/>
      <c r="C79" s="54"/>
      <c r="D79" s="9"/>
      <c r="E79" s="10"/>
      <c r="F79" s="11"/>
      <c r="G79" s="12"/>
      <c r="K79" s="30">
        <v>145</v>
      </c>
      <c r="L79" s="31">
        <f t="shared" si="25"/>
        <v>0.99954010745635724</v>
      </c>
    </row>
    <row r="80" spans="1:12" x14ac:dyDescent="0.4">
      <c r="A80" s="55"/>
      <c r="B80" s="56"/>
      <c r="C80" s="57"/>
      <c r="D80" s="9"/>
      <c r="E80" s="10"/>
      <c r="F80" s="11"/>
      <c r="G80" s="12"/>
      <c r="K80" s="30">
        <v>150</v>
      </c>
      <c r="L80" s="31">
        <f t="shared" si="25"/>
        <v>0.99962356921438411</v>
      </c>
    </row>
    <row r="81" spans="1:12" x14ac:dyDescent="0.4">
      <c r="A81" s="52"/>
      <c r="B81" s="53"/>
      <c r="C81" s="54"/>
      <c r="D81" s="9"/>
      <c r="E81" s="10"/>
      <c r="F81" s="11"/>
      <c r="G81" s="12"/>
      <c r="K81" s="30">
        <v>155</v>
      </c>
      <c r="L81" s="31">
        <f t="shared" si="25"/>
        <v>0.99969070993632425</v>
      </c>
    </row>
    <row r="82" spans="1:12" x14ac:dyDescent="0.4">
      <c r="A82" s="55"/>
      <c r="B82" s="56"/>
      <c r="C82" s="57"/>
      <c r="D82" s="9"/>
      <c r="E82" s="10"/>
      <c r="F82" s="11"/>
      <c r="G82" s="12"/>
      <c r="K82" s="30">
        <v>160</v>
      </c>
      <c r="L82" s="31">
        <f t="shared" si="25"/>
        <v>0.99974494734840125</v>
      </c>
    </row>
    <row r="83" spans="1:12" x14ac:dyDescent="0.4">
      <c r="A83" s="52"/>
      <c r="B83" s="53"/>
      <c r="C83" s="54"/>
      <c r="D83" s="9"/>
      <c r="E83" s="10"/>
      <c r="F83" s="11"/>
      <c r="G83" s="12"/>
      <c r="K83" s="30">
        <v>165</v>
      </c>
      <c r="L83" s="31">
        <f t="shared" si="25"/>
        <v>0.99978893704146721</v>
      </c>
    </row>
    <row r="84" spans="1:12" x14ac:dyDescent="0.4">
      <c r="A84" s="55"/>
      <c r="B84" s="56"/>
      <c r="C84" s="57"/>
      <c r="D84" s="9"/>
      <c r="E84" s="10"/>
      <c r="F84" s="11"/>
      <c r="G84" s="12"/>
      <c r="K84" s="30">
        <v>170</v>
      </c>
      <c r="L84" s="31">
        <f t="shared" si="25"/>
        <v>0.99982475254513459</v>
      </c>
    </row>
    <row r="85" spans="1:12" x14ac:dyDescent="0.4">
      <c r="A85" s="52"/>
      <c r="B85" s="53"/>
      <c r="C85" s="54"/>
      <c r="D85" s="9"/>
      <c r="E85" s="10"/>
      <c r="F85" s="11"/>
      <c r="G85" s="12"/>
      <c r="K85" s="30">
        <v>175</v>
      </c>
      <c r="L85" s="31">
        <f t="shared" si="25"/>
        <v>0.99985402052451711</v>
      </c>
    </row>
    <row r="86" spans="1:12" x14ac:dyDescent="0.4">
      <c r="A86" s="55"/>
      <c r="B86" s="56"/>
      <c r="C86" s="57"/>
      <c r="D86" s="9"/>
      <c r="E86" s="10"/>
      <c r="F86" s="11"/>
      <c r="G86" s="12"/>
      <c r="K86" s="30">
        <v>180</v>
      </c>
      <c r="L86" s="31">
        <f t="shared" si="25"/>
        <v>0.99987802284803518</v>
      </c>
    </row>
    <row r="87" spans="1:12" x14ac:dyDescent="0.4">
      <c r="A87" s="52"/>
      <c r="B87" s="53"/>
      <c r="C87" s="54"/>
      <c r="D87" s="9"/>
      <c r="E87" s="10"/>
      <c r="F87" s="11"/>
      <c r="G87" s="12"/>
      <c r="K87" s="30">
        <v>185</v>
      </c>
      <c r="L87" s="31">
        <f t="shared" si="25"/>
        <v>0.99989777405594171</v>
      </c>
    </row>
    <row r="88" spans="1:12" x14ac:dyDescent="0.4">
      <c r="A88" s="55"/>
      <c r="B88" s="56"/>
      <c r="C88" s="57"/>
      <c r="D88" s="9"/>
      <c r="E88" s="10"/>
      <c r="F88" s="11"/>
      <c r="G88" s="12"/>
      <c r="K88" s="30">
        <v>190</v>
      </c>
      <c r="L88" s="31">
        <f t="shared" si="25"/>
        <v>0.9999140804602179</v>
      </c>
    </row>
    <row r="89" spans="1:12" x14ac:dyDescent="0.4">
      <c r="A89" s="52"/>
      <c r="B89" s="53"/>
      <c r="C89" s="54"/>
      <c r="D89" s="9"/>
      <c r="E89" s="10"/>
      <c r="F89" s="11"/>
      <c r="G89" s="12"/>
      <c r="K89" s="30">
        <v>195</v>
      </c>
      <c r="L89" s="31">
        <f t="shared" si="25"/>
        <v>0.99992758545399985</v>
      </c>
    </row>
    <row r="90" spans="1:12" x14ac:dyDescent="0.4">
      <c r="A90" s="55"/>
      <c r="B90" s="56"/>
      <c r="C90" s="57"/>
      <c r="D90" s="9"/>
      <c r="E90" s="10"/>
      <c r="F90" s="11"/>
      <c r="G90" s="12"/>
      <c r="K90" s="30">
        <v>200</v>
      </c>
      <c r="L90" s="31">
        <f t="shared" si="25"/>
        <v>0.99993880441360461</v>
      </c>
    </row>
    <row r="91" spans="1:12" x14ac:dyDescent="0.4">
      <c r="A91" s="52"/>
      <c r="B91" s="53"/>
      <c r="C91" s="54"/>
      <c r="D91" s="9"/>
      <c r="E91" s="10"/>
      <c r="F91" s="11"/>
      <c r="G91" s="12"/>
      <c r="K91" s="30">
        <v>205</v>
      </c>
      <c r="L91" s="31">
        <f t="shared" si="25"/>
        <v>0.99994815170680496</v>
      </c>
    </row>
    <row r="92" spans="1:12" x14ac:dyDescent="0.4">
      <c r="A92" s="55"/>
      <c r="B92" s="56"/>
      <c r="C92" s="57"/>
      <c r="D92" s="9"/>
      <c r="E92" s="10"/>
      <c r="F92" s="11"/>
      <c r="G92" s="12"/>
      <c r="K92" s="30">
        <v>210</v>
      </c>
      <c r="L92" s="31">
        <f t="shared" si="25"/>
        <v>0.99995596168488854</v>
      </c>
    </row>
    <row r="93" spans="1:12" x14ac:dyDescent="0.4">
      <c r="A93" s="52"/>
      <c r="B93" s="53"/>
      <c r="C93" s="54"/>
      <c r="D93" s="9"/>
      <c r="E93" s="10"/>
      <c r="F93" s="11"/>
      <c r="G93" s="12"/>
      <c r="K93" s="30">
        <v>215</v>
      </c>
      <c r="L93" s="31">
        <f t="shared" si="25"/>
        <v>0.99996250506804207</v>
      </c>
    </row>
    <row r="94" spans="1:12" x14ac:dyDescent="0.4">
      <c r="A94" s="37"/>
      <c r="B94" s="38"/>
      <c r="C94" s="39"/>
      <c r="D94" s="13"/>
      <c r="E94" s="14"/>
      <c r="F94" s="15"/>
      <c r="G94" s="16"/>
      <c r="K94" s="30">
        <v>220</v>
      </c>
      <c r="L94" s="31">
        <f t="shared" si="25"/>
        <v>0.99996800178747036</v>
      </c>
    </row>
    <row r="95" spans="1:12" x14ac:dyDescent="0.4">
      <c r="A95" s="5"/>
      <c r="B95" s="21"/>
      <c r="C95" s="6"/>
      <c r="D95" s="13"/>
      <c r="E95" s="14"/>
      <c r="F95" s="15"/>
      <c r="G95" s="16"/>
      <c r="K95" s="30">
        <v>225</v>
      </c>
      <c r="L95" s="31">
        <f t="shared" si="25"/>
        <v>0.9999726310903283</v>
      </c>
    </row>
    <row r="96" spans="1:12" x14ac:dyDescent="0.4">
      <c r="A96" s="5"/>
      <c r="B96" s="21"/>
      <c r="C96" s="6"/>
      <c r="D96" s="13"/>
      <c r="E96" s="14"/>
      <c r="F96" s="15"/>
      <c r="G96" s="16"/>
      <c r="K96" s="30">
        <v>230</v>
      </c>
      <c r="L96" s="31">
        <f t="shared" si="25"/>
        <v>0.99997653952128496</v>
      </c>
    </row>
    <row r="97" spans="1:12" x14ac:dyDescent="0.4">
      <c r="A97" s="5"/>
      <c r="B97" s="21"/>
      <c r="C97" s="6"/>
      <c r="D97" s="13"/>
      <c r="E97" s="14"/>
      <c r="F97" s="15"/>
      <c r="G97" s="16"/>
      <c r="K97" s="30">
        <v>235</v>
      </c>
      <c r="L97" s="31">
        <f t="shared" si="25"/>
        <v>0.99997984725021005</v>
      </c>
    </row>
    <row r="98" spans="1:12" x14ac:dyDescent="0.4">
      <c r="A98" s="5"/>
      <c r="B98" s="21"/>
      <c r="C98" s="6"/>
      <c r="D98" s="13"/>
      <c r="E98" s="14"/>
      <c r="F98" s="15"/>
      <c r="G98" s="16"/>
      <c r="K98" s="30">
        <v>240</v>
      </c>
      <c r="L98" s="31">
        <f t="shared" si="25"/>
        <v>0.99998265310661039</v>
      </c>
    </row>
    <row r="99" spans="1:12" x14ac:dyDescent="0.4">
      <c r="A99" s="5"/>
      <c r="B99" s="21"/>
      <c r="C99" s="6"/>
      <c r="D99" s="13"/>
      <c r="E99" s="14"/>
      <c r="F99" s="15"/>
      <c r="G99" s="16"/>
      <c r="K99" s="30">
        <v>245</v>
      </c>
      <c r="L99" s="31">
        <f t="shared" si="25"/>
        <v>0.99998503859897736</v>
      </c>
    </row>
    <row r="100" spans="1:12" x14ac:dyDescent="0.4">
      <c r="A100" s="5"/>
      <c r="B100" s="21"/>
      <c r="C100" s="6"/>
      <c r="D100" s="13"/>
      <c r="E100" s="14"/>
      <c r="F100" s="15"/>
      <c r="G100" s="16"/>
      <c r="K100" s="30">
        <v>250</v>
      </c>
      <c r="L100" s="31">
        <f t="shared" si="25"/>
        <v>0.99998707113445229</v>
      </c>
    </row>
    <row r="101" spans="1:12" x14ac:dyDescent="0.4">
      <c r="A101" s="7"/>
      <c r="B101" s="22"/>
      <c r="C101" s="8"/>
      <c r="D101" s="17"/>
      <c r="E101" s="18"/>
      <c r="F101" s="19"/>
      <c r="G101" s="20"/>
      <c r="K101" s="30">
        <v>255</v>
      </c>
      <c r="L101" s="31">
        <f t="shared" si="25"/>
        <v>0.99998880660626921</v>
      </c>
    </row>
    <row r="102" spans="1:12" x14ac:dyDescent="0.4">
      <c r="K102" s="30">
        <v>260</v>
      </c>
      <c r="L102" s="31">
        <f t="shared" ref="L102:L113" si="26">NORMDIST(LN(K102),LN(median),dispersion,TRUE)</f>
        <v>0.9999902914796458</v>
      </c>
    </row>
    <row r="103" spans="1:12" x14ac:dyDescent="0.4">
      <c r="B103" s="36" t="s">
        <v>16</v>
      </c>
      <c r="C103" s="25">
        <v>19.214640175169198</v>
      </c>
      <c r="F103" s="2" t="s">
        <v>2</v>
      </c>
      <c r="G103" s="4">
        <f>SUM(G14:G101)</f>
        <v>-48.858368080481107</v>
      </c>
      <c r="K103" s="30">
        <v>265</v>
      </c>
      <c r="L103" s="31">
        <f t="shared" si="26"/>
        <v>0.99999156447846194</v>
      </c>
    </row>
    <row r="104" spans="1:12" x14ac:dyDescent="0.4">
      <c r="B104" s="36" t="s">
        <v>17</v>
      </c>
      <c r="C104" s="25">
        <v>0.60985945254987872</v>
      </c>
      <c r="E104" s="2"/>
      <c r="K104" s="30">
        <v>270</v>
      </c>
      <c r="L104" s="31">
        <f t="shared" si="26"/>
        <v>0.99999265795315262</v>
      </c>
    </row>
    <row r="105" spans="1:12" x14ac:dyDescent="0.4">
      <c r="K105" s="30">
        <v>275</v>
      </c>
      <c r="L105" s="31">
        <f t="shared" si="26"/>
        <v>0.99999359899324403</v>
      </c>
    </row>
    <row r="106" spans="1:12" x14ac:dyDescent="0.4">
      <c r="K106" s="30">
        <v>280</v>
      </c>
      <c r="L106" s="31">
        <f t="shared" si="26"/>
        <v>0.99999441033471581</v>
      </c>
    </row>
    <row r="107" spans="1:12" x14ac:dyDescent="0.4">
      <c r="K107" s="30">
        <v>285</v>
      </c>
      <c r="L107" s="31">
        <f t="shared" si="26"/>
        <v>0.99999511110202688</v>
      </c>
    </row>
    <row r="108" spans="1:12" x14ac:dyDescent="0.4">
      <c r="K108" s="30">
        <v>290</v>
      </c>
      <c r="L108" s="31">
        <f t="shared" si="26"/>
        <v>0.99999571741652138</v>
      </c>
    </row>
    <row r="109" spans="1:12" x14ac:dyDescent="0.4">
      <c r="K109" s="30">
        <v>295</v>
      </c>
      <c r="L109" s="31">
        <f t="shared" si="26"/>
        <v>0.99999624289654843</v>
      </c>
    </row>
    <row r="110" spans="1:12" x14ac:dyDescent="0.4">
      <c r="K110" s="30">
        <v>300</v>
      </c>
      <c r="L110" s="31">
        <f t="shared" si="26"/>
        <v>0.99999669906958866</v>
      </c>
    </row>
    <row r="111" spans="1:12" x14ac:dyDescent="0.4">
      <c r="K111" s="30">
        <v>305</v>
      </c>
      <c r="L111" s="31">
        <f t="shared" si="26"/>
        <v>0.99999709571268658</v>
      </c>
    </row>
    <row r="112" spans="1:12" x14ac:dyDescent="0.4">
      <c r="K112" s="30">
        <v>310</v>
      </c>
      <c r="L112" s="31">
        <f t="shared" si="26"/>
        <v>0.9999974411343221</v>
      </c>
    </row>
    <row r="113" spans="11:12" x14ac:dyDescent="0.4">
      <c r="K113" s="30">
        <v>315</v>
      </c>
      <c r="L113" s="32">
        <f t="shared" si="26"/>
        <v>0.99999774240832706</v>
      </c>
    </row>
    <row r="116" spans="11:12" x14ac:dyDescent="0.4">
      <c r="K116" s="33"/>
    </row>
    <row r="117" spans="11:12" x14ac:dyDescent="0.4">
      <c r="K117" s="33"/>
    </row>
    <row r="118" spans="11:12" x14ac:dyDescent="0.4">
      <c r="K118" s="33"/>
    </row>
    <row r="119" spans="11:12" x14ac:dyDescent="0.4">
      <c r="K119" s="34"/>
    </row>
    <row r="120" spans="11:12" x14ac:dyDescent="0.4">
      <c r="K120" s="33"/>
    </row>
    <row r="121" spans="11:12" x14ac:dyDescent="0.4">
      <c r="K121" s="33"/>
    </row>
    <row r="122" spans="11:12" x14ac:dyDescent="0.4">
      <c r="K122" s="33"/>
    </row>
    <row r="123" spans="11:12" x14ac:dyDescent="0.4">
      <c r="K123" s="33"/>
    </row>
    <row r="124" spans="11:12" x14ac:dyDescent="0.4">
      <c r="K124" s="33"/>
    </row>
    <row r="125" spans="11:12" x14ac:dyDescent="0.4">
      <c r="K125" s="33"/>
    </row>
    <row r="126" spans="11:12" x14ac:dyDescent="0.4">
      <c r="K126" s="33"/>
    </row>
    <row r="127" spans="11:12" x14ac:dyDescent="0.4">
      <c r="K127" s="33"/>
    </row>
    <row r="128" spans="11:12" x14ac:dyDescent="0.4">
      <c r="K128" s="33"/>
    </row>
    <row r="129" spans="11:11" x14ac:dyDescent="0.4">
      <c r="K129" s="33"/>
    </row>
    <row r="130" spans="11:11" x14ac:dyDescent="0.4">
      <c r="K130" s="33"/>
    </row>
    <row r="131" spans="11:11" x14ac:dyDescent="0.4">
      <c r="K131" s="33"/>
    </row>
    <row r="132" spans="11:11" x14ac:dyDescent="0.4">
      <c r="K132" s="33"/>
    </row>
    <row r="133" spans="11:11" x14ac:dyDescent="0.4">
      <c r="K133" s="33"/>
    </row>
    <row r="134" spans="11:11" x14ac:dyDescent="0.4">
      <c r="K134" s="33"/>
    </row>
  </sheetData>
  <phoneticPr fontId="3" type="noConversion"/>
  <pageMargins left="0.75" right="0.75" top="1" bottom="1" header="0.5" footer="0.5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D51" sqref="D2:D51"/>
    </sheetView>
  </sheetViews>
  <sheetFormatPr defaultRowHeight="12.3" x14ac:dyDescent="0.4"/>
  <cols>
    <col min="1" max="1" width="12.27734375" customWidth="1"/>
    <col min="2" max="2" width="21.1640625" customWidth="1"/>
    <col min="3" max="3" width="15.27734375" customWidth="1"/>
    <col min="4" max="4" width="15.44140625" customWidth="1"/>
  </cols>
  <sheetData>
    <row r="1" spans="1:7" x14ac:dyDescent="0.4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4">
      <c r="A2">
        <v>1</v>
      </c>
      <c r="B2">
        <v>96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">
      <c r="A3">
        <v>3</v>
      </c>
      <c r="B3">
        <v>42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">
      <c r="A4">
        <v>5</v>
      </c>
      <c r="B4">
        <v>51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4">
      <c r="A5">
        <v>7</v>
      </c>
      <c r="B5">
        <v>42</v>
      </c>
      <c r="C5">
        <v>1</v>
      </c>
      <c r="D5">
        <v>3</v>
      </c>
      <c r="E5">
        <v>0</v>
      </c>
      <c r="F5">
        <v>0</v>
      </c>
      <c r="G5">
        <v>0</v>
      </c>
    </row>
    <row r="6" spans="1:7" x14ac:dyDescent="0.4">
      <c r="A6">
        <v>9</v>
      </c>
      <c r="B6">
        <v>29</v>
      </c>
      <c r="C6">
        <v>1</v>
      </c>
      <c r="D6">
        <v>2</v>
      </c>
      <c r="E6">
        <v>0</v>
      </c>
      <c r="F6">
        <v>0</v>
      </c>
      <c r="G6">
        <v>0</v>
      </c>
    </row>
    <row r="7" spans="1:7" x14ac:dyDescent="0.4">
      <c r="A7">
        <v>11</v>
      </c>
      <c r="B7">
        <v>20</v>
      </c>
      <c r="C7">
        <v>6</v>
      </c>
      <c r="D7">
        <v>7</v>
      </c>
      <c r="E7">
        <v>0</v>
      </c>
      <c r="F7">
        <v>0</v>
      </c>
      <c r="G7">
        <v>0</v>
      </c>
    </row>
    <row r="8" spans="1:7" x14ac:dyDescent="0.4">
      <c r="A8">
        <v>13</v>
      </c>
      <c r="B8">
        <v>39</v>
      </c>
      <c r="C8">
        <v>12</v>
      </c>
      <c r="D8">
        <v>10</v>
      </c>
      <c r="E8">
        <v>0</v>
      </c>
      <c r="F8">
        <v>0</v>
      </c>
      <c r="G8">
        <v>2</v>
      </c>
    </row>
    <row r="9" spans="1:7" x14ac:dyDescent="0.4">
      <c r="A9">
        <v>15</v>
      </c>
      <c r="B9">
        <v>27</v>
      </c>
      <c r="C9">
        <v>2</v>
      </c>
      <c r="D9">
        <v>2</v>
      </c>
      <c r="E9">
        <v>0</v>
      </c>
      <c r="F9">
        <v>0</v>
      </c>
      <c r="G9">
        <v>0</v>
      </c>
    </row>
    <row r="10" spans="1:7" x14ac:dyDescent="0.4">
      <c r="A10">
        <v>17</v>
      </c>
      <c r="B10">
        <v>7</v>
      </c>
      <c r="C10">
        <v>3</v>
      </c>
      <c r="D10">
        <v>4</v>
      </c>
      <c r="E10">
        <v>0</v>
      </c>
      <c r="F10">
        <v>0</v>
      </c>
      <c r="G10">
        <v>0</v>
      </c>
    </row>
    <row r="11" spans="1:7" x14ac:dyDescent="0.4">
      <c r="A11">
        <v>19</v>
      </c>
      <c r="B11">
        <v>11</v>
      </c>
      <c r="C11">
        <v>4</v>
      </c>
      <c r="D11">
        <v>6</v>
      </c>
      <c r="E11">
        <v>0</v>
      </c>
      <c r="F11">
        <v>0</v>
      </c>
      <c r="G11">
        <v>0</v>
      </c>
    </row>
    <row r="12" spans="1:7" x14ac:dyDescent="0.4">
      <c r="A12">
        <v>21</v>
      </c>
      <c r="B12">
        <v>20</v>
      </c>
      <c r="C12">
        <v>15</v>
      </c>
      <c r="D12">
        <v>16</v>
      </c>
      <c r="E12">
        <v>0</v>
      </c>
      <c r="F12">
        <v>0</v>
      </c>
      <c r="G12">
        <v>0</v>
      </c>
    </row>
    <row r="13" spans="1:7" x14ac:dyDescent="0.4">
      <c r="A13">
        <v>23</v>
      </c>
      <c r="B13">
        <v>28</v>
      </c>
      <c r="C13">
        <v>17</v>
      </c>
      <c r="D13">
        <v>20</v>
      </c>
      <c r="E13">
        <v>0</v>
      </c>
      <c r="F13">
        <v>0</v>
      </c>
      <c r="G13">
        <v>1</v>
      </c>
    </row>
    <row r="14" spans="1:7" x14ac:dyDescent="0.4">
      <c r="A14">
        <v>25</v>
      </c>
      <c r="B14">
        <v>17</v>
      </c>
      <c r="C14">
        <v>8</v>
      </c>
      <c r="D14">
        <v>8</v>
      </c>
      <c r="E14">
        <v>1</v>
      </c>
      <c r="F14">
        <v>0</v>
      </c>
      <c r="G14">
        <v>2</v>
      </c>
    </row>
    <row r="15" spans="1:7" x14ac:dyDescent="0.4">
      <c r="A15">
        <v>27</v>
      </c>
      <c r="B15">
        <v>22</v>
      </c>
      <c r="C15">
        <v>16</v>
      </c>
      <c r="D15">
        <v>19</v>
      </c>
      <c r="E15">
        <v>2</v>
      </c>
      <c r="F15">
        <v>1</v>
      </c>
      <c r="G15">
        <v>5</v>
      </c>
    </row>
    <row r="16" spans="1:7" x14ac:dyDescent="0.4">
      <c r="A16">
        <v>29</v>
      </c>
      <c r="B16">
        <v>13</v>
      </c>
      <c r="C16">
        <v>10</v>
      </c>
      <c r="D16">
        <v>11</v>
      </c>
      <c r="E16">
        <v>0</v>
      </c>
      <c r="F16">
        <v>0</v>
      </c>
      <c r="G16">
        <v>2</v>
      </c>
    </row>
    <row r="17" spans="1:7" x14ac:dyDescent="0.4">
      <c r="A17">
        <v>31</v>
      </c>
      <c r="B17">
        <v>18</v>
      </c>
      <c r="C17">
        <v>12</v>
      </c>
      <c r="D17">
        <v>13</v>
      </c>
      <c r="E17">
        <v>0</v>
      </c>
      <c r="F17">
        <v>0</v>
      </c>
      <c r="G17">
        <v>2</v>
      </c>
    </row>
    <row r="18" spans="1:7" x14ac:dyDescent="0.4">
      <c r="A18">
        <v>33</v>
      </c>
      <c r="B18">
        <v>15</v>
      </c>
      <c r="C18">
        <v>9</v>
      </c>
      <c r="D18">
        <v>9</v>
      </c>
      <c r="E18">
        <v>1</v>
      </c>
      <c r="F18">
        <v>0</v>
      </c>
      <c r="G18">
        <v>1</v>
      </c>
    </row>
    <row r="19" spans="1:7" x14ac:dyDescent="0.4">
      <c r="A19">
        <v>35</v>
      </c>
      <c r="B19">
        <v>9</v>
      </c>
      <c r="C19">
        <v>7</v>
      </c>
      <c r="D19">
        <v>8</v>
      </c>
      <c r="E19">
        <v>0</v>
      </c>
      <c r="F19">
        <v>0</v>
      </c>
      <c r="G19">
        <v>1</v>
      </c>
    </row>
    <row r="20" spans="1:7" x14ac:dyDescent="0.4">
      <c r="A20">
        <v>37</v>
      </c>
      <c r="B20">
        <v>10</v>
      </c>
      <c r="C20">
        <v>8</v>
      </c>
      <c r="D20">
        <v>8</v>
      </c>
      <c r="E20">
        <v>0</v>
      </c>
      <c r="F20">
        <v>0</v>
      </c>
      <c r="G20">
        <v>2</v>
      </c>
    </row>
    <row r="21" spans="1:7" x14ac:dyDescent="0.4">
      <c r="A21">
        <v>39</v>
      </c>
      <c r="B21">
        <v>8</v>
      </c>
      <c r="C21">
        <v>6</v>
      </c>
      <c r="D21">
        <v>6</v>
      </c>
      <c r="E21">
        <v>1</v>
      </c>
      <c r="F21">
        <v>0</v>
      </c>
      <c r="G21">
        <v>2</v>
      </c>
    </row>
    <row r="22" spans="1:7" x14ac:dyDescent="0.4">
      <c r="A22">
        <v>41</v>
      </c>
      <c r="B22">
        <v>9</v>
      </c>
      <c r="C22">
        <v>8</v>
      </c>
      <c r="D22">
        <v>8</v>
      </c>
      <c r="E22">
        <v>1</v>
      </c>
      <c r="F22">
        <v>0</v>
      </c>
      <c r="G22">
        <v>3</v>
      </c>
    </row>
    <row r="23" spans="1:7" x14ac:dyDescent="0.4">
      <c r="A23">
        <v>43</v>
      </c>
      <c r="B23">
        <v>8</v>
      </c>
      <c r="C23">
        <v>8</v>
      </c>
      <c r="D23">
        <v>8</v>
      </c>
      <c r="E23">
        <v>3</v>
      </c>
      <c r="F23">
        <v>2</v>
      </c>
      <c r="G23">
        <v>4</v>
      </c>
    </row>
    <row r="24" spans="1:7" x14ac:dyDescent="0.4">
      <c r="A24">
        <v>45</v>
      </c>
      <c r="B24">
        <v>4</v>
      </c>
      <c r="C24">
        <v>4</v>
      </c>
      <c r="D24">
        <v>4</v>
      </c>
      <c r="E24">
        <v>0</v>
      </c>
      <c r="F24">
        <v>0</v>
      </c>
      <c r="G24">
        <v>0</v>
      </c>
    </row>
    <row r="25" spans="1:7" x14ac:dyDescent="0.4">
      <c r="A25">
        <v>47</v>
      </c>
      <c r="B25">
        <v>4</v>
      </c>
      <c r="C25">
        <v>1</v>
      </c>
      <c r="D25">
        <v>2</v>
      </c>
      <c r="E25">
        <v>0</v>
      </c>
      <c r="F25">
        <v>0</v>
      </c>
      <c r="G25">
        <v>0</v>
      </c>
    </row>
    <row r="26" spans="1:7" x14ac:dyDescent="0.4">
      <c r="A26">
        <v>49</v>
      </c>
      <c r="B26">
        <v>5</v>
      </c>
      <c r="C26">
        <v>2</v>
      </c>
      <c r="D26">
        <v>4</v>
      </c>
      <c r="E26">
        <v>0</v>
      </c>
      <c r="F26">
        <v>0</v>
      </c>
      <c r="G26">
        <v>0</v>
      </c>
    </row>
    <row r="27" spans="1:7" x14ac:dyDescent="0.4">
      <c r="A27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4">
      <c r="A28">
        <v>53</v>
      </c>
      <c r="B28">
        <v>3</v>
      </c>
      <c r="C28">
        <v>3</v>
      </c>
      <c r="D28">
        <v>3</v>
      </c>
      <c r="E28">
        <v>3</v>
      </c>
      <c r="F28">
        <v>2</v>
      </c>
      <c r="G28">
        <v>3</v>
      </c>
    </row>
    <row r="29" spans="1:7" x14ac:dyDescent="0.4">
      <c r="A29">
        <v>55</v>
      </c>
      <c r="B29">
        <v>6</v>
      </c>
      <c r="C29">
        <v>6</v>
      </c>
      <c r="D29">
        <v>6</v>
      </c>
      <c r="E29">
        <v>0</v>
      </c>
      <c r="F29">
        <v>1</v>
      </c>
      <c r="G29">
        <v>3</v>
      </c>
    </row>
    <row r="30" spans="1:7" x14ac:dyDescent="0.4">
      <c r="A30">
        <v>57</v>
      </c>
      <c r="B30">
        <v>7</v>
      </c>
      <c r="C30">
        <v>6</v>
      </c>
      <c r="D30">
        <v>7</v>
      </c>
      <c r="E30">
        <v>2</v>
      </c>
      <c r="F30">
        <v>2</v>
      </c>
      <c r="G30">
        <v>3</v>
      </c>
    </row>
    <row r="31" spans="1:7" x14ac:dyDescent="0.4">
      <c r="A31">
        <v>59</v>
      </c>
      <c r="B31">
        <v>4</v>
      </c>
      <c r="C31">
        <v>3</v>
      </c>
      <c r="D31">
        <v>4</v>
      </c>
      <c r="E31">
        <v>0</v>
      </c>
      <c r="F31">
        <v>0</v>
      </c>
      <c r="G31">
        <v>0</v>
      </c>
    </row>
    <row r="32" spans="1:7" x14ac:dyDescent="0.4">
      <c r="A32">
        <v>61</v>
      </c>
      <c r="B32">
        <v>5</v>
      </c>
      <c r="C32">
        <v>4</v>
      </c>
      <c r="D32">
        <v>5</v>
      </c>
      <c r="E32">
        <v>1</v>
      </c>
      <c r="F32">
        <v>1</v>
      </c>
      <c r="G32">
        <v>3</v>
      </c>
    </row>
    <row r="33" spans="1:7" x14ac:dyDescent="0.4">
      <c r="A33">
        <v>63</v>
      </c>
      <c r="B33">
        <v>4</v>
      </c>
      <c r="C33">
        <v>4</v>
      </c>
      <c r="D33">
        <v>3</v>
      </c>
      <c r="E33">
        <v>1</v>
      </c>
      <c r="F33">
        <v>0</v>
      </c>
      <c r="G33">
        <v>3</v>
      </c>
    </row>
    <row r="34" spans="1:7" x14ac:dyDescent="0.4">
      <c r="A34">
        <v>65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</row>
    <row r="35" spans="1:7" x14ac:dyDescent="0.4">
      <c r="A35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4">
      <c r="A36">
        <v>69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4">
      <c r="A37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4">
      <c r="A38">
        <v>73</v>
      </c>
      <c r="B38">
        <v>1</v>
      </c>
      <c r="C38">
        <v>1</v>
      </c>
      <c r="D38">
        <v>1</v>
      </c>
      <c r="E38">
        <v>0</v>
      </c>
      <c r="F38">
        <v>0</v>
      </c>
      <c r="G38">
        <v>0</v>
      </c>
    </row>
    <row r="39" spans="1:7" x14ac:dyDescent="0.4">
      <c r="A39">
        <v>75</v>
      </c>
      <c r="B39">
        <v>1</v>
      </c>
      <c r="C39">
        <v>1</v>
      </c>
      <c r="D39">
        <v>0</v>
      </c>
      <c r="E39">
        <v>0</v>
      </c>
      <c r="F39">
        <v>0</v>
      </c>
      <c r="G39">
        <v>0</v>
      </c>
    </row>
    <row r="40" spans="1:7" x14ac:dyDescent="0.4">
      <c r="A40">
        <v>77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</row>
    <row r="41" spans="1:7" x14ac:dyDescent="0.4">
      <c r="A41">
        <v>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4">
      <c r="A42">
        <v>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4">
      <c r="A43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4">
      <c r="A44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4">
      <c r="A45">
        <v>87</v>
      </c>
      <c r="B45">
        <v>2</v>
      </c>
      <c r="C45">
        <v>2</v>
      </c>
      <c r="D45">
        <v>2</v>
      </c>
      <c r="E45">
        <v>0</v>
      </c>
      <c r="F45">
        <v>0</v>
      </c>
      <c r="G45">
        <v>0</v>
      </c>
    </row>
    <row r="46" spans="1:7" x14ac:dyDescent="0.4">
      <c r="A46">
        <v>89</v>
      </c>
      <c r="B46">
        <v>3</v>
      </c>
      <c r="C46">
        <v>3</v>
      </c>
      <c r="D46">
        <v>3</v>
      </c>
      <c r="E46">
        <v>2</v>
      </c>
      <c r="F46">
        <v>2</v>
      </c>
      <c r="G46">
        <v>3</v>
      </c>
    </row>
    <row r="47" spans="1:7" x14ac:dyDescent="0.4">
      <c r="A47">
        <v>91</v>
      </c>
      <c r="B47">
        <v>2</v>
      </c>
      <c r="C47">
        <v>2</v>
      </c>
      <c r="D47">
        <v>2</v>
      </c>
      <c r="E47">
        <v>2</v>
      </c>
      <c r="F47">
        <v>1</v>
      </c>
      <c r="G47">
        <v>2</v>
      </c>
    </row>
    <row r="48" spans="1:7" x14ac:dyDescent="0.4">
      <c r="A48">
        <v>93</v>
      </c>
      <c r="B48">
        <v>3</v>
      </c>
      <c r="C48">
        <v>3</v>
      </c>
      <c r="D48">
        <v>3</v>
      </c>
      <c r="E48">
        <v>2</v>
      </c>
      <c r="F48">
        <v>2</v>
      </c>
      <c r="G48">
        <v>3</v>
      </c>
    </row>
    <row r="49" spans="1:7" x14ac:dyDescent="0.4">
      <c r="A49">
        <v>95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4">
      <c r="A50">
        <v>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4">
      <c r="A51">
        <v>99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4">
      <c r="A52">
        <v>101</v>
      </c>
      <c r="B52">
        <v>4</v>
      </c>
      <c r="C52">
        <v>4</v>
      </c>
      <c r="D52">
        <v>4</v>
      </c>
      <c r="E52">
        <v>3</v>
      </c>
      <c r="F52">
        <v>3</v>
      </c>
      <c r="G52">
        <v>4</v>
      </c>
    </row>
    <row r="53" spans="1:7" x14ac:dyDescent="0.4">
      <c r="A53">
        <v>103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4">
      <c r="A54">
        <v>105</v>
      </c>
      <c r="B54">
        <v>1</v>
      </c>
      <c r="C54">
        <v>1</v>
      </c>
      <c r="D54">
        <v>1</v>
      </c>
      <c r="E54">
        <v>1</v>
      </c>
      <c r="F54">
        <v>0</v>
      </c>
      <c r="G54">
        <v>1</v>
      </c>
    </row>
    <row r="55" spans="1:7" x14ac:dyDescent="0.4">
      <c r="A55">
        <v>107</v>
      </c>
      <c r="B55">
        <v>3</v>
      </c>
      <c r="C55">
        <v>3</v>
      </c>
      <c r="D55">
        <v>3</v>
      </c>
      <c r="E55">
        <v>3</v>
      </c>
      <c r="F55">
        <v>1</v>
      </c>
      <c r="G55">
        <v>3</v>
      </c>
    </row>
    <row r="56" spans="1:7" x14ac:dyDescent="0.4">
      <c r="A56">
        <v>109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4">
      <c r="A57">
        <v>111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4">
      <c r="A58">
        <v>113</v>
      </c>
      <c r="B58">
        <v>2</v>
      </c>
      <c r="C58">
        <v>2</v>
      </c>
      <c r="D58">
        <v>2</v>
      </c>
      <c r="E58">
        <v>0</v>
      </c>
      <c r="F58">
        <v>0</v>
      </c>
      <c r="G58">
        <v>2</v>
      </c>
    </row>
    <row r="59" spans="1:7" x14ac:dyDescent="0.4">
      <c r="A59">
        <v>115</v>
      </c>
      <c r="B59">
        <v>2</v>
      </c>
      <c r="C59">
        <v>2</v>
      </c>
      <c r="D59">
        <v>2</v>
      </c>
      <c r="E59">
        <v>2</v>
      </c>
      <c r="F59">
        <v>1</v>
      </c>
      <c r="G59">
        <v>2</v>
      </c>
    </row>
    <row r="60" spans="1:7" x14ac:dyDescent="0.4">
      <c r="A60">
        <v>117</v>
      </c>
      <c r="B60">
        <v>2</v>
      </c>
      <c r="C60">
        <v>2</v>
      </c>
      <c r="D60">
        <v>2</v>
      </c>
      <c r="E60">
        <v>1</v>
      </c>
      <c r="F60">
        <v>1</v>
      </c>
      <c r="G60">
        <v>2</v>
      </c>
    </row>
    <row r="61" spans="1:7" x14ac:dyDescent="0.4">
      <c r="A61">
        <v>119</v>
      </c>
      <c r="B61">
        <v>1</v>
      </c>
      <c r="C61">
        <v>1</v>
      </c>
      <c r="D61">
        <v>1</v>
      </c>
      <c r="E61">
        <v>1</v>
      </c>
      <c r="F61">
        <v>0</v>
      </c>
      <c r="G61">
        <v>1</v>
      </c>
    </row>
    <row r="62" spans="1:7" x14ac:dyDescent="0.4">
      <c r="A62">
        <v>121</v>
      </c>
      <c r="B62">
        <v>1</v>
      </c>
      <c r="C62">
        <v>1</v>
      </c>
      <c r="D62">
        <v>1</v>
      </c>
      <c r="E62">
        <v>1</v>
      </c>
      <c r="F62">
        <v>0</v>
      </c>
      <c r="G62">
        <v>1</v>
      </c>
    </row>
    <row r="63" spans="1:7" x14ac:dyDescent="0.4">
      <c r="A63">
        <v>123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</row>
    <row r="64" spans="1:7" x14ac:dyDescent="0.4">
      <c r="A64">
        <v>125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4">
      <c r="A65">
        <v>127</v>
      </c>
      <c r="B65">
        <v>1</v>
      </c>
      <c r="C65">
        <v>1</v>
      </c>
      <c r="D65">
        <v>1</v>
      </c>
      <c r="E65">
        <v>0</v>
      </c>
      <c r="F65">
        <v>0</v>
      </c>
      <c r="G65">
        <v>1</v>
      </c>
    </row>
    <row r="66" spans="1:7" x14ac:dyDescent="0.4">
      <c r="A66">
        <v>129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4">
      <c r="A67">
        <v>131</v>
      </c>
      <c r="B67">
        <v>1</v>
      </c>
      <c r="C67">
        <v>1</v>
      </c>
      <c r="D67">
        <v>1</v>
      </c>
      <c r="E67">
        <v>0</v>
      </c>
      <c r="F67">
        <v>0</v>
      </c>
      <c r="G67">
        <v>1</v>
      </c>
    </row>
    <row r="68" spans="1:7" x14ac:dyDescent="0.4">
      <c r="A68">
        <v>133</v>
      </c>
      <c r="B68">
        <v>1</v>
      </c>
      <c r="C68">
        <v>1</v>
      </c>
      <c r="D68">
        <v>1</v>
      </c>
      <c r="E68">
        <v>0</v>
      </c>
      <c r="F68">
        <v>0</v>
      </c>
      <c r="G68">
        <v>1</v>
      </c>
    </row>
    <row r="69" spans="1:7" x14ac:dyDescent="0.4">
      <c r="A69">
        <v>135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4">
      <c r="A70">
        <v>137</v>
      </c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</row>
    <row r="71" spans="1:7" x14ac:dyDescent="0.4">
      <c r="A71">
        <v>139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4">
      <c r="A72">
        <v>141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4">
      <c r="A73">
        <v>143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4">
      <c r="A74">
        <v>145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4">
      <c r="A75">
        <v>147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4">
      <c r="A76">
        <v>149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4">
      <c r="A77">
        <v>151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4">
      <c r="A78">
        <v>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4">
      <c r="A79">
        <v>155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4">
      <c r="A80">
        <v>157</v>
      </c>
      <c r="B80">
        <v>2</v>
      </c>
      <c r="C80">
        <v>2</v>
      </c>
      <c r="D80">
        <v>2</v>
      </c>
      <c r="E80">
        <v>2</v>
      </c>
      <c r="F80">
        <v>1</v>
      </c>
      <c r="G80">
        <v>2</v>
      </c>
    </row>
    <row r="81" spans="1:7" x14ac:dyDescent="0.4">
      <c r="A81">
        <v>159</v>
      </c>
      <c r="B81">
        <v>2</v>
      </c>
      <c r="C81">
        <v>2</v>
      </c>
      <c r="D81">
        <v>2</v>
      </c>
      <c r="E81">
        <v>2</v>
      </c>
      <c r="F81">
        <v>2</v>
      </c>
      <c r="G81">
        <v>2</v>
      </c>
    </row>
    <row r="82" spans="1:7" x14ac:dyDescent="0.4">
      <c r="A82">
        <v>161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x14ac:dyDescent="0.4">
      <c r="A83">
        <v>163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</row>
    <row r="84" spans="1:7" x14ac:dyDescent="0.4">
      <c r="A84">
        <v>165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4">
      <c r="A85">
        <v>167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4">
      <c r="A86">
        <v>169</v>
      </c>
      <c r="B86">
        <v>1</v>
      </c>
      <c r="C86">
        <v>1</v>
      </c>
      <c r="D86">
        <v>1</v>
      </c>
      <c r="E86">
        <v>0</v>
      </c>
      <c r="F86">
        <v>0</v>
      </c>
      <c r="G86">
        <v>1</v>
      </c>
    </row>
    <row r="87" spans="1:7" x14ac:dyDescent="0.4">
      <c r="A87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4">
      <c r="A88">
        <v>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4">
      <c r="A89">
        <v>175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</row>
    <row r="90" spans="1:7" x14ac:dyDescent="0.4">
      <c r="A90">
        <v>177</v>
      </c>
      <c r="B90">
        <v>4</v>
      </c>
      <c r="C90">
        <v>4</v>
      </c>
      <c r="D90">
        <v>4</v>
      </c>
      <c r="E90">
        <v>4</v>
      </c>
      <c r="F90">
        <v>2</v>
      </c>
      <c r="G90">
        <v>4</v>
      </c>
    </row>
    <row r="91" spans="1:7" x14ac:dyDescent="0.4">
      <c r="A91">
        <v>179</v>
      </c>
      <c r="B91">
        <v>1</v>
      </c>
      <c r="C91">
        <v>1</v>
      </c>
      <c r="D91">
        <v>1</v>
      </c>
      <c r="E91">
        <v>1</v>
      </c>
      <c r="F91">
        <v>0</v>
      </c>
      <c r="G91">
        <v>1</v>
      </c>
    </row>
    <row r="92" spans="1:7" x14ac:dyDescent="0.4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4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4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4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4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4">
      <c r="A97">
        <v>191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x14ac:dyDescent="0.4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4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4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4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4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4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4">
      <c r="A104">
        <v>205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1</v>
      </c>
    </row>
    <row r="105" spans="1:7" x14ac:dyDescent="0.4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4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4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4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4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4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4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4">
      <c r="A112">
        <v>221</v>
      </c>
      <c r="B112">
        <v>2</v>
      </c>
      <c r="C112">
        <v>2</v>
      </c>
      <c r="D112">
        <v>2</v>
      </c>
      <c r="E112">
        <v>1</v>
      </c>
      <c r="F112">
        <v>1</v>
      </c>
      <c r="G112">
        <v>2</v>
      </c>
    </row>
    <row r="113" spans="1:7" x14ac:dyDescent="0.4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4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4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4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4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4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4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4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4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4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4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4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4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G73" sqref="G2:G73"/>
    </sheetView>
  </sheetViews>
  <sheetFormatPr defaultRowHeight="12.3" x14ac:dyDescent="0.4"/>
  <cols>
    <col min="1" max="1" width="12.27734375" customWidth="1"/>
    <col min="2" max="2" width="21.1640625" customWidth="1"/>
    <col min="3" max="3" width="15.27734375" customWidth="1"/>
    <col min="4" max="4" width="15.44140625" customWidth="1"/>
  </cols>
  <sheetData>
    <row r="1" spans="1:7" x14ac:dyDescent="0.4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4">
      <c r="A2">
        <v>1</v>
      </c>
      <c r="B2">
        <v>111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">
      <c r="A3">
        <v>3</v>
      </c>
      <c r="B3">
        <v>48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">
      <c r="A4">
        <v>5</v>
      </c>
      <c r="B4">
        <v>58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4">
      <c r="A5">
        <v>7</v>
      </c>
      <c r="B5">
        <v>55</v>
      </c>
      <c r="C5">
        <v>1</v>
      </c>
      <c r="D5">
        <v>2</v>
      </c>
      <c r="E5">
        <v>0</v>
      </c>
      <c r="F5">
        <v>0</v>
      </c>
      <c r="G5">
        <v>0</v>
      </c>
    </row>
    <row r="6" spans="1:7" x14ac:dyDescent="0.4">
      <c r="A6">
        <v>9</v>
      </c>
      <c r="B6">
        <v>34</v>
      </c>
      <c r="C6">
        <v>2</v>
      </c>
      <c r="D6">
        <v>2</v>
      </c>
      <c r="E6">
        <v>0</v>
      </c>
      <c r="F6">
        <v>0</v>
      </c>
      <c r="G6">
        <v>0</v>
      </c>
    </row>
    <row r="7" spans="1:7" x14ac:dyDescent="0.4">
      <c r="A7">
        <v>11</v>
      </c>
      <c r="B7">
        <v>27</v>
      </c>
      <c r="C7">
        <v>10</v>
      </c>
      <c r="D7">
        <v>11</v>
      </c>
      <c r="E7">
        <v>0</v>
      </c>
      <c r="F7">
        <v>0</v>
      </c>
      <c r="G7">
        <v>1</v>
      </c>
    </row>
    <row r="8" spans="1:7" x14ac:dyDescent="0.4">
      <c r="A8">
        <v>13</v>
      </c>
      <c r="B8">
        <v>46</v>
      </c>
      <c r="C8">
        <v>12</v>
      </c>
      <c r="D8">
        <v>8</v>
      </c>
      <c r="E8">
        <v>0</v>
      </c>
      <c r="F8">
        <v>0</v>
      </c>
      <c r="G8">
        <v>4</v>
      </c>
    </row>
    <row r="9" spans="1:7" x14ac:dyDescent="0.4">
      <c r="A9">
        <v>15</v>
      </c>
      <c r="B9">
        <v>30</v>
      </c>
      <c r="C9">
        <v>4</v>
      </c>
      <c r="D9">
        <v>4</v>
      </c>
      <c r="E9">
        <v>0</v>
      </c>
      <c r="F9">
        <v>0</v>
      </c>
      <c r="G9">
        <v>0</v>
      </c>
    </row>
    <row r="10" spans="1:7" x14ac:dyDescent="0.4">
      <c r="A10">
        <v>17</v>
      </c>
      <c r="B10">
        <v>8</v>
      </c>
      <c r="C10">
        <v>2</v>
      </c>
      <c r="D10">
        <v>2</v>
      </c>
      <c r="E10">
        <v>0</v>
      </c>
      <c r="F10">
        <v>0</v>
      </c>
      <c r="G10">
        <v>0</v>
      </c>
    </row>
    <row r="11" spans="1:7" x14ac:dyDescent="0.4">
      <c r="A11">
        <v>19</v>
      </c>
      <c r="B11">
        <v>10</v>
      </c>
      <c r="C11">
        <v>7</v>
      </c>
      <c r="D11">
        <v>7</v>
      </c>
      <c r="E11">
        <v>0</v>
      </c>
      <c r="F11">
        <v>0</v>
      </c>
      <c r="G11">
        <v>1</v>
      </c>
    </row>
    <row r="12" spans="1:7" x14ac:dyDescent="0.4">
      <c r="A12">
        <v>21</v>
      </c>
      <c r="B12">
        <v>20</v>
      </c>
      <c r="C12">
        <v>14</v>
      </c>
      <c r="D12">
        <v>19</v>
      </c>
      <c r="E12">
        <v>0</v>
      </c>
      <c r="F12">
        <v>0</v>
      </c>
      <c r="G12">
        <v>2</v>
      </c>
    </row>
    <row r="13" spans="1:7" x14ac:dyDescent="0.4">
      <c r="A13">
        <v>23</v>
      </c>
      <c r="B13">
        <v>31</v>
      </c>
      <c r="C13">
        <v>20</v>
      </c>
      <c r="D13">
        <v>21</v>
      </c>
      <c r="E13">
        <v>2</v>
      </c>
      <c r="F13">
        <v>0</v>
      </c>
      <c r="G13">
        <v>7</v>
      </c>
    </row>
    <row r="14" spans="1:7" x14ac:dyDescent="0.4">
      <c r="A14">
        <v>25</v>
      </c>
      <c r="B14">
        <v>23</v>
      </c>
      <c r="C14">
        <v>9</v>
      </c>
      <c r="D14">
        <v>12</v>
      </c>
      <c r="E14">
        <v>0</v>
      </c>
      <c r="F14">
        <v>0</v>
      </c>
      <c r="G14">
        <v>0</v>
      </c>
    </row>
    <row r="15" spans="1:7" x14ac:dyDescent="0.4">
      <c r="A15">
        <v>27</v>
      </c>
      <c r="B15">
        <v>25</v>
      </c>
      <c r="C15">
        <v>17</v>
      </c>
      <c r="D15">
        <v>21</v>
      </c>
      <c r="E15">
        <v>1</v>
      </c>
      <c r="F15">
        <v>1</v>
      </c>
      <c r="G15">
        <v>4</v>
      </c>
    </row>
    <row r="16" spans="1:7" x14ac:dyDescent="0.4">
      <c r="A16">
        <v>29</v>
      </c>
      <c r="B16">
        <v>13</v>
      </c>
      <c r="C16">
        <v>10</v>
      </c>
      <c r="D16">
        <v>10</v>
      </c>
      <c r="E16">
        <v>0</v>
      </c>
      <c r="F16">
        <v>0</v>
      </c>
      <c r="G16">
        <v>2</v>
      </c>
    </row>
    <row r="17" spans="1:7" x14ac:dyDescent="0.4">
      <c r="A17">
        <v>31</v>
      </c>
      <c r="B17">
        <v>12</v>
      </c>
      <c r="C17">
        <v>8</v>
      </c>
      <c r="D17">
        <v>7</v>
      </c>
      <c r="E17">
        <v>0</v>
      </c>
      <c r="F17">
        <v>0</v>
      </c>
      <c r="G17">
        <v>2</v>
      </c>
    </row>
    <row r="18" spans="1:7" x14ac:dyDescent="0.4">
      <c r="A18">
        <v>33</v>
      </c>
      <c r="B18">
        <v>23</v>
      </c>
      <c r="C18">
        <v>16</v>
      </c>
      <c r="D18">
        <v>15</v>
      </c>
      <c r="E18">
        <v>1</v>
      </c>
      <c r="F18">
        <v>0</v>
      </c>
      <c r="G18">
        <v>4</v>
      </c>
    </row>
    <row r="19" spans="1:7" x14ac:dyDescent="0.4">
      <c r="A19">
        <v>35</v>
      </c>
      <c r="B19">
        <v>7</v>
      </c>
      <c r="C19">
        <v>5</v>
      </c>
      <c r="D19">
        <v>6</v>
      </c>
      <c r="E19">
        <v>0</v>
      </c>
      <c r="F19">
        <v>1</v>
      </c>
      <c r="G19">
        <v>2</v>
      </c>
    </row>
    <row r="20" spans="1:7" x14ac:dyDescent="0.4">
      <c r="A20">
        <v>37</v>
      </c>
      <c r="B20">
        <v>11</v>
      </c>
      <c r="C20">
        <v>10</v>
      </c>
      <c r="D20">
        <v>9</v>
      </c>
      <c r="E20">
        <v>0</v>
      </c>
      <c r="F20">
        <v>0</v>
      </c>
      <c r="G20">
        <v>4</v>
      </c>
    </row>
    <row r="21" spans="1:7" x14ac:dyDescent="0.4">
      <c r="A21">
        <v>39</v>
      </c>
      <c r="B21">
        <v>17</v>
      </c>
      <c r="C21">
        <v>14</v>
      </c>
      <c r="D21">
        <v>14</v>
      </c>
      <c r="E21">
        <v>1</v>
      </c>
      <c r="F21">
        <v>0</v>
      </c>
      <c r="G21">
        <v>4</v>
      </c>
    </row>
    <row r="22" spans="1:7" x14ac:dyDescent="0.4">
      <c r="A22">
        <v>41</v>
      </c>
      <c r="B22">
        <v>16</v>
      </c>
      <c r="C22">
        <v>14</v>
      </c>
      <c r="D22">
        <v>15</v>
      </c>
      <c r="E22">
        <v>2</v>
      </c>
      <c r="F22">
        <v>1</v>
      </c>
      <c r="G22">
        <v>6</v>
      </c>
    </row>
    <row r="23" spans="1:7" x14ac:dyDescent="0.4">
      <c r="A23">
        <v>43</v>
      </c>
      <c r="B23">
        <v>4</v>
      </c>
      <c r="C23">
        <v>2</v>
      </c>
      <c r="D23">
        <v>3</v>
      </c>
      <c r="E23">
        <v>0</v>
      </c>
      <c r="F23">
        <v>0</v>
      </c>
      <c r="G23">
        <v>0</v>
      </c>
    </row>
    <row r="24" spans="1:7" x14ac:dyDescent="0.4">
      <c r="A24">
        <v>45</v>
      </c>
      <c r="B24">
        <v>6</v>
      </c>
      <c r="C24">
        <v>5</v>
      </c>
      <c r="D24">
        <v>5</v>
      </c>
      <c r="E24">
        <v>1</v>
      </c>
      <c r="F24">
        <v>1</v>
      </c>
      <c r="G24">
        <v>1</v>
      </c>
    </row>
    <row r="25" spans="1:7" x14ac:dyDescent="0.4">
      <c r="A25">
        <v>47</v>
      </c>
      <c r="B25">
        <v>3</v>
      </c>
      <c r="C25">
        <v>2</v>
      </c>
      <c r="D25">
        <v>2</v>
      </c>
      <c r="E25">
        <v>0</v>
      </c>
      <c r="F25">
        <v>0</v>
      </c>
      <c r="G25">
        <v>0</v>
      </c>
    </row>
    <row r="26" spans="1:7" x14ac:dyDescent="0.4">
      <c r="A26">
        <v>49</v>
      </c>
      <c r="B26">
        <v>6</v>
      </c>
      <c r="C26">
        <v>4</v>
      </c>
      <c r="D26">
        <v>5</v>
      </c>
      <c r="E26">
        <v>0</v>
      </c>
      <c r="F26">
        <v>1</v>
      </c>
      <c r="G26">
        <v>2</v>
      </c>
    </row>
    <row r="27" spans="1:7" x14ac:dyDescent="0.4">
      <c r="A27">
        <v>51</v>
      </c>
      <c r="B27">
        <v>1</v>
      </c>
      <c r="C27">
        <v>1</v>
      </c>
      <c r="D27">
        <v>1</v>
      </c>
      <c r="E27">
        <v>0</v>
      </c>
      <c r="F27">
        <v>0</v>
      </c>
      <c r="G27">
        <v>0</v>
      </c>
    </row>
    <row r="28" spans="1:7" x14ac:dyDescent="0.4">
      <c r="A28">
        <v>53</v>
      </c>
      <c r="B28">
        <v>3</v>
      </c>
      <c r="C28">
        <v>3</v>
      </c>
      <c r="D28">
        <v>3</v>
      </c>
      <c r="E28">
        <v>2</v>
      </c>
      <c r="F28">
        <v>2</v>
      </c>
      <c r="G28">
        <v>3</v>
      </c>
    </row>
    <row r="29" spans="1:7" x14ac:dyDescent="0.4">
      <c r="A29">
        <v>55</v>
      </c>
      <c r="B29">
        <v>9</v>
      </c>
      <c r="C29">
        <v>9</v>
      </c>
      <c r="D29">
        <v>9</v>
      </c>
      <c r="E29">
        <v>3</v>
      </c>
      <c r="F29">
        <v>2</v>
      </c>
      <c r="G29">
        <v>6</v>
      </c>
    </row>
    <row r="30" spans="1:7" x14ac:dyDescent="0.4">
      <c r="A30">
        <v>57</v>
      </c>
      <c r="B30">
        <v>4</v>
      </c>
      <c r="C30">
        <v>4</v>
      </c>
      <c r="D30">
        <v>4</v>
      </c>
      <c r="E30">
        <v>0</v>
      </c>
      <c r="F30">
        <v>0</v>
      </c>
      <c r="G30">
        <v>1</v>
      </c>
    </row>
    <row r="31" spans="1:7" x14ac:dyDescent="0.4">
      <c r="A31">
        <v>59</v>
      </c>
      <c r="B31">
        <v>8</v>
      </c>
      <c r="C31">
        <v>5</v>
      </c>
      <c r="D31">
        <v>6</v>
      </c>
      <c r="E31">
        <v>0</v>
      </c>
      <c r="F31">
        <v>0</v>
      </c>
      <c r="G31">
        <v>0</v>
      </c>
    </row>
    <row r="32" spans="1:7" x14ac:dyDescent="0.4">
      <c r="A32">
        <v>61</v>
      </c>
      <c r="B32">
        <v>4</v>
      </c>
      <c r="C32">
        <v>4</v>
      </c>
      <c r="D32">
        <v>4</v>
      </c>
      <c r="E32">
        <v>1</v>
      </c>
      <c r="F32">
        <v>1</v>
      </c>
      <c r="G32">
        <v>2</v>
      </c>
    </row>
    <row r="33" spans="1:7" x14ac:dyDescent="0.4">
      <c r="A33">
        <v>63</v>
      </c>
      <c r="B33">
        <v>6</v>
      </c>
      <c r="C33">
        <v>6</v>
      </c>
      <c r="D33">
        <v>6</v>
      </c>
      <c r="E33">
        <v>3</v>
      </c>
      <c r="F33">
        <v>1</v>
      </c>
      <c r="G33">
        <v>4</v>
      </c>
    </row>
    <row r="34" spans="1:7" x14ac:dyDescent="0.4">
      <c r="A34">
        <v>65</v>
      </c>
      <c r="B34">
        <v>5</v>
      </c>
      <c r="C34">
        <v>4</v>
      </c>
      <c r="D34">
        <v>4</v>
      </c>
      <c r="E34">
        <v>0</v>
      </c>
      <c r="F34">
        <v>0</v>
      </c>
      <c r="G34">
        <v>3</v>
      </c>
    </row>
    <row r="35" spans="1:7" x14ac:dyDescent="0.4">
      <c r="A35">
        <v>67</v>
      </c>
      <c r="B35">
        <v>2</v>
      </c>
      <c r="C35">
        <v>2</v>
      </c>
      <c r="D35">
        <v>2</v>
      </c>
      <c r="E35">
        <v>0</v>
      </c>
      <c r="F35">
        <v>0</v>
      </c>
      <c r="G35">
        <v>1</v>
      </c>
    </row>
    <row r="36" spans="1:7" x14ac:dyDescent="0.4">
      <c r="A36">
        <v>69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4">
      <c r="A37">
        <v>71</v>
      </c>
      <c r="B37">
        <v>1</v>
      </c>
      <c r="C37">
        <v>1</v>
      </c>
      <c r="D37">
        <v>1</v>
      </c>
      <c r="E37">
        <v>0</v>
      </c>
      <c r="F37">
        <v>0</v>
      </c>
      <c r="G37">
        <v>0</v>
      </c>
    </row>
    <row r="38" spans="1:7" x14ac:dyDescent="0.4">
      <c r="A38">
        <v>73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</row>
    <row r="39" spans="1:7" x14ac:dyDescent="0.4">
      <c r="A39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4">
      <c r="A40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4">
      <c r="A41">
        <v>79</v>
      </c>
      <c r="B41">
        <v>1</v>
      </c>
      <c r="C41">
        <v>1</v>
      </c>
      <c r="D41">
        <v>1</v>
      </c>
      <c r="E41">
        <v>0</v>
      </c>
      <c r="F41">
        <v>0</v>
      </c>
      <c r="G41">
        <v>0</v>
      </c>
    </row>
    <row r="42" spans="1:7" x14ac:dyDescent="0.4">
      <c r="A42">
        <v>81</v>
      </c>
      <c r="B42">
        <v>1</v>
      </c>
      <c r="C42">
        <v>1</v>
      </c>
      <c r="D42">
        <v>1</v>
      </c>
      <c r="E42">
        <v>0</v>
      </c>
      <c r="F42">
        <v>0</v>
      </c>
      <c r="G42">
        <v>0</v>
      </c>
    </row>
    <row r="43" spans="1:7" x14ac:dyDescent="0.4">
      <c r="A43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4">
      <c r="A44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4">
      <c r="A45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4">
      <c r="A46">
        <v>89</v>
      </c>
      <c r="B46">
        <v>3</v>
      </c>
      <c r="C46">
        <v>3</v>
      </c>
      <c r="D46">
        <v>3</v>
      </c>
      <c r="E46">
        <v>3</v>
      </c>
      <c r="F46">
        <v>2</v>
      </c>
      <c r="G46">
        <v>3</v>
      </c>
    </row>
    <row r="47" spans="1:7" x14ac:dyDescent="0.4">
      <c r="A47">
        <v>91</v>
      </c>
      <c r="B47">
        <v>2</v>
      </c>
      <c r="C47">
        <v>2</v>
      </c>
      <c r="D47">
        <v>2</v>
      </c>
      <c r="E47">
        <v>0</v>
      </c>
      <c r="F47">
        <v>0</v>
      </c>
      <c r="G47">
        <v>1</v>
      </c>
    </row>
    <row r="48" spans="1:7" x14ac:dyDescent="0.4">
      <c r="A48">
        <v>93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4">
      <c r="A49">
        <v>95</v>
      </c>
      <c r="B49">
        <v>2</v>
      </c>
      <c r="C49">
        <v>2</v>
      </c>
      <c r="D49">
        <v>2</v>
      </c>
      <c r="E49">
        <v>0</v>
      </c>
      <c r="F49">
        <v>0</v>
      </c>
      <c r="G49">
        <v>2</v>
      </c>
    </row>
    <row r="50" spans="1:7" x14ac:dyDescent="0.4">
      <c r="A50">
        <v>97</v>
      </c>
      <c r="B50">
        <v>2</v>
      </c>
      <c r="C50">
        <v>2</v>
      </c>
      <c r="D50">
        <v>2</v>
      </c>
      <c r="E50">
        <v>1</v>
      </c>
      <c r="F50">
        <v>0</v>
      </c>
      <c r="G50">
        <v>2</v>
      </c>
    </row>
    <row r="51" spans="1:7" x14ac:dyDescent="0.4">
      <c r="A51">
        <v>99</v>
      </c>
      <c r="B51">
        <v>4</v>
      </c>
      <c r="C51">
        <v>4</v>
      </c>
      <c r="D51">
        <v>4</v>
      </c>
      <c r="E51">
        <v>4</v>
      </c>
      <c r="F51">
        <v>2</v>
      </c>
      <c r="G51">
        <v>4</v>
      </c>
    </row>
    <row r="52" spans="1:7" x14ac:dyDescent="0.4">
      <c r="A52">
        <v>101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</row>
    <row r="53" spans="1:7" x14ac:dyDescent="0.4">
      <c r="A53">
        <v>103</v>
      </c>
      <c r="B53">
        <v>2</v>
      </c>
      <c r="C53">
        <v>2</v>
      </c>
      <c r="D53">
        <v>2</v>
      </c>
      <c r="E53">
        <v>2</v>
      </c>
      <c r="F53">
        <v>1</v>
      </c>
      <c r="G53">
        <v>2</v>
      </c>
    </row>
    <row r="54" spans="1:7" x14ac:dyDescent="0.4">
      <c r="A54">
        <v>105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x14ac:dyDescent="0.4">
      <c r="A55">
        <v>107</v>
      </c>
      <c r="B55">
        <v>2</v>
      </c>
      <c r="C55">
        <v>2</v>
      </c>
      <c r="D55">
        <v>2</v>
      </c>
      <c r="E55">
        <v>1</v>
      </c>
      <c r="F55">
        <v>1</v>
      </c>
      <c r="G55">
        <v>2</v>
      </c>
    </row>
    <row r="56" spans="1:7" x14ac:dyDescent="0.4">
      <c r="A56">
        <v>109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4">
      <c r="A57">
        <v>111</v>
      </c>
      <c r="B57">
        <v>2</v>
      </c>
      <c r="C57">
        <v>2</v>
      </c>
      <c r="D57">
        <v>2</v>
      </c>
      <c r="E57">
        <v>1</v>
      </c>
      <c r="F57">
        <v>0</v>
      </c>
      <c r="G57">
        <v>2</v>
      </c>
    </row>
    <row r="58" spans="1:7" x14ac:dyDescent="0.4">
      <c r="A58">
        <v>113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4">
      <c r="A59">
        <v>115</v>
      </c>
      <c r="B59">
        <v>1</v>
      </c>
      <c r="C59">
        <v>1</v>
      </c>
      <c r="D59">
        <v>1</v>
      </c>
      <c r="E59">
        <v>0</v>
      </c>
      <c r="F59">
        <v>0</v>
      </c>
      <c r="G59">
        <v>1</v>
      </c>
    </row>
    <row r="60" spans="1:7" x14ac:dyDescent="0.4">
      <c r="A60">
        <v>117</v>
      </c>
      <c r="B60">
        <v>1</v>
      </c>
      <c r="C60">
        <v>1</v>
      </c>
      <c r="D60">
        <v>1</v>
      </c>
      <c r="E60">
        <v>1</v>
      </c>
      <c r="F60">
        <v>0</v>
      </c>
      <c r="G60">
        <v>1</v>
      </c>
    </row>
    <row r="61" spans="1:7" x14ac:dyDescent="0.4">
      <c r="A61">
        <v>119</v>
      </c>
      <c r="B61">
        <v>3</v>
      </c>
      <c r="C61">
        <v>3</v>
      </c>
      <c r="D61">
        <v>3</v>
      </c>
      <c r="E61">
        <v>2</v>
      </c>
      <c r="F61">
        <v>1</v>
      </c>
      <c r="G61">
        <v>3</v>
      </c>
    </row>
    <row r="62" spans="1:7" x14ac:dyDescent="0.4">
      <c r="A62">
        <v>121</v>
      </c>
      <c r="B62">
        <v>2</v>
      </c>
      <c r="C62">
        <v>2</v>
      </c>
      <c r="D62">
        <v>2</v>
      </c>
      <c r="E62">
        <v>1</v>
      </c>
      <c r="F62">
        <v>0</v>
      </c>
      <c r="G62">
        <v>2</v>
      </c>
    </row>
    <row r="63" spans="1:7" x14ac:dyDescent="0.4">
      <c r="A63">
        <v>123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4">
      <c r="A64">
        <v>125</v>
      </c>
      <c r="B64">
        <v>1</v>
      </c>
      <c r="C64">
        <v>1</v>
      </c>
      <c r="D64">
        <v>1</v>
      </c>
      <c r="E64">
        <v>1</v>
      </c>
      <c r="F64">
        <v>0</v>
      </c>
      <c r="G64">
        <v>1</v>
      </c>
    </row>
    <row r="65" spans="1:7" x14ac:dyDescent="0.4">
      <c r="A65">
        <v>127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4">
      <c r="A66">
        <v>129</v>
      </c>
      <c r="B66">
        <v>3</v>
      </c>
      <c r="C66">
        <v>3</v>
      </c>
      <c r="D66">
        <v>3</v>
      </c>
      <c r="E66">
        <v>1</v>
      </c>
      <c r="F66">
        <v>1</v>
      </c>
      <c r="G66">
        <v>3</v>
      </c>
    </row>
    <row r="67" spans="1:7" x14ac:dyDescent="0.4">
      <c r="A67">
        <v>131</v>
      </c>
      <c r="B67">
        <v>1</v>
      </c>
      <c r="C67">
        <v>1</v>
      </c>
      <c r="D67">
        <v>1</v>
      </c>
      <c r="E67">
        <v>1</v>
      </c>
      <c r="F67">
        <v>0</v>
      </c>
      <c r="G67">
        <v>1</v>
      </c>
    </row>
    <row r="68" spans="1:7" x14ac:dyDescent="0.4">
      <c r="A68">
        <v>133</v>
      </c>
      <c r="B68">
        <v>3</v>
      </c>
      <c r="C68">
        <v>3</v>
      </c>
      <c r="D68">
        <v>3</v>
      </c>
      <c r="E68">
        <v>1</v>
      </c>
      <c r="F68">
        <v>1</v>
      </c>
      <c r="G68">
        <v>3</v>
      </c>
    </row>
    <row r="69" spans="1:7" x14ac:dyDescent="0.4">
      <c r="A69">
        <v>135</v>
      </c>
      <c r="B69">
        <v>1</v>
      </c>
      <c r="C69">
        <v>1</v>
      </c>
      <c r="D69">
        <v>1</v>
      </c>
      <c r="E69">
        <v>0</v>
      </c>
      <c r="F69">
        <v>0</v>
      </c>
      <c r="G69">
        <v>1</v>
      </c>
    </row>
    <row r="70" spans="1:7" x14ac:dyDescent="0.4">
      <c r="A70">
        <v>137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4">
      <c r="A71">
        <v>139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4">
      <c r="A72">
        <v>141</v>
      </c>
      <c r="B72">
        <v>1</v>
      </c>
      <c r="C72">
        <v>1</v>
      </c>
      <c r="D72">
        <v>1</v>
      </c>
      <c r="E72">
        <v>0</v>
      </c>
      <c r="F72">
        <v>0</v>
      </c>
      <c r="G72">
        <v>1</v>
      </c>
    </row>
    <row r="73" spans="1:7" x14ac:dyDescent="0.4">
      <c r="A73">
        <v>143</v>
      </c>
      <c r="B73">
        <v>1</v>
      </c>
      <c r="C73">
        <v>1</v>
      </c>
      <c r="D73">
        <v>1</v>
      </c>
      <c r="E73">
        <v>0</v>
      </c>
      <c r="F73">
        <v>0</v>
      </c>
      <c r="G73">
        <v>0</v>
      </c>
    </row>
    <row r="74" spans="1:7" x14ac:dyDescent="0.4">
      <c r="A74">
        <v>145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4">
      <c r="A75">
        <v>147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4">
      <c r="A76">
        <v>149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4">
      <c r="A77">
        <v>151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4">
      <c r="A78">
        <v>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4">
      <c r="A79">
        <v>155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4">
      <c r="A80">
        <v>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4">
      <c r="A81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4">
      <c r="A82">
        <v>161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4">
      <c r="A83">
        <v>163</v>
      </c>
      <c r="B83">
        <v>2</v>
      </c>
      <c r="C83">
        <v>2</v>
      </c>
      <c r="D83">
        <v>2</v>
      </c>
      <c r="E83">
        <v>2</v>
      </c>
      <c r="F83">
        <v>1</v>
      </c>
      <c r="G83">
        <v>2</v>
      </c>
    </row>
    <row r="84" spans="1:7" x14ac:dyDescent="0.4">
      <c r="A84">
        <v>165</v>
      </c>
      <c r="B84">
        <v>2</v>
      </c>
      <c r="C84">
        <v>2</v>
      </c>
      <c r="D84">
        <v>2</v>
      </c>
      <c r="E84">
        <v>2</v>
      </c>
      <c r="F84">
        <v>2</v>
      </c>
      <c r="G84">
        <v>2</v>
      </c>
    </row>
    <row r="85" spans="1:7" x14ac:dyDescent="0.4">
      <c r="A85">
        <v>167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</row>
    <row r="86" spans="1:7" x14ac:dyDescent="0.4">
      <c r="A86">
        <v>169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</row>
    <row r="87" spans="1:7" x14ac:dyDescent="0.4">
      <c r="A87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4">
      <c r="A88">
        <v>173</v>
      </c>
      <c r="B88">
        <v>1</v>
      </c>
      <c r="C88">
        <v>1</v>
      </c>
      <c r="D88">
        <v>1</v>
      </c>
      <c r="E88">
        <v>1</v>
      </c>
      <c r="F88">
        <v>0</v>
      </c>
      <c r="G88">
        <v>1</v>
      </c>
    </row>
    <row r="89" spans="1:7" x14ac:dyDescent="0.4">
      <c r="A89">
        <v>175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</row>
    <row r="90" spans="1:7" x14ac:dyDescent="0.4">
      <c r="A90">
        <v>177</v>
      </c>
      <c r="B90">
        <v>5</v>
      </c>
      <c r="C90">
        <v>5</v>
      </c>
      <c r="D90">
        <v>5</v>
      </c>
      <c r="E90">
        <v>5</v>
      </c>
      <c r="F90">
        <v>3</v>
      </c>
      <c r="G90">
        <v>5</v>
      </c>
    </row>
    <row r="91" spans="1:7" x14ac:dyDescent="0.4">
      <c r="A91">
        <v>179</v>
      </c>
      <c r="B91">
        <v>1</v>
      </c>
      <c r="C91">
        <v>1</v>
      </c>
      <c r="D91">
        <v>1</v>
      </c>
      <c r="E91">
        <v>1</v>
      </c>
      <c r="F91">
        <v>0</v>
      </c>
      <c r="G91">
        <v>1</v>
      </c>
    </row>
    <row r="92" spans="1:7" x14ac:dyDescent="0.4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4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4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4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4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4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4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4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4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4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4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4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4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4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4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4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4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4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4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4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4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4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4">
      <c r="A114">
        <v>225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4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4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4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4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4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4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4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4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4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4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4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82" workbookViewId="0">
      <selection activeCell="F109" sqref="F109"/>
    </sheetView>
  </sheetViews>
  <sheetFormatPr defaultRowHeight="12.3" x14ac:dyDescent="0.4"/>
  <sheetData>
    <row r="1" spans="1:6" x14ac:dyDescent="0.4">
      <c r="A1" s="47" t="s">
        <v>25</v>
      </c>
      <c r="B1" t="s">
        <v>20</v>
      </c>
      <c r="C1" t="s">
        <v>21</v>
      </c>
      <c r="D1" t="s">
        <v>22</v>
      </c>
      <c r="E1" t="s">
        <v>23</v>
      </c>
      <c r="F1" s="47" t="s">
        <v>34</v>
      </c>
    </row>
    <row r="2" spans="1:6" x14ac:dyDescent="0.4">
      <c r="A2" s="40">
        <v>1</v>
      </c>
      <c r="B2" s="41">
        <f>NORMDIST(LN($A2),LN(B$104),B$105,TRUE)</f>
        <v>4.0951014945362863E-34</v>
      </c>
      <c r="C2" s="41">
        <f t="shared" ref="C2:E17" si="0">NORMDIST(LN($A2),LN(C$104),C$105,TRUE)</f>
        <v>4.5163259057081245E-29</v>
      </c>
      <c r="D2" s="41">
        <f t="shared" si="0"/>
        <v>1.9073176569742142E-35</v>
      </c>
      <c r="E2" s="41">
        <f t="shared" si="0"/>
        <v>1.5479855924091468E-38</v>
      </c>
      <c r="F2" s="41">
        <f>NORMDIST(LN($A2),LN(F$104),F$105,TRUE)</f>
        <v>8.39106570638729E-27</v>
      </c>
    </row>
    <row r="3" spans="1:6" x14ac:dyDescent="0.4">
      <c r="A3" s="42">
        <v>5</v>
      </c>
      <c r="B3" s="41">
        <f t="shared" ref="B3:F34" si="1">NORMDIST(LN($A3),LN(B$104),B$105,TRUE)</f>
        <v>6.640032101117428E-13</v>
      </c>
      <c r="C3" s="41">
        <f t="shared" si="0"/>
        <v>9.1003180522311097E-11</v>
      </c>
      <c r="D3" s="41">
        <f t="shared" si="0"/>
        <v>1.4518952943949222E-12</v>
      </c>
      <c r="E3" s="41">
        <f t="shared" si="0"/>
        <v>3.4649417018176614E-13</v>
      </c>
      <c r="F3" s="41">
        <f t="shared" si="1"/>
        <v>3.8140769602287277E-9</v>
      </c>
    </row>
    <row r="4" spans="1:6" x14ac:dyDescent="0.4">
      <c r="A4" s="42">
        <v>10</v>
      </c>
      <c r="B4" s="41">
        <f t="shared" si="1"/>
        <v>4.2120942600888435E-7</v>
      </c>
      <c r="C4" s="41">
        <f t="shared" si="0"/>
        <v>7.5037894882561208E-6</v>
      </c>
      <c r="D4" s="41">
        <f t="shared" si="0"/>
        <v>1.56500967694614E-6</v>
      </c>
      <c r="E4" s="41">
        <f t="shared" si="0"/>
        <v>1.2675523067976881E-6</v>
      </c>
      <c r="F4" s="41">
        <f t="shared" si="1"/>
        <v>1.1844600543672352E-4</v>
      </c>
    </row>
    <row r="5" spans="1:6" x14ac:dyDescent="0.4">
      <c r="A5" s="42">
        <v>11</v>
      </c>
      <c r="B5" s="41">
        <f t="shared" si="1"/>
        <v>1.8511522652881232E-6</v>
      </c>
      <c r="C5" s="41">
        <f t="shared" si="0"/>
        <v>2.5930671444251802E-5</v>
      </c>
      <c r="D5" s="41">
        <f t="shared" si="0"/>
        <v>7.0255333331140119E-6</v>
      </c>
      <c r="E5" s="41">
        <f t="shared" si="0"/>
        <v>6.3592680802187679E-6</v>
      </c>
      <c r="F5" s="41">
        <f t="shared" si="1"/>
        <v>3.5303542156493105E-4</v>
      </c>
    </row>
    <row r="6" spans="1:6" x14ac:dyDescent="0.4">
      <c r="A6" s="42">
        <v>12</v>
      </c>
      <c r="B6" s="41">
        <f t="shared" si="1"/>
        <v>6.637572007132949E-6</v>
      </c>
      <c r="C6" s="41">
        <f t="shared" si="0"/>
        <v>7.5297515415244021E-5</v>
      </c>
      <c r="D6" s="41">
        <f t="shared" si="0"/>
        <v>2.5412089909533977E-5</v>
      </c>
      <c r="E6" s="41">
        <f t="shared" si="0"/>
        <v>2.5159811397750825E-5</v>
      </c>
      <c r="F6" s="41">
        <f t="shared" si="1"/>
        <v>8.9344764843932395E-4</v>
      </c>
    </row>
    <row r="7" spans="1:6" x14ac:dyDescent="0.4">
      <c r="A7" s="42">
        <v>13</v>
      </c>
      <c r="B7" s="41">
        <f t="shared" si="1"/>
        <v>2.0181974847311817E-5</v>
      </c>
      <c r="C7" s="41">
        <f t="shared" si="0"/>
        <v>1.8994187810054315E-4</v>
      </c>
      <c r="D7" s="41">
        <f t="shared" si="0"/>
        <v>7.7203196198527489E-5</v>
      </c>
      <c r="E7" s="41">
        <f t="shared" si="0"/>
        <v>8.219121172383787E-5</v>
      </c>
      <c r="F7" s="41">
        <f t="shared" si="1"/>
        <v>1.9821636333498243E-3</v>
      </c>
    </row>
    <row r="8" spans="1:6" x14ac:dyDescent="0.4">
      <c r="A8" s="42">
        <v>15</v>
      </c>
      <c r="B8" s="41">
        <f t="shared" si="1"/>
        <v>1.2699822748705016E-4</v>
      </c>
      <c r="C8" s="41">
        <f t="shared" si="0"/>
        <v>8.7098210353684714E-4</v>
      </c>
      <c r="D8" s="41">
        <f t="shared" si="0"/>
        <v>4.7511086300447745E-4</v>
      </c>
      <c r="E8" s="41">
        <f t="shared" si="0"/>
        <v>5.6259314669264058E-4</v>
      </c>
      <c r="F8" s="41">
        <f t="shared" si="1"/>
        <v>7.1956006991967889E-3</v>
      </c>
    </row>
    <row r="9" spans="1:6" x14ac:dyDescent="0.4">
      <c r="A9" s="42">
        <v>16</v>
      </c>
      <c r="B9" s="41">
        <f t="shared" si="1"/>
        <v>2.736059508424059E-4</v>
      </c>
      <c r="C9" s="41">
        <f t="shared" si="0"/>
        <v>1.6388882931905593E-3</v>
      </c>
      <c r="D9" s="41">
        <f t="shared" si="0"/>
        <v>1.004725114294904E-3</v>
      </c>
      <c r="E9" s="41">
        <f t="shared" si="0"/>
        <v>1.2361899349397343E-3</v>
      </c>
      <c r="F9" s="41">
        <f t="shared" si="1"/>
        <v>1.2168208619272501E-2</v>
      </c>
    </row>
    <row r="10" spans="1:6" x14ac:dyDescent="0.4">
      <c r="A10" s="42">
        <v>17</v>
      </c>
      <c r="B10" s="41">
        <f t="shared" si="1"/>
        <v>5.4335034157901427E-4</v>
      </c>
      <c r="C10" s="41">
        <f t="shared" si="0"/>
        <v>2.8781097169651294E-3</v>
      </c>
      <c r="D10" s="41">
        <f t="shared" si="0"/>
        <v>1.9514790992426255E-3</v>
      </c>
      <c r="E10" s="41">
        <f t="shared" si="0"/>
        <v>2.4756516780712915E-3</v>
      </c>
      <c r="F10" s="41">
        <f t="shared" si="1"/>
        <v>1.9316944206377279E-2</v>
      </c>
    </row>
    <row r="11" spans="1:6" x14ac:dyDescent="0.4">
      <c r="A11" s="42">
        <v>18</v>
      </c>
      <c r="B11" s="41">
        <f t="shared" si="1"/>
        <v>1.0060466463038319E-3</v>
      </c>
      <c r="C11" s="41">
        <f t="shared" si="0"/>
        <v>4.7635660302826561E-3</v>
      </c>
      <c r="D11" s="41">
        <f t="shared" si="0"/>
        <v>3.5239642220853658E-3</v>
      </c>
      <c r="E11" s="41">
        <f t="shared" si="0"/>
        <v>4.5796840978470314E-3</v>
      </c>
      <c r="F11" s="41">
        <f t="shared" si="1"/>
        <v>2.9055613068434086E-2</v>
      </c>
    </row>
    <row r="12" spans="1:6" x14ac:dyDescent="0.4">
      <c r="A12" s="42">
        <v>19</v>
      </c>
      <c r="B12" s="41">
        <f t="shared" si="1"/>
        <v>1.7530716088861407E-3</v>
      </c>
      <c r="C12" s="41">
        <f t="shared" si="0"/>
        <v>7.4903186768434937E-3</v>
      </c>
      <c r="D12" s="41">
        <f t="shared" si="0"/>
        <v>5.9754763789412954E-3</v>
      </c>
      <c r="E12" s="41">
        <f t="shared" si="0"/>
        <v>7.911982766890726E-3</v>
      </c>
      <c r="F12" s="41">
        <f t="shared" si="1"/>
        <v>4.1724289127001386E-2</v>
      </c>
    </row>
    <row r="13" spans="1:6" x14ac:dyDescent="0.4">
      <c r="A13" s="42">
        <v>20</v>
      </c>
      <c r="B13" s="41">
        <f t="shared" si="1"/>
        <v>2.8972430438165622E-3</v>
      </c>
      <c r="C13" s="41">
        <f t="shared" si="0"/>
        <v>1.1263846089596505E-2</v>
      </c>
      <c r="D13" s="41">
        <f t="shared" si="0"/>
        <v>9.5931143683427693E-3</v>
      </c>
      <c r="E13" s="41">
        <f t="shared" si="0"/>
        <v>1.2881682454089207E-2</v>
      </c>
      <c r="F13" s="41">
        <f t="shared" si="1"/>
        <v>5.7560894541571629E-2</v>
      </c>
    </row>
    <row r="14" spans="1:6" x14ac:dyDescent="0.4">
      <c r="A14" s="42">
        <f>+A13+1</f>
        <v>21</v>
      </c>
      <c r="B14" s="41">
        <f t="shared" si="1"/>
        <v>4.570696082811263E-3</v>
      </c>
      <c r="C14" s="41">
        <f t="shared" si="0"/>
        <v>1.6288912833898508E-2</v>
      </c>
      <c r="D14" s="41">
        <f t="shared" si="0"/>
        <v>1.4681626487564643E-2</v>
      </c>
      <c r="E14" s="41">
        <f t="shared" si="0"/>
        <v>1.9914902557770058E-2</v>
      </c>
      <c r="F14" s="41">
        <f t="shared" si="1"/>
        <v>7.6684123429917525E-2</v>
      </c>
    </row>
    <row r="15" spans="1:6" x14ac:dyDescent="0.4">
      <c r="A15" s="42">
        <f t="shared" ref="A15:A58" si="2">+A14+1</f>
        <v>22</v>
      </c>
      <c r="B15" s="41">
        <f t="shared" si="1"/>
        <v>6.9208492334294604E-3</v>
      </c>
      <c r="C15" s="41">
        <f t="shared" si="0"/>
        <v>2.2758228573578131E-2</v>
      </c>
      <c r="D15" s="41">
        <f t="shared" si="0"/>
        <v>2.1543982024357321E-2</v>
      </c>
      <c r="E15" s="41">
        <f t="shared" si="0"/>
        <v>2.9421352760730143E-2</v>
      </c>
      <c r="F15" s="41">
        <f t="shared" si="1"/>
        <v>9.90881200513095E-2</v>
      </c>
    </row>
    <row r="16" spans="1:6" x14ac:dyDescent="0.4">
      <c r="A16" s="42">
        <f t="shared" si="2"/>
        <v>23</v>
      </c>
      <c r="B16" s="41">
        <f t="shared" si="1"/>
        <v>1.0104795089927664E-2</v>
      </c>
      <c r="C16" s="41">
        <f t="shared" si="0"/>
        <v>3.0841975309883356E-2</v>
      </c>
      <c r="D16" s="41">
        <f t="shared" si="0"/>
        <v>3.0461025660181901E-2</v>
      </c>
      <c r="E16" s="41">
        <f t="shared" si="0"/>
        <v>4.1760634518509025E-2</v>
      </c>
      <c r="F16" s="41">
        <f t="shared" si="1"/>
        <v>0.12464767481775692</v>
      </c>
    </row>
    <row r="17" spans="1:6" x14ac:dyDescent="0.4">
      <c r="A17" s="42">
        <f t="shared" si="2"/>
        <v>24</v>
      </c>
      <c r="B17" s="41">
        <f t="shared" si="1"/>
        <v>1.428261956818808E-2</v>
      </c>
      <c r="C17" s="41">
        <f t="shared" si="0"/>
        <v>4.0679041048387647E-2</v>
      </c>
      <c r="D17" s="41">
        <f t="shared" si="0"/>
        <v>4.1672502484699649E-2</v>
      </c>
      <c r="E17" s="41">
        <f t="shared" si="0"/>
        <v>5.7212561657608386E-2</v>
      </c>
      <c r="F17" s="41">
        <f t="shared" si="1"/>
        <v>0.15313168449164313</v>
      </c>
    </row>
    <row r="18" spans="1:6" x14ac:dyDescent="0.4">
      <c r="A18" s="42">
        <f t="shared" si="2"/>
        <v>25</v>
      </c>
      <c r="B18" s="41">
        <f t="shared" si="1"/>
        <v>1.961023562918391E-2</v>
      </c>
      <c r="C18" s="41">
        <f t="shared" si="1"/>
        <v>5.2370501651423401E-2</v>
      </c>
      <c r="D18" s="41">
        <f t="shared" si="1"/>
        <v>5.5361324956474174E-2</v>
      </c>
      <c r="E18" s="41">
        <f t="shared" si="1"/>
        <v>7.5954788479713653E-2</v>
      </c>
      <c r="F18" s="41">
        <f t="shared" si="1"/>
        <v>0.18422219984958207</v>
      </c>
    </row>
    <row r="19" spans="1:6" x14ac:dyDescent="0.4">
      <c r="A19" s="42">
        <f t="shared" si="2"/>
        <v>26</v>
      </c>
      <c r="B19" s="41">
        <f t="shared" si="1"/>
        <v>2.6232316709626773E-2</v>
      </c>
      <c r="C19" s="41">
        <f t="shared" si="1"/>
        <v>6.5975595642757706E-2</v>
      </c>
      <c r="D19" s="41">
        <f t="shared" si="1"/>
        <v>7.1642338029249242E-2</v>
      </c>
      <c r="E19" s="41">
        <f t="shared" si="1"/>
        <v>9.8049634149393994E-2</v>
      </c>
      <c r="F19" s="41">
        <f t="shared" si="1"/>
        <v>0.21753642469621567</v>
      </c>
    </row>
    <row r="20" spans="1:6" x14ac:dyDescent="0.4">
      <c r="A20" s="42">
        <f t="shared" si="2"/>
        <v>27</v>
      </c>
      <c r="B20" s="41">
        <f t="shared" si="1"/>
        <v>3.4275847876235298E-2</v>
      </c>
      <c r="C20" s="41">
        <f t="shared" si="1"/>
        <v>8.1510177556618185E-2</v>
      </c>
      <c r="D20" s="41">
        <f t="shared" si="1"/>
        <v>9.0556168722343844E-2</v>
      </c>
      <c r="E20" s="41">
        <f t="shared" si="1"/>
        <v>0.12344056485564407</v>
      </c>
      <c r="F20" s="41">
        <f t="shared" si="1"/>
        <v>0.25264937492857581</v>
      </c>
    </row>
    <row r="21" spans="1:6" x14ac:dyDescent="0.4">
      <c r="A21" s="42">
        <f t="shared" si="2"/>
        <v>28</v>
      </c>
      <c r="B21" s="41">
        <f t="shared" si="1"/>
        <v>4.3844701251675701E-2</v>
      </c>
      <c r="C21" s="41">
        <f t="shared" si="1"/>
        <v>9.8947435115819535E-2</v>
      </c>
      <c r="D21" s="41">
        <f t="shared" si="1"/>
        <v>0.11206813437842879</v>
      </c>
      <c r="E21" s="41">
        <f t="shared" si="1"/>
        <v>0.15195758723188446</v>
      </c>
      <c r="F21" s="41">
        <f t="shared" si="1"/>
        <v>0.28911540794197077</v>
      </c>
    </row>
    <row r="22" spans="1:6" x14ac:dyDescent="0.4">
      <c r="A22" s="42">
        <f t="shared" si="2"/>
        <v>29</v>
      </c>
      <c r="B22" s="41">
        <f t="shared" si="1"/>
        <v>5.5015509185509653E-2</v>
      </c>
      <c r="C22" s="41">
        <f t="shared" si="1"/>
        <v>0.11822052070946415</v>
      </c>
      <c r="D22" s="41">
        <f t="shared" si="1"/>
        <v>0.13607170041206176</v>
      </c>
      <c r="E22" s="41">
        <f t="shared" si="1"/>
        <v>0.18332995246776906</v>
      </c>
      <c r="F22" s="41">
        <f t="shared" si="1"/>
        <v>0.32648737579481246</v>
      </c>
    </row>
    <row r="23" spans="1:6" x14ac:dyDescent="0.4">
      <c r="A23" s="42">
        <f t="shared" si="2"/>
        <v>30</v>
      </c>
      <c r="B23" s="41">
        <f t="shared" si="1"/>
        <v>6.7834973510977059E-2</v>
      </c>
      <c r="C23" s="41">
        <f t="shared" si="1"/>
        <v>0.13922667469739103</v>
      </c>
      <c r="D23" s="41">
        <f t="shared" si="1"/>
        <v>0.16239565378754561</v>
      </c>
      <c r="E23" s="41">
        <f t="shared" si="1"/>
        <v>0.21720410415221847</v>
      </c>
      <c r="F23" s="41">
        <f t="shared" si="1"/>
        <v>0.36433266234047135</v>
      </c>
    </row>
    <row r="24" spans="1:6" x14ac:dyDescent="0.4">
      <c r="A24" s="42">
        <f t="shared" si="2"/>
        <v>31</v>
      </c>
      <c r="B24" s="41">
        <f t="shared" si="1"/>
        <v>8.23186266420049E-2</v>
      </c>
      <c r="C24" s="41">
        <f t="shared" si="1"/>
        <v>0.16183239726218901</v>
      </c>
      <c r="D24" s="41">
        <f t="shared" si="1"/>
        <v>0.19081399127420492</v>
      </c>
      <c r="E24" s="41">
        <f t="shared" si="1"/>
        <v>0.25316468515612667</v>
      </c>
      <c r="F24" s="41">
        <f t="shared" si="1"/>
        <v>0.40224579087969148</v>
      </c>
    </row>
    <row r="25" spans="1:6" x14ac:dyDescent="0.4">
      <c r="A25" s="42">
        <f t="shared" si="2"/>
        <v>32</v>
      </c>
      <c r="B25" s="41">
        <f t="shared" si="1"/>
        <v>9.8450959447275083E-2</v>
      </c>
      <c r="C25" s="41">
        <f t="shared" si="1"/>
        <v>0.18587924443056544</v>
      </c>
      <c r="D25" s="41">
        <f t="shared" si="1"/>
        <v>0.22105748944936554</v>
      </c>
      <c r="E25" s="41">
        <f t="shared" si="1"/>
        <v>0.29075657000364963</v>
      </c>
      <c r="F25" s="41">
        <f t="shared" si="1"/>
        <v>0.43985761693787795</v>
      </c>
    </row>
    <row r="26" spans="1:6" x14ac:dyDescent="0.4">
      <c r="A26" s="42">
        <f t="shared" si="2"/>
        <v>33</v>
      </c>
      <c r="B26" s="41">
        <f t="shared" si="1"/>
        <v>0.11618675612791478</v>
      </c>
      <c r="C26" s="41">
        <f t="shared" si="1"/>
        <v>0.21118986982956608</v>
      </c>
      <c r="D26" s="41">
        <f t="shared" si="1"/>
        <v>0.25282599377503445</v>
      </c>
      <c r="E26" s="41">
        <f t="shared" si="1"/>
        <v>0.32950621591848028</v>
      </c>
      <c r="F26" s="41">
        <f t="shared" si="1"/>
        <v>0.47684135069707362</v>
      </c>
    </row>
    <row r="27" spans="1:6" x14ac:dyDescent="0.4">
      <c r="A27" s="42">
        <f t="shared" si="2"/>
        <v>34</v>
      </c>
      <c r="B27" s="41">
        <f t="shared" si="1"/>
        <v>0.13545342817188924</v>
      </c>
      <c r="C27" s="41">
        <f t="shared" si="1"/>
        <v>0.23757399536857166</v>
      </c>
      <c r="D27" s="41">
        <f t="shared" si="1"/>
        <v>0.28580060186343753</v>
      </c>
      <c r="E27" s="41">
        <f t="shared" si="1"/>
        <v>0.36894104052174004</v>
      </c>
      <c r="F27" s="41">
        <f t="shared" si="1"/>
        <v>0.51291579633046225</v>
      </c>
    </row>
    <row r="28" spans="1:6" x14ac:dyDescent="0.4">
      <c r="A28" s="42">
        <f t="shared" si="2"/>
        <v>35</v>
      </c>
      <c r="B28" s="41">
        <f t="shared" si="1"/>
        <v>0.15615411557913811</v>
      </c>
      <c r="C28" s="41">
        <f t="shared" si="1"/>
        <v>0.26483406207171922</v>
      </c>
      <c r="D28" s="41">
        <f t="shared" si="1"/>
        <v>0.31965508934700271</v>
      </c>
      <c r="E28" s="41">
        <f t="shared" si="1"/>
        <v>0.40860596605770144</v>
      </c>
      <c r="F28" s="41">
        <f t="shared" si="1"/>
        <v>0.54784626705287631</v>
      </c>
    </row>
    <row r="29" spans="1:6" x14ac:dyDescent="0.4">
      <c r="A29" s="42">
        <f t="shared" si="2"/>
        <v>36</v>
      </c>
      <c r="B29" s="41">
        <f t="shared" si="1"/>
        <v>0.1781713200280185</v>
      </c>
      <c r="C29" s="41">
        <f t="shared" si="1"/>
        <v>0.29277037977792764</v>
      </c>
      <c r="D29" s="41">
        <f t="shared" si="1"/>
        <v>0.35406610966947827</v>
      </c>
      <c r="E29" s="41">
        <f t="shared" si="1"/>
        <v>0.44807666874691593</v>
      </c>
      <c r="F29" s="41">
        <f t="shared" si="1"/>
        <v>0.58144365242561902</v>
      </c>
    </row>
    <row r="30" spans="1:6" x14ac:dyDescent="0.4">
      <c r="A30" s="42">
        <f t="shared" si="2"/>
        <v>37</v>
      </c>
      <c r="B30" s="41">
        <f t="shared" si="1"/>
        <v>0.20137084684078535</v>
      </c>
      <c r="C30" s="41">
        <f t="shared" si="1"/>
        <v>0.3211856566353013</v>
      </c>
      <c r="D30" s="41">
        <f t="shared" si="1"/>
        <v>0.38872187273907621</v>
      </c>
      <c r="E30" s="41">
        <f t="shared" si="1"/>
        <v>0.48696940716771336</v>
      </c>
      <c r="F30" s="41">
        <f t="shared" si="1"/>
        <v>0.61356209451655452</v>
      </c>
    </row>
    <row r="31" spans="1:6" x14ac:dyDescent="0.4">
      <c r="A31" s="42">
        <f t="shared" si="2"/>
        <v>38</v>
      </c>
      <c r="B31" s="41">
        <f t="shared" si="1"/>
        <v>0.22560585581257619</v>
      </c>
      <c r="C31" s="41">
        <f t="shared" si="1"/>
        <v>0.34988884339869825</v>
      </c>
      <c r="D31" s="41">
        <f t="shared" si="1"/>
        <v>0.42332915962096723</v>
      </c>
      <c r="E31" s="41">
        <f t="shared" si="1"/>
        <v>0.52494756198204928</v>
      </c>
      <c r="F31" s="41">
        <f t="shared" si="1"/>
        <v>0.6440956857141612</v>
      </c>
    </row>
    <row r="32" spans="1:6" x14ac:dyDescent="0.4">
      <c r="A32" s="42">
        <f t="shared" si="2"/>
        <v>39</v>
      </c>
      <c r="B32" s="41">
        <f t="shared" si="1"/>
        <v>0.25072085090984386</v>
      </c>
      <c r="C32" s="41">
        <f t="shared" si="1"/>
        <v>0.37869827215552787</v>
      </c>
      <c r="D32" s="41">
        <f t="shared" si="1"/>
        <v>0.45761865495100684</v>
      </c>
      <c r="E32" s="41">
        <f t="shared" si="1"/>
        <v>0.5617251998582431</v>
      </c>
      <c r="F32" s="41">
        <f t="shared" si="1"/>
        <v>0.67297454428616255</v>
      </c>
    </row>
    <row r="33" spans="1:6" x14ac:dyDescent="0.4">
      <c r="A33" s="42">
        <f t="shared" si="2"/>
        <v>40</v>
      </c>
      <c r="B33" s="41">
        <f t="shared" si="1"/>
        <v>0.27655547189938878</v>
      </c>
      <c r="C33" s="41">
        <f t="shared" si="1"/>
        <v>0.40744410402953962</v>
      </c>
      <c r="D33" s="41">
        <f t="shared" si="1"/>
        <v>0.49134867364099016</v>
      </c>
      <c r="E33" s="41">
        <f t="shared" si="1"/>
        <v>0.59706808428842506</v>
      </c>
      <c r="F33" s="41">
        <f t="shared" si="1"/>
        <v>0.70016056232197799</v>
      </c>
    </row>
    <row r="34" spans="1:6" x14ac:dyDescent="0.4">
      <c r="A34" s="42">
        <f t="shared" si="2"/>
        <v>41</v>
      </c>
      <c r="B34" s="41">
        <f t="shared" si="1"/>
        <v>0.30294798428622061</v>
      </c>
      <c r="C34" s="41">
        <f t="shared" si="1"/>
        <v>0.43597012617686648</v>
      </c>
      <c r="D34" s="41">
        <f t="shared" si="1"/>
        <v>0.52430742496650762</v>
      </c>
      <c r="E34" s="41">
        <f t="shared" si="1"/>
        <v>0.6307926068376547</v>
      </c>
      <c r="F34" s="41">
        <f t="shared" si="1"/>
        <v>0.72564306018531155</v>
      </c>
    </row>
    <row r="35" spans="1:6" x14ac:dyDescent="0.4">
      <c r="A35" s="42">
        <f t="shared" si="2"/>
        <v>42</v>
      </c>
      <c r="B35" s="41">
        <f t="shared" ref="B35:F66" si="3">NORMDIST(LN($A35),LN(B$104),B$105,TRUE)</f>
        <v>0.32973839543297501</v>
      </c>
      <c r="C35" s="41">
        <f t="shared" si="3"/>
        <v>0.46413495598747423</v>
      </c>
      <c r="D35" s="41">
        <f t="shared" si="3"/>
        <v>0.55631399848547647</v>
      </c>
      <c r="E35" s="41">
        <f t="shared" si="3"/>
        <v>0.66276311755636952</v>
      </c>
      <c r="F35" s="41">
        <f t="shared" si="3"/>
        <v>0.74943452566608437</v>
      </c>
    </row>
    <row r="36" spans="1:6" x14ac:dyDescent="0.4">
      <c r="A36" s="42">
        <f t="shared" si="2"/>
        <v>43</v>
      </c>
      <c r="B36" s="41">
        <f t="shared" si="3"/>
        <v>0.35677115301821377</v>
      </c>
      <c r="C36" s="41">
        <f t="shared" si="3"/>
        <v>0.49181272106762286</v>
      </c>
      <c r="D36" s="41">
        <f t="shared" si="3"/>
        <v>0.5872182766379419</v>
      </c>
      <c r="E36" s="41">
        <f t="shared" si="3"/>
        <v>0.69288810592954486</v>
      </c>
      <c r="F36" s="41">
        <f t="shared" si="3"/>
        <v>0.77156656670960788</v>
      </c>
    </row>
    <row r="37" spans="1:6" x14ac:dyDescent="0.4">
      <c r="A37" s="42">
        <f t="shared" si="2"/>
        <v>44</v>
      </c>
      <c r="B37" s="41">
        <f t="shared" si="3"/>
        <v>0.38389740626868263</v>
      </c>
      <c r="C37" s="41">
        <f t="shared" si="3"/>
        <v>0.51889328860245776</v>
      </c>
      <c r="D37" s="41">
        <f t="shared" si="3"/>
        <v>0.61689998283565972</v>
      </c>
      <c r="E37" s="41">
        <f t="shared" si="3"/>
        <v>0.72111563546315671</v>
      </c>
      <c r="F37" s="41">
        <f t="shared" si="3"/>
        <v>0.79208616479977356</v>
      </c>
    </row>
    <row r="38" spans="1:6" x14ac:dyDescent="0.4">
      <c r="A38" s="42">
        <f>+A37+1</f>
        <v>45</v>
      </c>
      <c r="B38" s="41">
        <f t="shared" si="3"/>
        <v>0.41097683034435539</v>
      </c>
      <c r="C38" s="41">
        <f t="shared" si="3"/>
        <v>0.54528211833525175</v>
      </c>
      <c r="D38" s="41">
        <f t="shared" si="3"/>
        <v>0.64526706569467507</v>
      </c>
      <c r="E38" s="41">
        <f t="shared" si="3"/>
        <v>0.7474283754219968</v>
      </c>
      <c r="F38" s="41">
        <f t="shared" si="3"/>
        <v>0.81105228185975897</v>
      </c>
    </row>
    <row r="39" spans="1:6" x14ac:dyDescent="0.4">
      <c r="A39" s="42">
        <f t="shared" si="2"/>
        <v>46</v>
      </c>
      <c r="B39" s="41">
        <f t="shared" si="3"/>
        <v>0.43787902988918131</v>
      </c>
      <c r="C39" s="41">
        <f t="shared" si="3"/>
        <v>0.57089981078939345</v>
      </c>
      <c r="D39" s="41">
        <f t="shared" si="3"/>
        <v>0.67225360365769116</v>
      </c>
      <c r="E39" s="41">
        <f t="shared" si="3"/>
        <v>0.77183850973761015</v>
      </c>
      <c r="F39" s="41">
        <f t="shared" si="3"/>
        <v>0.82853284646679326</v>
      </c>
    </row>
    <row r="40" spans="1:6" x14ac:dyDescent="0.4">
      <c r="A40" s="42">
        <f t="shared" si="2"/>
        <v>47</v>
      </c>
      <c r="B40" s="41">
        <f t="shared" si="3"/>
        <v>0.46448454935398048</v>
      </c>
      <c r="C40" s="41">
        <f t="shared" si="3"/>
        <v>0.59568141748765879</v>
      </c>
      <c r="D40" s="41">
        <f t="shared" si="3"/>
        <v>0.69781739284271327</v>
      </c>
      <c r="E40" s="41">
        <f t="shared" si="3"/>
        <v>0.79438274102717932</v>
      </c>
      <c r="F40" s="41">
        <f t="shared" si="3"/>
        <v>0.84460212451528616</v>
      </c>
    </row>
    <row r="41" spans="1:6" x14ac:dyDescent="0.4">
      <c r="A41" s="42">
        <f t="shared" si="2"/>
        <v>48</v>
      </c>
      <c r="B41" s="41">
        <f t="shared" si="3"/>
        <v>0.49068552567451301</v>
      </c>
      <c r="C41" s="41">
        <f t="shared" si="3"/>
        <v>0.61957557361229698</v>
      </c>
      <c r="D41" s="41">
        <f t="shared" si="3"/>
        <v>0.72193735713111507</v>
      </c>
      <c r="E41" s="41">
        <f t="shared" si="3"/>
        <v>0.81511755052149859</v>
      </c>
      <c r="F41" s="41">
        <f t="shared" si="3"/>
        <v>0.85933846432228078</v>
      </c>
    </row>
    <row r="42" spans="1:6" x14ac:dyDescent="0.4">
      <c r="A42" s="42">
        <f t="shared" si="2"/>
        <v>49</v>
      </c>
      <c r="B42" s="41">
        <f t="shared" si="3"/>
        <v>0.51638602375328002</v>
      </c>
      <c r="C42" s="41">
        <f t="shared" si="3"/>
        <v>0.64254350645813496</v>
      </c>
      <c r="D42" s="41">
        <f t="shared" si="3"/>
        <v>0.7446108952334155</v>
      </c>
      <c r="E42" s="41">
        <f t="shared" si="3"/>
        <v>0.83411482453912311</v>
      </c>
      <c r="F42" s="41">
        <f t="shared" si="3"/>
        <v>0.87282239563603448</v>
      </c>
    </row>
    <row r="43" spans="1:6" x14ac:dyDescent="0.4">
      <c r="A43" s="42">
        <f t="shared" si="2"/>
        <v>50</v>
      </c>
      <c r="B43" s="41">
        <f t="shared" si="3"/>
        <v>0.54150209748161271</v>
      </c>
      <c r="C43" s="41">
        <f t="shared" si="3"/>
        <v>0.66455796566850955</v>
      </c>
      <c r="D43" s="41">
        <f t="shared" si="3"/>
        <v>0.76585125614450378</v>
      </c>
      <c r="E43" s="41">
        <f t="shared" si="3"/>
        <v>0.85145791588275876</v>
      </c>
      <c r="F43" s="41">
        <f t="shared" si="3"/>
        <v>0.88513505520659375</v>
      </c>
    </row>
    <row r="44" spans="1:6" x14ac:dyDescent="0.4">
      <c r="A44" s="42">
        <f t="shared" si="2"/>
        <v>51</v>
      </c>
      <c r="B44" s="41">
        <f t="shared" si="3"/>
        <v>0.56596161927072475</v>
      </c>
      <c r="C44" s="41">
        <f t="shared" si="3"/>
        <v>0.68560211398740822</v>
      </c>
      <c r="D44" s="41">
        <f t="shared" si="3"/>
        <v>0.78568501294687887</v>
      </c>
      <c r="E44" s="41">
        <f t="shared" si="3"/>
        <v>0.86723817427788141</v>
      </c>
      <c r="F44" s="41">
        <f t="shared" si="3"/>
        <v>0.89635690771058441</v>
      </c>
    </row>
    <row r="45" spans="1:6" x14ac:dyDescent="0.4">
      <c r="A45" s="42">
        <f t="shared" si="2"/>
        <v>52</v>
      </c>
      <c r="B45" s="41">
        <f t="shared" si="3"/>
        <v>0.58970391972080194</v>
      </c>
      <c r="C45" s="41">
        <f t="shared" si="3"/>
        <v>0.70566841037615258</v>
      </c>
      <c r="D45" s="41">
        <f t="shared" si="3"/>
        <v>0.80414968588364777</v>
      </c>
      <c r="E45" s="41">
        <f t="shared" si="3"/>
        <v>0.88155195328230251</v>
      </c>
      <c r="F45" s="41">
        <f t="shared" si="3"/>
        <v>0.90656672919607184</v>
      </c>
    </row>
    <row r="46" spans="1:6" x14ac:dyDescent="0.4">
      <c r="A46" s="42">
        <f t="shared" si="2"/>
        <v>53</v>
      </c>
      <c r="B46" s="41">
        <f t="shared" si="3"/>
        <v>0.61267927657643151</v>
      </c>
      <c r="C46" s="41">
        <f t="shared" si="3"/>
        <v>0.72475751100286689</v>
      </c>
      <c r="D46" s="41">
        <f t="shared" si="3"/>
        <v>0.82129154925086278</v>
      </c>
      <c r="E46" s="41">
        <f t="shared" si="3"/>
        <v>0.89449808119821073</v>
      </c>
      <c r="F46" s="41">
        <f t="shared" si="3"/>
        <v>0.91584082023915259</v>
      </c>
    </row>
    <row r="47" spans="1:6" x14ac:dyDescent="0.4">
      <c r="A47" s="42">
        <f t="shared" si="2"/>
        <v>54</v>
      </c>
      <c r="B47" s="41">
        <f t="shared" si="3"/>
        <v>0.63484828886474476</v>
      </c>
      <c r="C47" s="41">
        <f t="shared" si="3"/>
        <v>0.74287720791895651</v>
      </c>
      <c r="D47" s="41">
        <f t="shared" si="3"/>
        <v>0.83716364298396284</v>
      </c>
      <c r="E47" s="41">
        <f t="shared" si="3"/>
        <v>0.90617576947804868</v>
      </c>
      <c r="F47" s="41">
        <f t="shared" si="3"/>
        <v>0.92425241719810936</v>
      </c>
    </row>
    <row r="48" spans="1:6" x14ac:dyDescent="0.4">
      <c r="A48" s="42">
        <f t="shared" si="2"/>
        <v>55</v>
      </c>
      <c r="B48" s="41">
        <f t="shared" si="3"/>
        <v>0.65618116839696117</v>
      </c>
      <c r="C48" s="41">
        <f t="shared" si="3"/>
        <v>0.76004142023412125</v>
      </c>
      <c r="D48" s="41">
        <f t="shared" si="3"/>
        <v>0.85182399871855186</v>
      </c>
      <c r="E48" s="41">
        <f t="shared" si="3"/>
        <v>0.91668292294642406</v>
      </c>
      <c r="F48" s="41">
        <f t="shared" si="3"/>
        <v>0.9318712719253216</v>
      </c>
    </row>
    <row r="49" spans="1:6" x14ac:dyDescent="0.4">
      <c r="A49" s="42">
        <f t="shared" si="2"/>
        <v>56</v>
      </c>
      <c r="B49" s="41">
        <f t="shared" si="3"/>
        <v>0.67665697688209869</v>
      </c>
      <c r="C49" s="41">
        <f t="shared" si="3"/>
        <v>0.77626924829411881</v>
      </c>
      <c r="D49" s="41">
        <f t="shared" si="3"/>
        <v>0.86533408137882961</v>
      </c>
      <c r="E49" s="41">
        <f t="shared" si="3"/>
        <v>0.92611481090717263</v>
      </c>
      <c r="F49" s="41">
        <f t="shared" si="3"/>
        <v>0.93876337274811905</v>
      </c>
    </row>
    <row r="50" spans="1:6" x14ac:dyDescent="0.4">
      <c r="A50" s="42">
        <f t="shared" si="2"/>
        <v>57</v>
      </c>
      <c r="B50" s="41">
        <f t="shared" si="3"/>
        <v>0.69626283294587388</v>
      </c>
      <c r="C50" s="41">
        <f t="shared" si="3"/>
        <v>0.79158409772840155</v>
      </c>
      <c r="D50" s="41">
        <f t="shared" si="3"/>
        <v>0.877757440721042</v>
      </c>
      <c r="E50" s="41">
        <f t="shared" si="3"/>
        <v>0.93456305599310407</v>
      </c>
      <c r="F50" s="41">
        <f t="shared" si="3"/>
        <v>0.94499078222600741</v>
      </c>
    </row>
    <row r="51" spans="1:6" x14ac:dyDescent="0.4">
      <c r="A51" s="42">
        <f>+A50+1</f>
        <v>58</v>
      </c>
      <c r="B51" s="41">
        <f t="shared" si="3"/>
        <v>0.71499310951210659</v>
      </c>
      <c r="C51" s="41">
        <f t="shared" si="3"/>
        <v>0.80601287722328963</v>
      </c>
      <c r="D51" s="41">
        <f t="shared" si="3"/>
        <v>0.8891585624450703</v>
      </c>
      <c r="E51" s="41">
        <f t="shared" si="3"/>
        <v>0.94211489767838941</v>
      </c>
      <c r="F51" s="41">
        <f t="shared" si="3"/>
        <v>0.950611569962033</v>
      </c>
    </row>
    <row r="52" spans="1:6" x14ac:dyDescent="0.4">
      <c r="A52" s="42">
        <f t="shared" si="2"/>
        <v>59</v>
      </c>
      <c r="B52" s="41">
        <f t="shared" si="3"/>
        <v>0.73284863839046865</v>
      </c>
      <c r="C52" s="41">
        <f t="shared" si="3"/>
        <v>0.81958527143411164</v>
      </c>
      <c r="D52" s="41">
        <f t="shared" si="3"/>
        <v>0.89960190519508232</v>
      </c>
      <c r="E52" s="41">
        <f t="shared" si="3"/>
        <v>0.94885268905979558</v>
      </c>
      <c r="F52" s="41">
        <f t="shared" si="3"/>
        <v>0.95567982146822328</v>
      </c>
    </row>
    <row r="53" spans="1:6" x14ac:dyDescent="0.4">
      <c r="A53" s="42">
        <f t="shared" si="2"/>
        <v>60</v>
      </c>
      <c r="B53" s="41">
        <f t="shared" si="3"/>
        <v>0.7498359355908043</v>
      </c>
      <c r="C53" s="41">
        <f t="shared" si="3"/>
        <v>0.83233308851435928</v>
      </c>
      <c r="D53" s="41">
        <f t="shared" si="3"/>
        <v>0.90915110772494334</v>
      </c>
      <c r="E53" s="41">
        <f t="shared" si="3"/>
        <v>0.95485358828928191</v>
      </c>
      <c r="F53" s="41">
        <f t="shared" si="3"/>
        <v>0.96024570667569298</v>
      </c>
    </row>
    <row r="54" spans="1:6" x14ac:dyDescent="0.4">
      <c r="A54" s="42">
        <f t="shared" si="2"/>
        <v>61</v>
      </c>
      <c r="B54" s="41">
        <f t="shared" si="3"/>
        <v>0.76596645789011841</v>
      </c>
      <c r="C54" s="41">
        <f t="shared" si="3"/>
        <v>0.84428968024736639</v>
      </c>
      <c r="D54" s="41">
        <f t="shared" si="3"/>
        <v>0.91786834945466567</v>
      </c>
      <c r="E54" s="41">
        <f t="shared" si="3"/>
        <v>0.96018940948157439</v>
      </c>
      <c r="F54" s="41">
        <f t="shared" si="3"/>
        <v>0.96435559408609617</v>
      </c>
    </row>
    <row r="55" spans="1:6" x14ac:dyDescent="0.4">
      <c r="A55" s="42">
        <f t="shared" si="2"/>
        <v>62</v>
      </c>
      <c r="B55" s="41">
        <f t="shared" si="3"/>
        <v>0.78125589853123867</v>
      </c>
      <c r="C55" s="41">
        <f t="shared" si="3"/>
        <v>0.855489431653635</v>
      </c>
      <c r="D55" s="41">
        <f t="shared" si="3"/>
        <v>0.92581384736810624</v>
      </c>
      <c r="E55" s="41">
        <f t="shared" si="3"/>
        <v>0.96492660169760913</v>
      </c>
      <c r="F55" s="41">
        <f t="shared" si="3"/>
        <v>0.96805219875255388</v>
      </c>
    </row>
    <row r="56" spans="1:6" x14ac:dyDescent="0.4">
      <c r="A56" s="42">
        <f t="shared" si="2"/>
        <v>63</v>
      </c>
      <c r="B56" s="41">
        <f t="shared" si="3"/>
        <v>0.79572352763316401</v>
      </c>
      <c r="C56" s="41">
        <f t="shared" si="3"/>
        <v>0.86596731615565781</v>
      </c>
      <c r="D56" s="41">
        <f t="shared" si="3"/>
        <v>0.93304547250775727</v>
      </c>
      <c r="E56" s="41">
        <f t="shared" si="3"/>
        <v>0.96912632847269087</v>
      </c>
      <c r="F56" s="41">
        <f t="shared" si="3"/>
        <v>0.97137475424207209</v>
      </c>
    </row>
    <row r="57" spans="1:6" x14ac:dyDescent="0.4">
      <c r="A57" s="42">
        <f>+A56+1</f>
        <v>64</v>
      </c>
      <c r="B57" s="41">
        <f t="shared" si="3"/>
        <v>0.80939158093067731</v>
      </c>
      <c r="C57" s="41">
        <f t="shared" si="3"/>
        <v>0.87575851185738474</v>
      </c>
      <c r="D57" s="41">
        <f t="shared" si="3"/>
        <v>0.93961847004818133</v>
      </c>
      <c r="E57" s="41">
        <f t="shared" si="3"/>
        <v>0.97284462414050243</v>
      </c>
      <c r="F57" s="41">
        <f t="shared" si="3"/>
        <v>0.97435920046701163</v>
      </c>
    </row>
    <row r="58" spans="1:6" x14ac:dyDescent="0.4">
      <c r="A58" s="42">
        <f t="shared" si="2"/>
        <v>65</v>
      </c>
      <c r="B58" s="41">
        <f t="shared" si="3"/>
        <v>0.8222846988152468</v>
      </c>
      <c r="C58" s="41">
        <f t="shared" si="3"/>
        <v>0.88489807418852606</v>
      </c>
      <c r="D58" s="41">
        <f t="shared" si="3"/>
        <v>0.94558526794252373</v>
      </c>
      <c r="E58" s="41">
        <f t="shared" si="3"/>
        <v>0.97613260678065483</v>
      </c>
      <c r="F58" s="41">
        <f t="shared" si="3"/>
        <v>0.97703838078819827</v>
      </c>
    </row>
    <row r="59" spans="1:6" x14ac:dyDescent="0.4">
      <c r="A59" s="42">
        <v>70</v>
      </c>
      <c r="B59" s="41">
        <f t="shared" si="3"/>
        <v>0.87609691552689761</v>
      </c>
      <c r="C59" s="41">
        <f t="shared" si="3"/>
        <v>0.92200872296605518</v>
      </c>
      <c r="D59" s="41">
        <f t="shared" si="3"/>
        <v>0.96795418094991714</v>
      </c>
      <c r="E59" s="41">
        <f t="shared" si="3"/>
        <v>0.98759644408611191</v>
      </c>
      <c r="F59" s="41">
        <f t="shared" si="3"/>
        <v>0.98681326437962202</v>
      </c>
    </row>
    <row r="60" spans="1:6" x14ac:dyDescent="0.4">
      <c r="A60" s="42">
        <v>80</v>
      </c>
      <c r="B60" s="41">
        <f t="shared" si="3"/>
        <v>0.94213827857883303</v>
      </c>
      <c r="C60" s="41">
        <f t="shared" si="3"/>
        <v>0.96509192190706772</v>
      </c>
      <c r="D60" s="41">
        <f t="shared" si="3"/>
        <v>0.98923383785539798</v>
      </c>
      <c r="E60" s="41">
        <f t="shared" si="3"/>
        <v>0.9967486260732582</v>
      </c>
      <c r="F60" s="41">
        <f t="shared" si="3"/>
        <v>0.99567147373175446</v>
      </c>
    </row>
    <row r="61" spans="1:6" x14ac:dyDescent="0.4">
      <c r="A61" s="42">
        <v>90</v>
      </c>
      <c r="B61" s="41">
        <f t="shared" si="3"/>
        <v>0.97387401568690857</v>
      </c>
      <c r="C61" s="41">
        <f t="shared" si="3"/>
        <v>0.9846514224496834</v>
      </c>
      <c r="D61" s="41">
        <f t="shared" si="3"/>
        <v>0.99645703793761753</v>
      </c>
      <c r="E61" s="41">
        <f t="shared" si="3"/>
        <v>0.99916085151201783</v>
      </c>
      <c r="F61" s="41">
        <f t="shared" si="3"/>
        <v>0.99856919970632341</v>
      </c>
    </row>
    <row r="62" spans="1:6" x14ac:dyDescent="0.4">
      <c r="A62" s="42">
        <v>100</v>
      </c>
      <c r="B62" s="41">
        <f t="shared" si="3"/>
        <v>0.98840541638654622</v>
      </c>
      <c r="C62" s="41">
        <f t="shared" si="3"/>
        <v>0.99328505311624293</v>
      </c>
      <c r="D62" s="41">
        <f t="shared" si="3"/>
        <v>0.998838366167901</v>
      </c>
      <c r="E62" s="41">
        <f t="shared" si="3"/>
        <v>0.99978278406798304</v>
      </c>
      <c r="F62" s="41">
        <f t="shared" si="3"/>
        <v>0.99951915494357635</v>
      </c>
    </row>
    <row r="63" spans="1:6" x14ac:dyDescent="0.4">
      <c r="A63" s="42">
        <v>110</v>
      </c>
      <c r="B63" s="41">
        <f t="shared" si="3"/>
        <v>0.99488782443352752</v>
      </c>
      <c r="C63" s="41">
        <f t="shared" si="3"/>
        <v>0.99705337052056886</v>
      </c>
      <c r="D63" s="41">
        <f t="shared" si="3"/>
        <v>0.99961657884189514</v>
      </c>
      <c r="E63" s="41">
        <f t="shared" si="3"/>
        <v>0.99994298681809501</v>
      </c>
      <c r="F63" s="41">
        <f t="shared" si="3"/>
        <v>0.99983486367006202</v>
      </c>
    </row>
    <row r="64" spans="1:6" x14ac:dyDescent="0.4">
      <c r="A64" s="42">
        <v>120</v>
      </c>
      <c r="B64" s="41">
        <f t="shared" si="3"/>
        <v>0.99774473686823517</v>
      </c>
      <c r="C64" s="41">
        <f t="shared" si="3"/>
        <v>0.99869656346919011</v>
      </c>
      <c r="D64" s="41">
        <f t="shared" si="3"/>
        <v>0.99987178498550577</v>
      </c>
      <c r="E64" s="41">
        <f t="shared" si="3"/>
        <v>0.99998472858006782</v>
      </c>
      <c r="F64" s="41">
        <f t="shared" si="3"/>
        <v>0.99994189594929583</v>
      </c>
    </row>
    <row r="65" spans="1:6" x14ac:dyDescent="0.4">
      <c r="A65" s="42">
        <v>130</v>
      </c>
      <c r="B65" s="41">
        <f t="shared" si="3"/>
        <v>0.99899986411613551</v>
      </c>
      <c r="C65" s="41">
        <f t="shared" si="3"/>
        <v>0.99941698125679512</v>
      </c>
      <c r="D65" s="41">
        <f t="shared" si="3"/>
        <v>0.99995639708493211</v>
      </c>
      <c r="E65" s="41">
        <f t="shared" si="3"/>
        <v>0.99999581017748884</v>
      </c>
      <c r="F65" s="41">
        <f t="shared" si="3"/>
        <v>0.9999790318248406</v>
      </c>
    </row>
    <row r="66" spans="1:6" x14ac:dyDescent="0.4">
      <c r="A66" s="42">
        <v>140</v>
      </c>
      <c r="B66" s="41">
        <f t="shared" si="3"/>
        <v>0.99955277304247936</v>
      </c>
      <c r="C66" s="41">
        <f t="shared" si="3"/>
        <v>0.9997358091622377</v>
      </c>
      <c r="D66" s="41">
        <f t="shared" si="3"/>
        <v>0.99998488635733962</v>
      </c>
      <c r="E66" s="41">
        <f t="shared" si="3"/>
        <v>0.99999882030638654</v>
      </c>
      <c r="F66" s="41">
        <f t="shared" si="3"/>
        <v>0.99999223782047852</v>
      </c>
    </row>
    <row r="67" spans="1:6" x14ac:dyDescent="0.4">
      <c r="A67" s="42">
        <v>145</v>
      </c>
      <c r="B67" s="41">
        <f t="shared" ref="B67:F101" si="4">NORMDIST(LN($A67),LN(B$104),B$105,TRUE)</f>
        <v>0.99969980674859382</v>
      </c>
      <c r="C67" s="41">
        <f t="shared" si="4"/>
        <v>0.99982122488302527</v>
      </c>
      <c r="D67" s="41">
        <f t="shared" si="4"/>
        <v>0.99999103451595095</v>
      </c>
      <c r="E67" s="41">
        <f t="shared" si="4"/>
        <v>0.99999936772238107</v>
      </c>
      <c r="F67" s="41">
        <f t="shared" si="4"/>
        <v>0.99999523234131182</v>
      </c>
    </row>
    <row r="68" spans="1:6" x14ac:dyDescent="0.4">
      <c r="A68" s="42">
        <v>150</v>
      </c>
      <c r="B68" s="41">
        <f t="shared" si="4"/>
        <v>0.99979794270922584</v>
      </c>
      <c r="C68" s="41">
        <f t="shared" si="4"/>
        <v>0.99987858795636919</v>
      </c>
      <c r="D68" s="41">
        <f t="shared" si="4"/>
        <v>0.99999465416637423</v>
      </c>
      <c r="E68" s="41">
        <f t="shared" si="4"/>
        <v>0.99999965882685493</v>
      </c>
      <c r="F68" s="41">
        <f t="shared" si="4"/>
        <v>0.99999705337036116</v>
      </c>
    </row>
    <row r="69" spans="1:6" x14ac:dyDescent="0.4">
      <c r="A69" s="42">
        <v>155</v>
      </c>
      <c r="B69" s="41">
        <f t="shared" si="4"/>
        <v>0.99986360169658883</v>
      </c>
      <c r="C69" s="41">
        <f t="shared" si="4"/>
        <v>0.99991724294127748</v>
      </c>
      <c r="D69" s="41">
        <f t="shared" si="4"/>
        <v>0.999996795838759</v>
      </c>
      <c r="E69" s="41">
        <f t="shared" si="4"/>
        <v>0.99999981465891818</v>
      </c>
      <c r="F69" s="41">
        <f t="shared" si="4"/>
        <v>0.99999816766010696</v>
      </c>
    </row>
    <row r="70" spans="1:6" x14ac:dyDescent="0.4">
      <c r="A70" s="42">
        <v>160</v>
      </c>
      <c r="B70" s="41">
        <f t="shared" si="4"/>
        <v>0.99990764700392509</v>
      </c>
      <c r="C70" s="41">
        <f t="shared" si="4"/>
        <v>0.99994338249248427</v>
      </c>
      <c r="D70" s="41">
        <f t="shared" si="4"/>
        <v>0.99999806945904623</v>
      </c>
      <c r="E70" s="41">
        <f t="shared" si="4"/>
        <v>0.99999989863496064</v>
      </c>
      <c r="F70" s="41">
        <f t="shared" si="4"/>
        <v>0.99999885368675956</v>
      </c>
    </row>
    <row r="71" spans="1:6" x14ac:dyDescent="0.4">
      <c r="A71" s="42">
        <v>165</v>
      </c>
      <c r="B71" s="41">
        <f t="shared" si="4"/>
        <v>0.99993727565779411</v>
      </c>
      <c r="C71" s="41">
        <f t="shared" si="4"/>
        <v>0.99996112189624142</v>
      </c>
      <c r="D71" s="41">
        <f t="shared" si="4"/>
        <v>0.99999883074692375</v>
      </c>
      <c r="E71" s="41">
        <f t="shared" si="4"/>
        <v>0.99999994419090399</v>
      </c>
      <c r="F71" s="41">
        <f t="shared" si="4"/>
        <v>0.99999927860879756</v>
      </c>
    </row>
    <row r="72" spans="1:6" x14ac:dyDescent="0.4">
      <c r="A72" s="42">
        <v>170</v>
      </c>
      <c r="B72" s="41">
        <f t="shared" si="4"/>
        <v>0.99995726432923093</v>
      </c>
      <c r="C72" s="41">
        <f t="shared" si="4"/>
        <v>0.99997320412082036</v>
      </c>
      <c r="D72" s="41">
        <f t="shared" si="4"/>
        <v>0.99999928814029926</v>
      </c>
      <c r="E72" s="41">
        <f t="shared" si="4"/>
        <v>0.99999996906889155</v>
      </c>
      <c r="F72" s="41">
        <f t="shared" si="4"/>
        <v>0.99999954337481056</v>
      </c>
    </row>
    <row r="73" spans="1:6" x14ac:dyDescent="0.4">
      <c r="A73" s="42">
        <v>175</v>
      </c>
      <c r="B73" s="41">
        <f t="shared" si="4"/>
        <v>0.99997078993072586</v>
      </c>
      <c r="C73" s="41">
        <f t="shared" si="4"/>
        <v>0.9999814632127757</v>
      </c>
      <c r="D73" s="41">
        <f t="shared" si="4"/>
        <v>0.99999956436564319</v>
      </c>
      <c r="E73" s="41">
        <f t="shared" si="4"/>
        <v>0.99999998274450574</v>
      </c>
      <c r="F73" s="41">
        <f t="shared" si="4"/>
        <v>0.99999970931665938</v>
      </c>
    </row>
    <row r="74" spans="1:6" x14ac:dyDescent="0.4">
      <c r="A74" s="42">
        <v>180</v>
      </c>
      <c r="B74" s="41">
        <f t="shared" si="4"/>
        <v>0.99997997031373576</v>
      </c>
      <c r="C74" s="41">
        <f t="shared" si="4"/>
        <v>0.99998712950568802</v>
      </c>
      <c r="D74" s="41">
        <f t="shared" si="4"/>
        <v>0.99999973203860304</v>
      </c>
      <c r="E74" s="41">
        <f t="shared" si="4"/>
        <v>0.99999999031133235</v>
      </c>
      <c r="F74" s="41">
        <f t="shared" si="4"/>
        <v>0.99999981391962045</v>
      </c>
    </row>
    <row r="75" spans="1:6" x14ac:dyDescent="0.4">
      <c r="A75" s="42">
        <v>185</v>
      </c>
      <c r="B75" s="41">
        <f t="shared" si="4"/>
        <v>0.99998622087636713</v>
      </c>
      <c r="C75" s="41">
        <f t="shared" si="4"/>
        <v>0.99999103112945964</v>
      </c>
      <c r="D75" s="41">
        <f t="shared" si="4"/>
        <v>0.99999983433856587</v>
      </c>
      <c r="E75" s="41">
        <f t="shared" si="4"/>
        <v>0.99999999452523636</v>
      </c>
      <c r="F75" s="41">
        <f t="shared" si="4"/>
        <v>0.9999998802295369</v>
      </c>
    </row>
    <row r="76" spans="1:6" x14ac:dyDescent="0.4">
      <c r="A76" s="42">
        <v>190</v>
      </c>
      <c r="B76" s="41">
        <f t="shared" si="4"/>
        <v>0.99999049008195784</v>
      </c>
      <c r="C76" s="41">
        <f t="shared" si="4"/>
        <v>0.99999372741109671</v>
      </c>
      <c r="D76" s="41">
        <f t="shared" si="4"/>
        <v>0.9999998970696885</v>
      </c>
      <c r="E76" s="41">
        <f t="shared" si="4"/>
        <v>0.99999999688693109</v>
      </c>
      <c r="F76" s="41">
        <f t="shared" si="4"/>
        <v>0.99999992249742442</v>
      </c>
    </row>
    <row r="77" spans="1:6" x14ac:dyDescent="0.4">
      <c r="A77" s="42">
        <v>195</v>
      </c>
      <c r="B77" s="41">
        <f t="shared" si="4"/>
        <v>0.99999341527392482</v>
      </c>
      <c r="C77" s="41">
        <f t="shared" si="4"/>
        <v>0.99999559744216937</v>
      </c>
      <c r="D77" s="41">
        <f t="shared" si="4"/>
        <v>0.99999993572988655</v>
      </c>
      <c r="E77" s="41">
        <f t="shared" si="4"/>
        <v>0.99999999821889451</v>
      </c>
      <c r="F77" s="41">
        <f t="shared" si="4"/>
        <v>0.99999994958628846</v>
      </c>
    </row>
    <row r="78" spans="1:6" x14ac:dyDescent="0.4">
      <c r="A78" s="42">
        <v>200</v>
      </c>
      <c r="B78" s="41">
        <f t="shared" si="4"/>
        <v>0.99999542596715463</v>
      </c>
      <c r="C78" s="41">
        <f t="shared" si="4"/>
        <v>0.99999689905957001</v>
      </c>
      <c r="D78" s="41">
        <f t="shared" si="4"/>
        <v>0.99999995967372179</v>
      </c>
      <c r="E78" s="41">
        <f t="shared" si="4"/>
        <v>0.99999999897476755</v>
      </c>
      <c r="F78" s="41">
        <f t="shared" si="4"/>
        <v>0.99999996703927529</v>
      </c>
    </row>
    <row r="79" spans="1:6" x14ac:dyDescent="0.4">
      <c r="A79" s="42">
        <v>205</v>
      </c>
      <c r="B79" s="41">
        <f t="shared" si="4"/>
        <v>0.99999681247424654</v>
      </c>
      <c r="C79" s="41">
        <f t="shared" si="4"/>
        <v>0.9999978082475578</v>
      </c>
      <c r="D79" s="41">
        <f t="shared" si="4"/>
        <v>0.9999999745757282</v>
      </c>
      <c r="E79" s="41">
        <f t="shared" si="4"/>
        <v>0.99999999940633666</v>
      </c>
      <c r="F79" s="41">
        <f t="shared" si="4"/>
        <v>0.99999997834239052</v>
      </c>
    </row>
    <row r="80" spans="1:6" x14ac:dyDescent="0.4">
      <c r="A80" s="42">
        <v>210</v>
      </c>
      <c r="B80" s="41">
        <f t="shared" si="4"/>
        <v>0.99999777161087544</v>
      </c>
      <c r="C80" s="41">
        <f t="shared" si="4"/>
        <v>0.99999844554593154</v>
      </c>
      <c r="D80" s="41">
        <f t="shared" si="4"/>
        <v>0.99999998389513001</v>
      </c>
      <c r="E80" s="41">
        <f t="shared" si="4"/>
        <v>0.99999999965422293</v>
      </c>
      <c r="F80" s="41">
        <f t="shared" si="4"/>
        <v>0.99999998569983761</v>
      </c>
    </row>
    <row r="81" spans="1:6" x14ac:dyDescent="0.4">
      <c r="A81" s="42">
        <v>215</v>
      </c>
      <c r="B81" s="41">
        <f t="shared" si="4"/>
        <v>0.99999843721401505</v>
      </c>
      <c r="C81" s="41">
        <f t="shared" si="4"/>
        <v>0.99999889380816687</v>
      </c>
      <c r="D81" s="41">
        <f t="shared" si="4"/>
        <v>0.99999998975102178</v>
      </c>
      <c r="E81" s="41">
        <f t="shared" si="4"/>
        <v>0.99999999979744503</v>
      </c>
      <c r="F81" s="41">
        <f t="shared" si="4"/>
        <v>0.99999999051275579</v>
      </c>
    </row>
    <row r="82" spans="1:6" x14ac:dyDescent="0.4">
      <c r="A82" s="42">
        <v>220</v>
      </c>
      <c r="B82" s="41">
        <f t="shared" si="4"/>
        <v>0.99999890057425656</v>
      </c>
      <c r="C82" s="41">
        <f t="shared" si="4"/>
        <v>0.99999921018303406</v>
      </c>
      <c r="D82" s="41">
        <f t="shared" si="4"/>
        <v>0.9999999934478403</v>
      </c>
      <c r="E82" s="41">
        <f t="shared" si="4"/>
        <v>0.99999999988067445</v>
      </c>
      <c r="F82" s="41">
        <f t="shared" si="4"/>
        <v>0.99999999367645154</v>
      </c>
    </row>
    <row r="83" spans="1:6" x14ac:dyDescent="0.4">
      <c r="A83" s="42">
        <v>225</v>
      </c>
      <c r="B83" s="41">
        <f t="shared" si="4"/>
        <v>0.99999922415355291</v>
      </c>
      <c r="C83" s="41">
        <f t="shared" si="4"/>
        <v>0.99999943422616444</v>
      </c>
      <c r="D83" s="41">
        <f t="shared" si="4"/>
        <v>0.99999999579239829</v>
      </c>
      <c r="E83" s="41">
        <f t="shared" si="4"/>
        <v>0.9999999999293161</v>
      </c>
      <c r="F83" s="41">
        <f t="shared" si="4"/>
        <v>0.99999999576593634</v>
      </c>
    </row>
    <row r="84" spans="1:6" x14ac:dyDescent="0.4">
      <c r="A84" s="42">
        <v>230</v>
      </c>
      <c r="B84" s="41">
        <f t="shared" si="4"/>
        <v>0.9999994508212533</v>
      </c>
      <c r="C84" s="41">
        <f t="shared" si="4"/>
        <v>0.99999959341030353</v>
      </c>
      <c r="D84" s="41">
        <f t="shared" si="4"/>
        <v>0.99999999728608224</v>
      </c>
      <c r="E84" s="41">
        <f t="shared" si="4"/>
        <v>0.99999999995790234</v>
      </c>
      <c r="F84" s="41">
        <f t="shared" si="4"/>
        <v>0.9999999971523611</v>
      </c>
    </row>
    <row r="85" spans="1:6" x14ac:dyDescent="0.4">
      <c r="A85" s="42">
        <v>235</v>
      </c>
      <c r="B85" s="41">
        <f t="shared" si="4"/>
        <v>0.99999961009073035</v>
      </c>
      <c r="C85" s="41">
        <f t="shared" si="4"/>
        <v>0.99999970688124162</v>
      </c>
      <c r="D85" s="41">
        <f t="shared" si="4"/>
        <v>0.99999999824192898</v>
      </c>
      <c r="E85" s="41">
        <f t="shared" si="4"/>
        <v>0.99999999997479427</v>
      </c>
      <c r="F85" s="41">
        <f t="shared" si="4"/>
        <v>0.99999999807646622</v>
      </c>
    </row>
    <row r="86" spans="1:6" x14ac:dyDescent="0.4">
      <c r="A86" s="42">
        <v>240</v>
      </c>
      <c r="B86" s="41">
        <f t="shared" si="4"/>
        <v>0.9999997223430761</v>
      </c>
      <c r="C86" s="41">
        <f t="shared" si="4"/>
        <v>0.99999978802666856</v>
      </c>
      <c r="D86" s="41">
        <f t="shared" si="4"/>
        <v>0.99999999885627988</v>
      </c>
      <c r="E86" s="41">
        <f t="shared" si="4"/>
        <v>0.99999999998482947</v>
      </c>
      <c r="F86" s="41">
        <f t="shared" si="4"/>
        <v>0.99999999869515299</v>
      </c>
    </row>
    <row r="87" spans="1:6" x14ac:dyDescent="0.4">
      <c r="A87" s="42">
        <v>245</v>
      </c>
      <c r="B87" s="41">
        <f t="shared" si="4"/>
        <v>0.99999980169607017</v>
      </c>
      <c r="C87" s="41">
        <f t="shared" si="4"/>
        <v>0.99999984623909077</v>
      </c>
      <c r="D87" s="41">
        <f t="shared" si="4"/>
        <v>0.99999999925284089</v>
      </c>
      <c r="E87" s="41">
        <f t="shared" si="4"/>
        <v>0.99999999999082267</v>
      </c>
      <c r="F87" s="41">
        <f t="shared" si="4"/>
        <v>0.99999999911116122</v>
      </c>
    </row>
    <row r="88" spans="1:6" x14ac:dyDescent="0.4">
      <c r="A88" s="42">
        <v>250</v>
      </c>
      <c r="B88" s="41">
        <f t="shared" si="4"/>
        <v>0.99999985795877244</v>
      </c>
      <c r="C88" s="41">
        <f t="shared" si="4"/>
        <v>0.99999988812974072</v>
      </c>
      <c r="D88" s="41">
        <f t="shared" si="4"/>
        <v>0.99999999950990182</v>
      </c>
      <c r="E88" s="41">
        <f t="shared" si="4"/>
        <v>0.99999999999442046</v>
      </c>
      <c r="F88" s="41">
        <f t="shared" si="4"/>
        <v>0.99999999939207529</v>
      </c>
    </row>
    <row r="89" spans="1:6" x14ac:dyDescent="0.4">
      <c r="A89" s="42">
        <v>255</v>
      </c>
      <c r="B89" s="41">
        <f t="shared" si="4"/>
        <v>0.99999989796715882</v>
      </c>
      <c r="C89" s="41">
        <f t="shared" si="4"/>
        <v>0.999999918367244</v>
      </c>
      <c r="D89" s="41">
        <f t="shared" si="4"/>
        <v>0.99999999967722719</v>
      </c>
      <c r="E89" s="41">
        <f t="shared" si="4"/>
        <v>0.99999999999659106</v>
      </c>
      <c r="F89" s="41">
        <f t="shared" si="4"/>
        <v>0.99999999958255337</v>
      </c>
    </row>
    <row r="90" spans="1:6" x14ac:dyDescent="0.4">
      <c r="A90" s="42">
        <v>260</v>
      </c>
      <c r="B90" s="41">
        <f t="shared" si="4"/>
        <v>0.99999992649954184</v>
      </c>
      <c r="C90" s="41">
        <f t="shared" si="4"/>
        <v>0.99999994025896211</v>
      </c>
      <c r="D90" s="41">
        <f t="shared" si="4"/>
        <v>0.99999999978658627</v>
      </c>
      <c r="E90" s="41">
        <f t="shared" si="4"/>
        <v>0.99999999999790723</v>
      </c>
      <c r="F90" s="41">
        <f t="shared" si="4"/>
        <v>0.99999999971223452</v>
      </c>
    </row>
    <row r="91" spans="1:6" x14ac:dyDescent="0.4">
      <c r="A91" s="42">
        <v>265</v>
      </c>
      <c r="B91" s="41">
        <f t="shared" si="4"/>
        <v>0.99999994690586114</v>
      </c>
      <c r="C91" s="41">
        <f t="shared" si="4"/>
        <v>0.99999995615528581</v>
      </c>
      <c r="D91" s="41">
        <f t="shared" si="4"/>
        <v>0.99999999985834642</v>
      </c>
      <c r="E91" s="41">
        <f t="shared" si="4"/>
        <v>0.99999999999870925</v>
      </c>
      <c r="F91" s="41">
        <f t="shared" si="4"/>
        <v>0.99999999980087495</v>
      </c>
    </row>
    <row r="92" spans="1:6" x14ac:dyDescent="0.4">
      <c r="A92" s="42">
        <v>270</v>
      </c>
      <c r="B92" s="41">
        <f t="shared" si="4"/>
        <v>0.99999996154157078</v>
      </c>
      <c r="C92" s="41">
        <f t="shared" si="4"/>
        <v>0.9999999677317124</v>
      </c>
      <c r="D92" s="41">
        <f t="shared" si="4"/>
        <v>0.99999999990561983</v>
      </c>
      <c r="E92" s="41">
        <f t="shared" si="4"/>
        <v>0.9999999999992002</v>
      </c>
      <c r="F92" s="41">
        <f t="shared" si="4"/>
        <v>0.99999999986169841</v>
      </c>
    </row>
    <row r="93" spans="1:6" x14ac:dyDescent="0.4">
      <c r="A93" s="42">
        <v>275</v>
      </c>
      <c r="B93" s="41">
        <f t="shared" si="4"/>
        <v>0.99999997206768498</v>
      </c>
      <c r="C93" s="41">
        <f t="shared" si="4"/>
        <v>0.999999976186284</v>
      </c>
      <c r="D93" s="41">
        <f t="shared" si="4"/>
        <v>0.99999999993688216</v>
      </c>
      <c r="E93" s="41">
        <f t="shared" si="4"/>
        <v>0.99999999999950218</v>
      </c>
      <c r="F93" s="41">
        <f t="shared" si="4"/>
        <v>0.99999999990359323</v>
      </c>
    </row>
    <row r="94" spans="1:6" x14ac:dyDescent="0.4">
      <c r="A94" s="42">
        <v>280</v>
      </c>
      <c r="B94" s="41">
        <f t="shared" si="4"/>
        <v>0.99999997965888088</v>
      </c>
      <c r="C94" s="41">
        <f t="shared" si="4"/>
        <v>0.99999998237822108</v>
      </c>
      <c r="D94" s="41">
        <f t="shared" si="4"/>
        <v>0.99999999995763456</v>
      </c>
      <c r="E94" s="41">
        <f t="shared" si="4"/>
        <v>0.99999999999968869</v>
      </c>
      <c r="F94" s="41">
        <f t="shared" si="4"/>
        <v>0.9999999999325575</v>
      </c>
    </row>
    <row r="95" spans="1:6" x14ac:dyDescent="0.4">
      <c r="A95" s="42">
        <v>285</v>
      </c>
      <c r="B95" s="41">
        <f t="shared" si="4"/>
        <v>0.9999999851482545</v>
      </c>
      <c r="C95" s="41">
        <f t="shared" si="4"/>
        <v>0.99999998692556902</v>
      </c>
      <c r="D95" s="41">
        <f t="shared" si="4"/>
        <v>0.99999999997146161</v>
      </c>
      <c r="E95" s="41">
        <f t="shared" si="4"/>
        <v>0.99999999999980449</v>
      </c>
      <c r="F95" s="41">
        <f t="shared" si="4"/>
        <v>0.99999999995265521</v>
      </c>
    </row>
    <row r="96" spans="1:6" x14ac:dyDescent="0.4">
      <c r="A96" s="42">
        <v>290</v>
      </c>
      <c r="B96" s="41">
        <f t="shared" si="4"/>
        <v>0.99999998912830457</v>
      </c>
      <c r="C96" s="41">
        <f t="shared" si="4"/>
        <v>0.99999999027418818</v>
      </c>
      <c r="D96" s="41">
        <f t="shared" si="4"/>
        <v>0.99999999998070799</v>
      </c>
      <c r="E96" s="41">
        <f t="shared" si="4"/>
        <v>0.99999999999987677</v>
      </c>
      <c r="F96" s="41">
        <f t="shared" si="4"/>
        <v>0.99999999996665023</v>
      </c>
    </row>
    <row r="97" spans="1:6" x14ac:dyDescent="0.4">
      <c r="A97" s="42">
        <v>295</v>
      </c>
      <c r="B97" s="41">
        <f t="shared" si="4"/>
        <v>0.99999999202158263</v>
      </c>
      <c r="C97" s="41">
        <f t="shared" si="4"/>
        <v>0.99999999274664575</v>
      </c>
      <c r="D97" s="41">
        <f t="shared" si="4"/>
        <v>0.99999999998691336</v>
      </c>
      <c r="E97" s="41">
        <f t="shared" si="4"/>
        <v>0.99999999999992195</v>
      </c>
      <c r="F97" s="41">
        <f t="shared" si="4"/>
        <v>0.99999999997642985</v>
      </c>
    </row>
    <row r="98" spans="1:6" x14ac:dyDescent="0.4">
      <c r="A98" s="42">
        <v>300</v>
      </c>
      <c r="B98" s="41">
        <f t="shared" si="4"/>
        <v>0.99999999413026219</v>
      </c>
      <c r="C98" s="41">
        <f t="shared" si="4"/>
        <v>0.9999999945769672</v>
      </c>
      <c r="D98" s="41">
        <f t="shared" si="4"/>
        <v>0.99999999999109257</v>
      </c>
      <c r="E98" s="41">
        <f t="shared" si="4"/>
        <v>0.99999999999995037</v>
      </c>
      <c r="F98" s="41">
        <f t="shared" si="4"/>
        <v>0.99999999998328704</v>
      </c>
    </row>
    <row r="99" spans="1:6" x14ac:dyDescent="0.4">
      <c r="A99" s="42">
        <v>305</v>
      </c>
      <c r="B99" s="41">
        <f t="shared" si="4"/>
        <v>0.99999999567101461</v>
      </c>
      <c r="C99" s="41">
        <f t="shared" si="4"/>
        <v>0.99999999593541078</v>
      </c>
      <c r="D99" s="41">
        <f t="shared" si="4"/>
        <v>0.99999999999391698</v>
      </c>
      <c r="E99" s="41">
        <f t="shared" si="4"/>
        <v>0.99999999999996836</v>
      </c>
      <c r="F99" s="41">
        <f t="shared" si="4"/>
        <v>0.99999999998811129</v>
      </c>
    </row>
    <row r="100" spans="1:6" x14ac:dyDescent="0.4">
      <c r="A100" s="42">
        <v>310</v>
      </c>
      <c r="B100" s="41">
        <f t="shared" si="4"/>
        <v>0.99999999679961471</v>
      </c>
      <c r="C100" s="41">
        <f t="shared" si="4"/>
        <v>0.99999999694618047</v>
      </c>
      <c r="D100" s="41">
        <f t="shared" si="4"/>
        <v>0.99999999999583211</v>
      </c>
      <c r="E100" s="41">
        <f t="shared" si="4"/>
        <v>0.99999999999997968</v>
      </c>
      <c r="F100" s="41">
        <f t="shared" si="4"/>
        <v>0.99999999999151634</v>
      </c>
    </row>
    <row r="101" spans="1:6" x14ac:dyDescent="0.4">
      <c r="A101" s="42">
        <v>315</v>
      </c>
      <c r="B101" s="41">
        <f t="shared" si="4"/>
        <v>0.99999999762834979</v>
      </c>
      <c r="C101" s="41">
        <f t="shared" si="4"/>
        <v>0.99999999770012671</v>
      </c>
      <c r="D101" s="41">
        <f t="shared" si="4"/>
        <v>0.99999999999713518</v>
      </c>
      <c r="E101" s="41">
        <f t="shared" si="4"/>
        <v>0.9999999999999869</v>
      </c>
      <c r="F101" s="41">
        <f t="shared" si="4"/>
        <v>0.99999999999392764</v>
      </c>
    </row>
    <row r="103" spans="1:6" x14ac:dyDescent="0.4">
      <c r="A103" t="s">
        <v>33</v>
      </c>
      <c r="B103" s="49">
        <v>0</v>
      </c>
      <c r="C103" s="49">
        <v>5</v>
      </c>
      <c r="D103" s="49">
        <v>10</v>
      </c>
      <c r="E103" s="50">
        <v>15</v>
      </c>
      <c r="F103" s="48">
        <v>20</v>
      </c>
    </row>
    <row r="104" spans="1:6" x14ac:dyDescent="0.4">
      <c r="A104" t="s">
        <v>31</v>
      </c>
      <c r="B104" s="25">
        <v>48.36</v>
      </c>
      <c r="C104" s="25">
        <v>43.299845758644935</v>
      </c>
      <c r="D104" s="25">
        <v>40.26</v>
      </c>
      <c r="E104" s="25">
        <v>37.340000000000003</v>
      </c>
      <c r="F104" s="25">
        <v>33.638622112766214</v>
      </c>
    </row>
    <row r="105" spans="1:6" x14ac:dyDescent="0.4">
      <c r="A105" t="s">
        <v>32</v>
      </c>
      <c r="B105" s="25">
        <v>0.32</v>
      </c>
      <c r="C105" s="25">
        <v>0.33857869300719745</v>
      </c>
      <c r="D105" s="25">
        <v>0.29874389183555811</v>
      </c>
      <c r="E105" s="25">
        <v>0.28000000000000003</v>
      </c>
      <c r="F105" s="25">
        <v>0.33</v>
      </c>
    </row>
    <row r="107" spans="1:6" x14ac:dyDescent="0.4">
      <c r="C107" s="51">
        <f>+(C104-$B$104)/$B$104</f>
        <v>-0.10463511665333053</v>
      </c>
      <c r="D107" s="51">
        <f t="shared" ref="D107:F107" si="5">+(D104-$B$104)/$B$104</f>
        <v>-0.16749379652605462</v>
      </c>
      <c r="E107" s="51">
        <f t="shared" si="5"/>
        <v>-0.22787427626137297</v>
      </c>
      <c r="F107" s="51">
        <f t="shared" si="5"/>
        <v>-0.30441228054660435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H8" sqref="H8"/>
    </sheetView>
  </sheetViews>
  <sheetFormatPr defaultRowHeight="12.3" x14ac:dyDescent="0.4"/>
  <sheetData>
    <row r="1" spans="1:6" x14ac:dyDescent="0.4">
      <c r="A1" s="47" t="s">
        <v>25</v>
      </c>
      <c r="B1" t="s">
        <v>20</v>
      </c>
      <c r="C1" t="s">
        <v>21</v>
      </c>
      <c r="D1" t="s">
        <v>22</v>
      </c>
      <c r="E1" t="s">
        <v>23</v>
      </c>
      <c r="F1" s="47" t="s">
        <v>34</v>
      </c>
    </row>
    <row r="2" spans="1:6" x14ac:dyDescent="0.4">
      <c r="A2" s="40">
        <v>1</v>
      </c>
      <c r="B2" s="41">
        <f>NORMDIST(LN($A2),LN(B$104),B$105,TRUE)</f>
        <v>4.8615977616769446E-23</v>
      </c>
      <c r="C2" s="41">
        <f t="shared" ref="C2:F17" si="0">NORMDIST(LN($A2),LN(C$104),C$105,TRUE)</f>
        <v>3.3440766483285131E-23</v>
      </c>
      <c r="D2" s="41">
        <f t="shared" si="0"/>
        <v>5.8947300460278849E-23</v>
      </c>
      <c r="E2" s="41">
        <f t="shared" si="0"/>
        <v>1.7665732001123518E-22</v>
      </c>
      <c r="F2" s="41">
        <f>NORMDIST(LN($A2),LN(F$104),F$105,TRUE)</f>
        <v>2.4967242888350865E-28</v>
      </c>
    </row>
    <row r="3" spans="1:6" x14ac:dyDescent="0.4">
      <c r="A3" s="42">
        <v>5</v>
      </c>
      <c r="B3" s="41">
        <f t="shared" ref="B3:F66" si="1">NORMDIST(LN($A3),LN(B$104),B$105,TRUE)</f>
        <v>6.4254849668787688E-9</v>
      </c>
      <c r="C3" s="41">
        <f t="shared" si="0"/>
        <v>1.6542699819813422E-8</v>
      </c>
      <c r="D3" s="41">
        <f t="shared" si="0"/>
        <v>2.0776313510632277E-7</v>
      </c>
      <c r="E3" s="41">
        <f t="shared" si="0"/>
        <v>3.7075391575518823E-7</v>
      </c>
      <c r="F3" s="41">
        <f t="shared" si="0"/>
        <v>1.7559602055096382E-8</v>
      </c>
    </row>
    <row r="4" spans="1:6" x14ac:dyDescent="0.4">
      <c r="A4" s="42">
        <v>10</v>
      </c>
      <c r="B4" s="41">
        <f t="shared" si="1"/>
        <v>4.6007983904991391E-5</v>
      </c>
      <c r="C4" s="41">
        <f t="shared" si="0"/>
        <v>1.2599933185243459E-4</v>
      </c>
      <c r="D4" s="41">
        <f t="shared" si="0"/>
        <v>1.251263977175697E-3</v>
      </c>
      <c r="E4" s="41">
        <f t="shared" si="0"/>
        <v>1.7985107603465298E-3</v>
      </c>
      <c r="F4" s="41">
        <f t="shared" si="0"/>
        <v>7.8504741986691021E-4</v>
      </c>
    </row>
    <row r="5" spans="1:6" x14ac:dyDescent="0.4">
      <c r="A5" s="42">
        <v>11</v>
      </c>
      <c r="B5" s="41">
        <f t="shared" si="1"/>
        <v>1.2301895829934796E-4</v>
      </c>
      <c r="C5" s="41">
        <f t="shared" si="0"/>
        <v>3.3214757638885649E-4</v>
      </c>
      <c r="D5" s="41">
        <f t="shared" si="0"/>
        <v>3.0467092929527197E-3</v>
      </c>
      <c r="E5" s="41">
        <f t="shared" si="0"/>
        <v>4.2545447708701315E-3</v>
      </c>
      <c r="F5" s="41">
        <f t="shared" si="0"/>
        <v>2.2702487233893535E-3</v>
      </c>
    </row>
    <row r="6" spans="1:6" x14ac:dyDescent="0.4">
      <c r="A6" s="42">
        <v>12</v>
      </c>
      <c r="B6" s="41">
        <f t="shared" si="1"/>
        <v>2.8739121128229083E-4</v>
      </c>
      <c r="C6" s="41">
        <f t="shared" si="0"/>
        <v>7.6243008267668432E-4</v>
      </c>
      <c r="D6" s="41">
        <f t="shared" si="0"/>
        <v>6.4449692764602887E-3</v>
      </c>
      <c r="E6" s="41">
        <f t="shared" si="0"/>
        <v>8.768380872015407E-3</v>
      </c>
      <c r="F6" s="41">
        <f t="shared" si="0"/>
        <v>5.5007895119081928E-3</v>
      </c>
    </row>
    <row r="7" spans="1:6" x14ac:dyDescent="0.4">
      <c r="A7" s="42">
        <v>13</v>
      </c>
      <c r="B7" s="41">
        <f t="shared" si="1"/>
        <v>6.018427126195041E-4</v>
      </c>
      <c r="C7" s="41">
        <f t="shared" si="0"/>
        <v>1.5650957959174609E-3</v>
      </c>
      <c r="D7" s="41">
        <f t="shared" si="0"/>
        <v>1.2180866246018648E-2</v>
      </c>
      <c r="E7" s="41">
        <f t="shared" si="0"/>
        <v>1.6183982588931684E-2</v>
      </c>
      <c r="F7" s="41">
        <f t="shared" si="0"/>
        <v>1.1573423628732047E-2</v>
      </c>
    </row>
    <row r="8" spans="1:6" x14ac:dyDescent="0.4">
      <c r="A8" s="42">
        <v>15</v>
      </c>
      <c r="B8" s="41">
        <f t="shared" si="1"/>
        <v>2.0453590578452248E-3</v>
      </c>
      <c r="C8" s="41">
        <f t="shared" si="0"/>
        <v>5.0875756454524645E-3</v>
      </c>
      <c r="D8" s="41">
        <f t="shared" si="0"/>
        <v>3.3588262821554006E-2</v>
      </c>
      <c r="E8" s="41">
        <f t="shared" si="0"/>
        <v>4.2811567344989823E-2</v>
      </c>
      <c r="F8" s="41">
        <f t="shared" si="0"/>
        <v>3.7102210606396437E-2</v>
      </c>
    </row>
    <row r="9" spans="1:6" x14ac:dyDescent="0.4">
      <c r="A9" s="42">
        <v>16</v>
      </c>
      <c r="B9" s="41">
        <f t="shared" si="1"/>
        <v>3.4090892409098673E-3</v>
      </c>
      <c r="C9" s="41">
        <f t="shared" si="0"/>
        <v>8.2816971697853101E-3</v>
      </c>
      <c r="D9" s="41">
        <f t="shared" si="0"/>
        <v>5.0432760911768092E-2</v>
      </c>
      <c r="E9" s="41">
        <f t="shared" si="0"/>
        <v>6.3115775407212027E-2</v>
      </c>
      <c r="F9" s="41">
        <f t="shared" si="0"/>
        <v>5.8636625260535306E-2</v>
      </c>
    </row>
    <row r="10" spans="1:6" x14ac:dyDescent="0.4">
      <c r="A10" s="42">
        <v>17</v>
      </c>
      <c r="B10" s="41">
        <f t="shared" si="1"/>
        <v>5.3838444812050095E-3</v>
      </c>
      <c r="C10" s="41">
        <f t="shared" si="0"/>
        <v>1.2767107226891186E-2</v>
      </c>
      <c r="D10" s="41">
        <f t="shared" si="0"/>
        <v>7.1820706046353905E-2</v>
      </c>
      <c r="E10" s="41">
        <f t="shared" si="0"/>
        <v>8.837575097182658E-2</v>
      </c>
      <c r="F10" s="41">
        <f t="shared" si="0"/>
        <v>8.6823857418327696E-2</v>
      </c>
    </row>
    <row r="11" spans="1:6" x14ac:dyDescent="0.4">
      <c r="A11" s="42">
        <v>18</v>
      </c>
      <c r="B11" s="41">
        <f t="shared" si="1"/>
        <v>8.117508138804375E-3</v>
      </c>
      <c r="C11" s="41">
        <f t="shared" si="0"/>
        <v>1.8785265707576968E-2</v>
      </c>
      <c r="D11" s="41">
        <f t="shared" si="0"/>
        <v>9.7789316244306687E-2</v>
      </c>
      <c r="E11" s="41">
        <f t="shared" si="0"/>
        <v>0.11846165238228928</v>
      </c>
      <c r="F11" s="41">
        <f t="shared" si="0"/>
        <v>0.12168727780019677</v>
      </c>
    </row>
    <row r="12" spans="1:6" x14ac:dyDescent="0.4">
      <c r="A12" s="42">
        <v>19</v>
      </c>
      <c r="B12" s="41">
        <f t="shared" si="1"/>
        <v>1.175771868324824E-2</v>
      </c>
      <c r="C12" s="41">
        <f t="shared" si="0"/>
        <v>2.6549869833404151E-2</v>
      </c>
      <c r="D12" s="41">
        <f t="shared" si="0"/>
        <v>0.12813946882925972</v>
      </c>
      <c r="E12" s="41">
        <f t="shared" si="0"/>
        <v>0.15299067913782632</v>
      </c>
      <c r="F12" s="41">
        <f t="shared" si="0"/>
        <v>0.16277865772113215</v>
      </c>
    </row>
    <row r="13" spans="1:6" x14ac:dyDescent="0.4">
      <c r="A13" s="42">
        <v>20</v>
      </c>
      <c r="B13" s="41">
        <f t="shared" si="1"/>
        <v>1.6444578681416102E-2</v>
      </c>
      <c r="C13" s="41">
        <f t="shared" si="0"/>
        <v>3.6233904571075719E-2</v>
      </c>
      <c r="D13" s="41">
        <f t="shared" si="0"/>
        <v>0.16246744319250017</v>
      </c>
      <c r="E13" s="41">
        <f t="shared" si="0"/>
        <v>0.19137838080581349</v>
      </c>
      <c r="F13" s="41">
        <f t="shared" si="0"/>
        <v>0.20925060528724782</v>
      </c>
    </row>
    <row r="14" spans="1:6" x14ac:dyDescent="0.4">
      <c r="A14" s="42">
        <f>+A13+1</f>
        <v>21</v>
      </c>
      <c r="B14" s="41">
        <f t="shared" si="1"/>
        <v>2.2304075067925911E-2</v>
      </c>
      <c r="C14" s="41">
        <f t="shared" si="0"/>
        <v>4.7960510095595876E-2</v>
      </c>
      <c r="D14" s="41">
        <f t="shared" si="0"/>
        <v>0.20021123862427528</v>
      </c>
      <c r="E14" s="41">
        <f t="shared" si="0"/>
        <v>0.23290063053915905</v>
      </c>
      <c r="F14" s="41">
        <f t="shared" si="0"/>
        <v>0.25996878076625096</v>
      </c>
    </row>
    <row r="15" spans="1:6" x14ac:dyDescent="0.4">
      <c r="A15" s="42">
        <f t="shared" ref="A15:A58" si="2">+A14+1</f>
        <v>22</v>
      </c>
      <c r="B15" s="41">
        <f t="shared" si="1"/>
        <v>2.9442650584134894E-2</v>
      </c>
      <c r="C15" s="41">
        <f t="shared" si="0"/>
        <v>6.1797946632283052E-2</v>
      </c>
      <c r="D15" s="41">
        <f t="shared" si="0"/>
        <v>0.24070288212587898</v>
      </c>
      <c r="E15" s="41">
        <f t="shared" si="0"/>
        <v>0.27675654568537522</v>
      </c>
      <c r="F15" s="41">
        <f t="shared" si="0"/>
        <v>0.3136383599829668</v>
      </c>
    </row>
    <row r="16" spans="1:6" x14ac:dyDescent="0.4">
      <c r="A16" s="42">
        <f t="shared" si="2"/>
        <v>23</v>
      </c>
      <c r="B16" s="41">
        <f t="shared" si="1"/>
        <v>3.7943178198188453E-2</v>
      </c>
      <c r="C16" s="41">
        <f t="shared" si="0"/>
        <v>7.7758446204539228E-2</v>
      </c>
      <c r="D16" s="41">
        <f t="shared" si="0"/>
        <v>0.28321981341608993</v>
      </c>
      <c r="E16" s="41">
        <f t="shared" si="0"/>
        <v>0.32212542869549254</v>
      </c>
      <c r="F16" s="41">
        <f t="shared" si="0"/>
        <v>0.36892403824046904</v>
      </c>
    </row>
    <row r="17" spans="1:6" x14ac:dyDescent="0.4">
      <c r="A17" s="42">
        <f t="shared" si="2"/>
        <v>24</v>
      </c>
      <c r="B17" s="41">
        <f t="shared" si="1"/>
        <v>4.7862421620667374E-2</v>
      </c>
      <c r="C17" s="41">
        <f t="shared" si="0"/>
        <v>9.5800408620351538E-2</v>
      </c>
      <c r="D17" s="41">
        <f t="shared" si="0"/>
        <v>0.32703057070004515</v>
      </c>
      <c r="E17" s="41">
        <f t="shared" si="0"/>
        <v>0.36821365281938423</v>
      </c>
      <c r="F17" s="41">
        <f t="shared" si="0"/>
        <v>0.42455000077007221</v>
      </c>
    </row>
    <row r="18" spans="1:6" x14ac:dyDescent="0.4">
      <c r="A18" s="42">
        <f t="shared" si="2"/>
        <v>25</v>
      </c>
      <c r="B18" s="41">
        <f t="shared" si="1"/>
        <v>5.9229930210971088E-2</v>
      </c>
      <c r="C18" s="41">
        <f t="shared" si="1"/>
        <v>0.11583321855795985</v>
      </c>
      <c r="D18" s="41">
        <f t="shared" si="1"/>
        <v>0.3714320647805921</v>
      </c>
      <c r="E18" s="41">
        <f t="shared" si="1"/>
        <v>0.41428982629554895</v>
      </c>
      <c r="F18" s="41">
        <f t="shared" si="1"/>
        <v>0.47937333300836482</v>
      </c>
    </row>
    <row r="19" spans="1:6" x14ac:dyDescent="0.4">
      <c r="A19" s="42">
        <f t="shared" si="2"/>
        <v>26</v>
      </c>
      <c r="B19" s="41">
        <f t="shared" si="1"/>
        <v>7.2048220489189144E-2</v>
      </c>
      <c r="C19" s="41">
        <f t="shared" si="1"/>
        <v>0.13772390498932516</v>
      </c>
      <c r="D19" s="41">
        <f t="shared" si="1"/>
        <v>0.41577743024540104</v>
      </c>
      <c r="E19" s="41">
        <f t="shared" si="1"/>
        <v>0.45970833738016226</v>
      </c>
      <c r="F19" s="41">
        <f t="shared" si="1"/>
        <v>0.53242997058461183</v>
      </c>
    </row>
    <row r="20" spans="1:6" x14ac:dyDescent="0.4">
      <c r="A20" s="42">
        <f t="shared" si="2"/>
        <v>27</v>
      </c>
      <c r="B20" s="41">
        <f t="shared" si="1"/>
        <v>8.6294037453770456E-2</v>
      </c>
      <c r="C20" s="41">
        <f t="shared" si="1"/>
        <v>0.16130489924068989</v>
      </c>
      <c r="D20" s="41">
        <f t="shared" si="1"/>
        <v>0.45949467704993624</v>
      </c>
      <c r="E20" s="41">
        <f t="shared" si="1"/>
        <v>0.50392250910436087</v>
      </c>
      <c r="F20" s="41">
        <f t="shared" si="1"/>
        <v>0.58295604210400698</v>
      </c>
    </row>
    <row r="21" spans="1:6" x14ac:dyDescent="0.4">
      <c r="A21" s="42">
        <f t="shared" si="2"/>
        <v>28</v>
      </c>
      <c r="B21" s="41">
        <f t="shared" si="1"/>
        <v>0.10192046154530444</v>
      </c>
      <c r="C21" s="41">
        <f t="shared" si="1"/>
        <v>0.18638224045615601</v>
      </c>
      <c r="D21" s="41">
        <f t="shared" si="1"/>
        <v>0.50209714844777853</v>
      </c>
      <c r="E21" s="41">
        <f t="shared" si="1"/>
        <v>0.54648917885501858</v>
      </c>
      <c r="F21" s="41">
        <f t="shared" si="1"/>
        <v>0.63038945142042579</v>
      </c>
    </row>
    <row r="22" spans="1:6" x14ac:dyDescent="0.4">
      <c r="A22" s="42">
        <f t="shared" si="2"/>
        <v>29</v>
      </c>
      <c r="B22" s="41">
        <f t="shared" si="1"/>
        <v>0.11885962438949152</v>
      </c>
      <c r="C22" s="41">
        <f t="shared" si="1"/>
        <v>0.21274369907370735</v>
      </c>
      <c r="D22" s="41">
        <f t="shared" si="1"/>
        <v>0.54318719736528331</v>
      </c>
      <c r="E22" s="41">
        <f t="shared" si="1"/>
        <v>0.58706670226732416</v>
      </c>
      <c r="F22" s="41">
        <f t="shared" si="1"/>
        <v>0.67435716848419014</v>
      </c>
    </row>
    <row r="23" spans="1:6" x14ac:dyDescent="0.4">
      <c r="A23" s="42">
        <f t="shared" si="2"/>
        <v>30</v>
      </c>
      <c r="B23" s="41">
        <f t="shared" si="1"/>
        <v>0.13702581126231861</v>
      </c>
      <c r="C23" s="41">
        <f t="shared" si="1"/>
        <v>0.2401664189703932</v>
      </c>
      <c r="D23" s="41">
        <f t="shared" si="1"/>
        <v>0.58245461910819307</v>
      </c>
      <c r="E23" s="41">
        <f t="shared" si="1"/>
        <v>0.62540829897270089</v>
      </c>
      <c r="F23" s="41">
        <f t="shared" si="1"/>
        <v>0.71465340540019984</v>
      </c>
    </row>
    <row r="24" spans="1:6" x14ac:dyDescent="0.4">
      <c r="A24" s="42">
        <f t="shared" si="2"/>
        <v>31</v>
      </c>
      <c r="B24" s="41">
        <f t="shared" si="1"/>
        <v>0.15631875413926055</v>
      </c>
      <c r="C24" s="41">
        <f t="shared" si="1"/>
        <v>0.26842380277438727</v>
      </c>
      <c r="D24" s="41">
        <f t="shared" si="1"/>
        <v>0.61967131646454232</v>
      </c>
      <c r="E24" s="41">
        <f t="shared" si="1"/>
        <v>0.66135242247421822</v>
      </c>
      <c r="F24" s="41">
        <f t="shared" si="1"/>
        <v>0.75121305407455563</v>
      </c>
    </row>
    <row r="25" spans="1:6" x14ac:dyDescent="0.4">
      <c r="A25" s="42">
        <f t="shared" si="2"/>
        <v>32</v>
      </c>
      <c r="B25" s="41">
        <f t="shared" si="1"/>
        <v>0.17662695095007339</v>
      </c>
      <c r="C25" s="41">
        <f t="shared" si="1"/>
        <v>0.29729147385200627</v>
      </c>
      <c r="D25" s="41">
        <f t="shared" si="1"/>
        <v>0.65468350137680209</v>
      </c>
      <c r="E25" s="41">
        <f t="shared" si="1"/>
        <v>0.6948115322673486</v>
      </c>
      <c r="F25" s="41">
        <f t="shared" si="1"/>
        <v>0.78408376256578682</v>
      </c>
    </row>
    <row r="26" spans="1:6" x14ac:dyDescent="0.4">
      <c r="A26" s="42">
        <f t="shared" si="2"/>
        <v>33</v>
      </c>
      <c r="B26" s="41">
        <f t="shared" si="1"/>
        <v>0.19783088024343717</v>
      </c>
      <c r="C26" s="41">
        <f t="shared" si="1"/>
        <v>0.32655223851362952</v>
      </c>
      <c r="D26" s="41">
        <f t="shared" si="1"/>
        <v>0.6874025139815001</v>
      </c>
      <c r="E26" s="41">
        <f t="shared" si="1"/>
        <v>0.72576033052685407</v>
      </c>
      <c r="F26" s="41">
        <f t="shared" si="1"/>
        <v>0.81339903353053344</v>
      </c>
    </row>
    <row r="27" spans="1:6" x14ac:dyDescent="0.4">
      <c r="A27" s="42">
        <f t="shared" si="2"/>
        <v>34</v>
      </c>
      <c r="B27" s="41">
        <f t="shared" si="1"/>
        <v>0.21980601302929151</v>
      </c>
      <c r="C27" s="41">
        <f t="shared" si="1"/>
        <v>0.3560000420804379</v>
      </c>
      <c r="D27" s="41">
        <f t="shared" si="1"/>
        <v>0.71779510540165703</v>
      </c>
      <c r="E27" s="41">
        <f t="shared" si="1"/>
        <v>0.75422423303615527</v>
      </c>
      <c r="F27" s="41">
        <f t="shared" si="1"/>
        <v>0.83935385591801615</v>
      </c>
    </row>
    <row r="28" spans="1:6" x14ac:dyDescent="0.4">
      <c r="A28" s="42">
        <f t="shared" si="2"/>
        <v>35</v>
      </c>
      <c r="B28" s="41">
        <f t="shared" si="1"/>
        <v>0.24242555327650872</v>
      </c>
      <c r="C28" s="41">
        <f t="shared" si="1"/>
        <v>0.38544296370683395</v>
      </c>
      <c r="D28" s="41">
        <f t="shared" si="1"/>
        <v>0.74587381050881407</v>
      </c>
      <c r="E28" s="41">
        <f t="shared" si="1"/>
        <v>0.78026859256002234</v>
      </c>
      <c r="F28" s="41">
        <f t="shared" si="1"/>
        <v>0.8621836808273744</v>
      </c>
    </row>
    <row r="29" spans="1:6" x14ac:dyDescent="0.4">
      <c r="A29" s="42">
        <f t="shared" si="2"/>
        <v>36</v>
      </c>
      <c r="B29" s="41">
        <f t="shared" si="1"/>
        <v>0.26556286436910659</v>
      </c>
      <c r="C29" s="41">
        <f t="shared" si="1"/>
        <v>0.41470532952478323</v>
      </c>
      <c r="D29" s="41">
        <f t="shared" si="1"/>
        <v>0.7716878446808263</v>
      </c>
      <c r="E29" s="41">
        <f t="shared" si="1"/>
        <v>0.80398898904493388</v>
      </c>
      <c r="F29" s="41">
        <f t="shared" si="1"/>
        <v>0.88214703179539389</v>
      </c>
    </row>
    <row r="30" spans="1:6" x14ac:dyDescent="0.4">
      <c r="A30" s="42">
        <f t="shared" si="2"/>
        <v>37</v>
      </c>
      <c r="B30" s="41">
        <f t="shared" si="1"/>
        <v>0.28909356033847144</v>
      </c>
      <c r="C30" s="41">
        <f t="shared" si="1"/>
        <v>0.44362904455402685</v>
      </c>
      <c r="D30" s="41">
        <f t="shared" si="1"/>
        <v>0.79531479997309074</v>
      </c>
      <c r="E30" s="41">
        <f t="shared" si="1"/>
        <v>0.82550274412098912</v>
      </c>
      <c r="F30" s="41">
        <f t="shared" si="1"/>
        <v>0.8995116817606551</v>
      </c>
    </row>
    <row r="31" spans="1:6" x14ac:dyDescent="0.4">
      <c r="A31" s="42">
        <f t="shared" si="2"/>
        <v>38</v>
      </c>
      <c r="B31" s="41">
        <f t="shared" si="1"/>
        <v>0.31289725789010592</v>
      </c>
      <c r="C31" s="41">
        <f t="shared" si="1"/>
        <v>0.47207425378122148</v>
      </c>
      <c r="D31" s="41">
        <f t="shared" si="1"/>
        <v>0.81685329141926188</v>
      </c>
      <c r="E31" s="41">
        <f t="shared" si="1"/>
        <v>0.84494170257466339</v>
      </c>
      <c r="F31" s="41">
        <f t="shared" si="1"/>
        <v>0.91454410523606966</v>
      </c>
    </row>
    <row r="32" spans="1:6" x14ac:dyDescent="0.4">
      <c r="A32" s="42">
        <f t="shared" si="2"/>
        <v>39</v>
      </c>
      <c r="B32" s="41">
        <f t="shared" si="1"/>
        <v>0.33685899840672312</v>
      </c>
      <c r="C32" s="41">
        <f t="shared" si="1"/>
        <v>0.49991944454276216</v>
      </c>
      <c r="D32" s="41">
        <f t="shared" si="1"/>
        <v>0.83641661060838646</v>
      </c>
      <c r="E32" s="41">
        <f t="shared" si="1"/>
        <v>0.8624462441286328</v>
      </c>
      <c r="F32" s="41">
        <f t="shared" si="1"/>
        <v>0.92750179371526265</v>
      </c>
    </row>
    <row r="33" spans="1:6" x14ac:dyDescent="0.4">
      <c r="A33" s="42">
        <f t="shared" si="2"/>
        <v>40</v>
      </c>
      <c r="B33" s="41">
        <f t="shared" si="1"/>
        <v>0.36087035867309558</v>
      </c>
      <c r="C33" s="41">
        <f t="shared" si="1"/>
        <v>0.52706109821085501</v>
      </c>
      <c r="D33" s="41">
        <f t="shared" si="1"/>
        <v>0.85412737692975549</v>
      </c>
      <c r="E33" s="41">
        <f t="shared" si="1"/>
        <v>0.878160437956513</v>
      </c>
      <c r="F33" s="41">
        <f t="shared" si="1"/>
        <v>0.93862797608284143</v>
      </c>
    </row>
    <row r="34" spans="1:6" x14ac:dyDescent="0.4">
      <c r="A34" s="42">
        <f t="shared" si="2"/>
        <v>41</v>
      </c>
      <c r="B34" s="41">
        <f t="shared" si="1"/>
        <v>0.38483027554696647</v>
      </c>
      <c r="C34" s="41">
        <f t="shared" si="1"/>
        <v>0.55341299114932141</v>
      </c>
      <c r="D34" s="41">
        <f t="shared" si="1"/>
        <v>0.87011313210580266</v>
      </c>
      <c r="E34" s="41">
        <f t="shared" si="1"/>
        <v>0.89222822324959528</v>
      </c>
      <c r="F34" s="41">
        <f t="shared" si="1"/>
        <v>0.94814828934000039</v>
      </c>
    </row>
    <row r="35" spans="1:6" x14ac:dyDescent="0.4">
      <c r="A35" s="42">
        <f t="shared" si="2"/>
        <v>42</v>
      </c>
      <c r="B35" s="41">
        <f t="shared" si="1"/>
        <v>0.40864561372683866</v>
      </c>
      <c r="C35" s="41">
        <f t="shared" si="1"/>
        <v>0.57890523454788534</v>
      </c>
      <c r="D35" s="41">
        <f t="shared" si="1"/>
        <v>0.88450279614539784</v>
      </c>
      <c r="E35" s="41">
        <f t="shared" si="1"/>
        <v>0.90479048605524115</v>
      </c>
      <c r="F35" s="41">
        <f t="shared" si="1"/>
        <v>0.95626897905803232</v>
      </c>
    </row>
    <row r="36" spans="1:6" x14ac:dyDescent="0.4">
      <c r="A36" s="42">
        <f t="shared" si="2"/>
        <v>43</v>
      </c>
      <c r="B36" s="41">
        <f t="shared" si="1"/>
        <v>0.43223150765168172</v>
      </c>
      <c r="C36" s="41">
        <f t="shared" si="1"/>
        <v>0.60348313126792552</v>
      </c>
      <c r="D36" s="41">
        <f t="shared" si="1"/>
        <v>0.89742388842096976</v>
      </c>
      <c r="E36" s="41">
        <f t="shared" si="1"/>
        <v>0.91598290073642796</v>
      </c>
      <c r="F36" s="41">
        <f t="shared" si="1"/>
        <v>0.96317625938145257</v>
      </c>
    </row>
    <row r="37" spans="1:6" x14ac:dyDescent="0.4">
      <c r="A37" s="42">
        <f t="shared" si="2"/>
        <v>44</v>
      </c>
      <c r="B37" s="41">
        <f t="shared" si="1"/>
        <v>0.45551150887369796</v>
      </c>
      <c r="C37" s="41">
        <f t="shared" si="1"/>
        <v>0.62710591612542399</v>
      </c>
      <c r="D37" s="41">
        <f t="shared" si="1"/>
        <v>0.90900041261347564</v>
      </c>
      <c r="E37" s="41">
        <f t="shared" si="1"/>
        <v>0.92593440996527832</v>
      </c>
      <c r="F37" s="41">
        <f t="shared" si="1"/>
        <v>0.96903651915778266</v>
      </c>
    </row>
    <row r="38" spans="1:6" x14ac:dyDescent="0.4">
      <c r="A38" s="42">
        <f>+A37+1</f>
        <v>45</v>
      </c>
      <c r="B38" s="41">
        <f t="shared" si="1"/>
        <v>0.4784175693793154</v>
      </c>
      <c r="C38" s="41">
        <f t="shared" si="1"/>
        <v>0.64974543471754354</v>
      </c>
      <c r="D38" s="41">
        <f t="shared" si="1"/>
        <v>0.9193513058577959</v>
      </c>
      <c r="E38" s="41">
        <f t="shared" si="1"/>
        <v>0.93476622726505343</v>
      </c>
      <c r="F38" s="41">
        <f t="shared" si="1"/>
        <v>0.97399711734663641</v>
      </c>
    </row>
    <row r="39" spans="1:6" x14ac:dyDescent="0.4">
      <c r="A39" s="42">
        <f t="shared" si="2"/>
        <v>46</v>
      </c>
      <c r="B39" s="41">
        <f t="shared" si="1"/>
        <v>0.50088988963925551</v>
      </c>
      <c r="C39" s="41">
        <f t="shared" si="1"/>
        <v>0.67138480537282352</v>
      </c>
      <c r="D39" s="41">
        <f t="shared" si="1"/>
        <v>0.92858935826566957</v>
      </c>
      <c r="E39" s="41">
        <f t="shared" si="1"/>
        <v>0.9425912586254469</v>
      </c>
      <c r="F39" s="41">
        <f t="shared" si="1"/>
        <v>0.97818756332975132</v>
      </c>
    </row>
    <row r="40" spans="1:6" x14ac:dyDescent="0.4">
      <c r="A40" s="42">
        <f t="shared" si="2"/>
        <v>47</v>
      </c>
      <c r="B40" s="41">
        <f t="shared" si="1"/>
        <v>0.52287665792847715</v>
      </c>
      <c r="C40" s="41">
        <f t="shared" si="1"/>
        <v>0.69201709930987076</v>
      </c>
      <c r="D40" s="41">
        <f t="shared" si="1"/>
        <v>0.9368205173662838</v>
      </c>
      <c r="E40" s="41">
        <f t="shared" si="1"/>
        <v>0.94951385312902026</v>
      </c>
      <c r="F40" s="41">
        <f t="shared" si="1"/>
        <v>0.98172092404646238</v>
      </c>
    </row>
    <row r="41" spans="1:6" x14ac:dyDescent="0.4">
      <c r="A41" s="42">
        <f t="shared" si="2"/>
        <v>48</v>
      </c>
      <c r="B41" s="41">
        <f t="shared" si="1"/>
        <v>0.54433370489701316</v>
      </c>
      <c r="C41" s="41">
        <f t="shared" si="1"/>
        <v>0.71164406573955952</v>
      </c>
      <c r="D41" s="41">
        <f t="shared" si="1"/>
        <v>0.94414350161372573</v>
      </c>
      <c r="E41" s="41">
        <f t="shared" si="1"/>
        <v>0.95562980582550783</v>
      </c>
      <c r="F41" s="41">
        <f t="shared" si="1"/>
        <v>0.98469533922878993</v>
      </c>
    </row>
    <row r="42" spans="1:6" x14ac:dyDescent="0.4">
      <c r="A42" s="42">
        <f t="shared" si="2"/>
        <v>49</v>
      </c>
      <c r="B42" s="41">
        <f t="shared" si="1"/>
        <v>0.56522409466874957</v>
      </c>
      <c r="C42" s="41">
        <f t="shared" si="1"/>
        <v>0.73027492146530326</v>
      </c>
      <c r="D42" s="41">
        <f t="shared" si="1"/>
        <v>0.95064965706920423</v>
      </c>
      <c r="E42" s="41">
        <f t="shared" si="1"/>
        <v>0.96102654863034653</v>
      </c>
      <c r="F42" s="41">
        <f t="shared" si="1"/>
        <v>0.98719555843525186</v>
      </c>
    </row>
    <row r="43" spans="1:6" x14ac:dyDescent="0.4">
      <c r="A43" s="42">
        <f t="shared" si="2"/>
        <v>50</v>
      </c>
      <c r="B43" s="41">
        <f t="shared" si="1"/>
        <v>0.58551767102927832</v>
      </c>
      <c r="C43" s="41">
        <f t="shared" si="1"/>
        <v>0.74792521848753002</v>
      </c>
      <c r="D43" s="41">
        <f t="shared" si="1"/>
        <v>0.95642300107171518</v>
      </c>
      <c r="E43" s="41">
        <f t="shared" si="1"/>
        <v>0.9657834764322627</v>
      </c>
      <c r="F43" s="41">
        <f t="shared" si="1"/>
        <v>0.98929443959174035</v>
      </c>
    </row>
    <row r="44" spans="1:6" x14ac:dyDescent="0.4">
      <c r="A44" s="42">
        <f t="shared" si="2"/>
        <v>51</v>
      </c>
      <c r="B44" s="41">
        <f t="shared" si="1"/>
        <v>0.60519057463179937</v>
      </c>
      <c r="C44" s="41">
        <f t="shared" si="1"/>
        <v>0.7646157981248638</v>
      </c>
      <c r="D44" s="41">
        <f t="shared" si="1"/>
        <v>0.96154040578421596</v>
      </c>
      <c r="E44" s="41">
        <f t="shared" si="1"/>
        <v>0.96997236569447776</v>
      </c>
      <c r="F44" s="41">
        <f t="shared" si="1"/>
        <v>0.99105436909652445</v>
      </c>
    </row>
    <row r="45" spans="1:6" x14ac:dyDescent="0.4">
      <c r="A45" s="42">
        <f t="shared" si="2"/>
        <v>52</v>
      </c>
      <c r="B45" s="41">
        <f t="shared" si="1"/>
        <v>0.62422474466783084</v>
      </c>
      <c r="C45" s="41">
        <f t="shared" si="1"/>
        <v>0.78037183612563699</v>
      </c>
      <c r="D45" s="41">
        <f t="shared" si="1"/>
        <v>0.96607188272842193</v>
      </c>
      <c r="E45" s="41">
        <f t="shared" si="1"/>
        <v>0.97365785158043339</v>
      </c>
      <c r="F45" s="41">
        <f t="shared" si="1"/>
        <v>0.99252857907995296</v>
      </c>
    </row>
    <row r="46" spans="1:6" x14ac:dyDescent="0.4">
      <c r="A46" s="42">
        <f t="shared" si="2"/>
        <v>53</v>
      </c>
      <c r="B46" s="41">
        <f t="shared" si="1"/>
        <v>0.64260741615940375</v>
      </c>
      <c r="C46" s="41">
        <f t="shared" si="1"/>
        <v>0.79522198004811762</v>
      </c>
      <c r="D46" s="41">
        <f t="shared" si="1"/>
        <v>0.97008093670226148</v>
      </c>
      <c r="E46" s="41">
        <f t="shared" si="1"/>
        <v>0.97689793706964101</v>
      </c>
      <c r="F46" s="41">
        <f t="shared" si="1"/>
        <v>0.99376234896502569</v>
      </c>
    </row>
    <row r="47" spans="1:6" x14ac:dyDescent="0.4">
      <c r="A47" s="42">
        <f t="shared" si="2"/>
        <v>54</v>
      </c>
      <c r="B47" s="41">
        <f t="shared" si="1"/>
        <v>0.66033062195535741</v>
      </c>
      <c r="C47" s="41">
        <f t="shared" si="1"/>
        <v>0.80919757772317125</v>
      </c>
      <c r="D47" s="41">
        <f t="shared" si="1"/>
        <v>0.97362496379269281</v>
      </c>
      <c r="E47" s="41">
        <f t="shared" si="1"/>
        <v>0.97974451374653004</v>
      </c>
      <c r="F47" s="41">
        <f t="shared" si="1"/>
        <v>0.99479408682559312</v>
      </c>
    </row>
    <row r="48" spans="1:6" x14ac:dyDescent="0.4">
      <c r="A48" s="42">
        <f t="shared" si="2"/>
        <v>55</v>
      </c>
      <c r="B48" s="41">
        <f t="shared" si="1"/>
        <v>0.67739070666597589</v>
      </c>
      <c r="C48" s="41">
        <f t="shared" si="1"/>
        <v>0.82233199376947574</v>
      </c>
      <c r="D48" s="41">
        <f t="shared" si="1"/>
        <v>0.97675567358846993</v>
      </c>
      <c r="E48" s="41">
        <f t="shared" si="1"/>
        <v>0.98224387906717703</v>
      </c>
      <c r="F48" s="41">
        <f t="shared" si="1"/>
        <v>0.99565629186488458</v>
      </c>
    </row>
    <row r="49" spans="1:6" x14ac:dyDescent="0.4">
      <c r="A49" s="42">
        <f t="shared" si="2"/>
        <v>56</v>
      </c>
      <c r="B49" s="41">
        <f t="shared" si="1"/>
        <v>0.69378785814692834</v>
      </c>
      <c r="C49" s="41">
        <f t="shared" si="1"/>
        <v>0.83466000980686572</v>
      </c>
      <c r="D49" s="41">
        <f t="shared" si="1"/>
        <v>0.97951952023011335</v>
      </c>
      <c r="E49" s="41">
        <f t="shared" si="1"/>
        <v>0.98443723906899594</v>
      </c>
      <c r="F49" s="41">
        <f t="shared" si="1"/>
        <v>0.99637640321663212</v>
      </c>
    </row>
    <row r="50" spans="1:6" x14ac:dyDescent="0.4">
      <c r="A50" s="42">
        <f t="shared" si="2"/>
        <v>57</v>
      </c>
      <c r="B50" s="41">
        <f t="shared" si="1"/>
        <v>0.70952566073726286</v>
      </c>
      <c r="C50" s="41">
        <f t="shared" si="1"/>
        <v>0.8462173031153869</v>
      </c>
      <c r="D50" s="41">
        <f t="shared" si="1"/>
        <v>0.98195813069256277</v>
      </c>
      <c r="E50" s="41">
        <f t="shared" si="1"/>
        <v>0.98636118882038593</v>
      </c>
      <c r="F50" s="41">
        <f t="shared" si="1"/>
        <v>0.99697754268225047</v>
      </c>
    </row>
    <row r="51" spans="1:6" x14ac:dyDescent="0.4">
      <c r="A51" s="42">
        <f>+A50+1</f>
        <v>58</v>
      </c>
      <c r="B51" s="41">
        <f t="shared" si="1"/>
        <v>0.72461067325414708</v>
      </c>
      <c r="C51" s="41">
        <f t="shared" si="1"/>
        <v>0.85703999793425434</v>
      </c>
      <c r="D51" s="41">
        <f t="shared" si="1"/>
        <v>0.98410872177138564</v>
      </c>
      <c r="E51" s="41">
        <f t="shared" si="1"/>
        <v>0.98804816553766528</v>
      </c>
      <c r="F51" s="41">
        <f t="shared" si="1"/>
        <v>0.99747916034633988</v>
      </c>
    </row>
    <row r="52" spans="1:6" x14ac:dyDescent="0.4">
      <c r="A52" s="42">
        <f t="shared" si="2"/>
        <v>59</v>
      </c>
      <c r="B52" s="41">
        <f t="shared" si="1"/>
        <v>0.73905203373308459</v>
      </c>
      <c r="C52" s="41">
        <f t="shared" si="1"/>
        <v>0.86716428331481477</v>
      </c>
      <c r="D52" s="41">
        <f t="shared" si="1"/>
        <v>0.98600449972756399</v>
      </c>
      <c r="E52" s="41">
        <f t="shared" si="1"/>
        <v>0.98952687134121986</v>
      </c>
      <c r="F52" s="41">
        <f t="shared" si="1"/>
        <v>0.99789759256447863</v>
      </c>
    </row>
    <row r="53" spans="1:6" x14ac:dyDescent="0.4">
      <c r="A53" s="42">
        <f t="shared" si="2"/>
        <v>60</v>
      </c>
      <c r="B53" s="41">
        <f t="shared" si="1"/>
        <v>0.75286109205883367</v>
      </c>
      <c r="C53" s="41">
        <f t="shared" si="1"/>
        <v>0.87662609137388992</v>
      </c>
      <c r="D53" s="41">
        <f t="shared" si="1"/>
        <v>0.98767503852585703</v>
      </c>
      <c r="E53" s="41">
        <f t="shared" si="1"/>
        <v>0.99082266418476705</v>
      </c>
      <c r="F53" s="41">
        <f t="shared" si="1"/>
        <v>0.99824654182868899</v>
      </c>
    </row>
    <row r="54" spans="1:6" x14ac:dyDescent="0.4">
      <c r="A54" s="42">
        <f t="shared" si="2"/>
        <v>61</v>
      </c>
      <c r="B54" s="41">
        <f t="shared" si="1"/>
        <v>0.76605107094095981</v>
      </c>
      <c r="C54" s="41">
        <f t="shared" si="1"/>
        <v>0.88546082988716834</v>
      </c>
      <c r="D54" s="41">
        <f t="shared" si="1"/>
        <v>0.98914663415755566</v>
      </c>
      <c r="E54" s="41">
        <f t="shared" si="1"/>
        <v>0.99195791666081801</v>
      </c>
      <c r="F54" s="41">
        <f t="shared" si="1"/>
        <v>0.99853748766739048</v>
      </c>
    </row>
    <row r="55" spans="1:6" x14ac:dyDescent="0.4">
      <c r="A55" s="42">
        <f t="shared" si="2"/>
        <v>62</v>
      </c>
      <c r="B55" s="41">
        <f t="shared" si="1"/>
        <v>0.77863675513076203</v>
      </c>
      <c r="C55" s="41">
        <f t="shared" si="1"/>
        <v>0.89370316337395816</v>
      </c>
      <c r="D55" s="41">
        <f t="shared" si="1"/>
        <v>0.99044263374177732</v>
      </c>
      <c r="E55" s="41">
        <f t="shared" si="1"/>
        <v>0.99295234323871862</v>
      </c>
      <c r="F55" s="41">
        <f t="shared" si="1"/>
        <v>0.99878003716269126</v>
      </c>
    </row>
    <row r="56" spans="1:6" x14ac:dyDescent="0.4">
      <c r="A56" s="42">
        <f t="shared" si="2"/>
        <v>63</v>
      </c>
      <c r="B56" s="41">
        <f t="shared" si="1"/>
        <v>0.79063420833605191</v>
      </c>
      <c r="C56" s="41">
        <f t="shared" si="1"/>
        <v>0.90138683711979117</v>
      </c>
      <c r="D56" s="41">
        <f t="shared" si="1"/>
        <v>0.99158373901320918</v>
      </c>
      <c r="E56" s="41">
        <f t="shared" si="1"/>
        <v>0.99382329709399209</v>
      </c>
      <c r="F56" s="41">
        <f t="shared" si="1"/>
        <v>0.99898222296688644</v>
      </c>
    </row>
    <row r="57" spans="1:6" x14ac:dyDescent="0.4">
      <c r="A57" s="42">
        <f>+A56+1</f>
        <v>64</v>
      </c>
      <c r="B57" s="41">
        <f t="shared" si="1"/>
        <v>0.80206051695053726</v>
      </c>
      <c r="C57" s="41">
        <f t="shared" si="1"/>
        <v>0.90854453893384746</v>
      </c>
      <c r="D57" s="41">
        <f t="shared" si="1"/>
        <v>0.9925882844826992</v>
      </c>
      <c r="E57" s="41">
        <f t="shared" si="1"/>
        <v>0.99458603809313173</v>
      </c>
      <c r="F57" s="41">
        <f t="shared" si="1"/>
        <v>0.99915075594220659</v>
      </c>
    </row>
    <row r="58" spans="1:6" x14ac:dyDescent="0.4">
      <c r="A58" s="42">
        <f t="shared" si="2"/>
        <v>65</v>
      </c>
      <c r="B58" s="41">
        <f t="shared" si="1"/>
        <v>0.81293355946061963</v>
      </c>
      <c r="C58" s="41">
        <f t="shared" si="1"/>
        <v>0.91520779382166284</v>
      </c>
      <c r="D58" s="41">
        <f t="shared" si="1"/>
        <v>0.99347249104656477</v>
      </c>
      <c r="E58" s="41">
        <f t="shared" si="1"/>
        <v>0.99525397375104052</v>
      </c>
      <c r="F58" s="41">
        <f t="shared" si="1"/>
        <v>0.99929123878174031</v>
      </c>
    </row>
    <row r="59" spans="1:6" x14ac:dyDescent="0.4">
      <c r="A59" s="42">
        <v>70</v>
      </c>
      <c r="B59" s="41">
        <f t="shared" si="1"/>
        <v>0.85965685876442122</v>
      </c>
      <c r="C59" s="41">
        <f t="shared" si="1"/>
        <v>0.94212159119969463</v>
      </c>
      <c r="D59" s="41">
        <f t="shared" si="1"/>
        <v>0.99653541744195251</v>
      </c>
      <c r="E59" s="41">
        <f t="shared" si="1"/>
        <v>0.99753650503761726</v>
      </c>
      <c r="F59" s="41">
        <f t="shared" si="1"/>
        <v>0.99971188683911871</v>
      </c>
    </row>
    <row r="60" spans="1:6" x14ac:dyDescent="0.4">
      <c r="A60" s="42">
        <v>80</v>
      </c>
      <c r="B60" s="41">
        <f t="shared" si="1"/>
        <v>0.92236591136258606</v>
      </c>
      <c r="C60" s="41">
        <f t="shared" si="1"/>
        <v>0.97331632116529276</v>
      </c>
      <c r="D60" s="41">
        <f t="shared" si="1"/>
        <v>0.99900917558361924</v>
      </c>
      <c r="E60" s="41">
        <f t="shared" si="1"/>
        <v>0.99932353286675102</v>
      </c>
      <c r="F60" s="41">
        <f t="shared" si="1"/>
        <v>0.99995105018055974</v>
      </c>
    </row>
    <row r="61" spans="1:6" x14ac:dyDescent="0.4">
      <c r="A61" s="42">
        <v>90</v>
      </c>
      <c r="B61" s="41">
        <f t="shared" si="1"/>
        <v>0.95757155081918999</v>
      </c>
      <c r="C61" s="41">
        <f t="shared" si="1"/>
        <v>0.98773374246890289</v>
      </c>
      <c r="D61" s="41">
        <f t="shared" si="1"/>
        <v>0.99970848625826902</v>
      </c>
      <c r="E61" s="41">
        <f t="shared" si="1"/>
        <v>0.99980806295820768</v>
      </c>
      <c r="F61" s="41">
        <f t="shared" si="1"/>
        <v>0.99999128373299251</v>
      </c>
    </row>
    <row r="62" spans="1:6" x14ac:dyDescent="0.4">
      <c r="A62" s="42">
        <v>100</v>
      </c>
      <c r="B62" s="41">
        <f t="shared" si="1"/>
        <v>0.97688734291769874</v>
      </c>
      <c r="C62" s="41">
        <f t="shared" si="1"/>
        <v>0.99432973956811477</v>
      </c>
      <c r="D62" s="41">
        <f t="shared" si="1"/>
        <v>0.99991132620104539</v>
      </c>
      <c r="E62" s="41">
        <f t="shared" si="1"/>
        <v>0.99994349476426347</v>
      </c>
      <c r="F62" s="41">
        <f t="shared" ref="F62:F101" si="3">NORMDIST(LN($A62),LN(F$104),F$105,TRUE)</f>
        <v>0.99999836459320379</v>
      </c>
    </row>
    <row r="63" spans="1:6" x14ac:dyDescent="0.4">
      <c r="A63" s="42">
        <v>110</v>
      </c>
      <c r="B63" s="41">
        <f t="shared" si="1"/>
        <v>0.98738018203207922</v>
      </c>
      <c r="C63" s="41">
        <f t="shared" si="1"/>
        <v>0.99735106183649247</v>
      </c>
      <c r="D63" s="41">
        <f t="shared" si="1"/>
        <v>0.99997206378651593</v>
      </c>
      <c r="E63" s="41">
        <f t="shared" si="1"/>
        <v>0.99998272056510318</v>
      </c>
      <c r="F63" s="41">
        <f t="shared" si="3"/>
        <v>0.99999967627509179</v>
      </c>
    </row>
    <row r="64" spans="1:6" x14ac:dyDescent="0.4">
      <c r="A64" s="42">
        <v>120</v>
      </c>
      <c r="B64" s="41">
        <f t="shared" si="1"/>
        <v>0.99306902961916987</v>
      </c>
      <c r="C64" s="41">
        <f t="shared" si="1"/>
        <v>0.99874584439230862</v>
      </c>
      <c r="D64" s="41">
        <f t="shared" si="1"/>
        <v>0.99999088411556647</v>
      </c>
      <c r="E64" s="41">
        <f t="shared" si="1"/>
        <v>0.99999451346342472</v>
      </c>
      <c r="F64" s="41">
        <f t="shared" si="3"/>
        <v>0.99999993245183405</v>
      </c>
    </row>
    <row r="65" spans="1:6" x14ac:dyDescent="0.4">
      <c r="A65" s="42">
        <v>130</v>
      </c>
      <c r="B65" s="41">
        <f t="shared" si="1"/>
        <v>0.99616268849162826</v>
      </c>
      <c r="C65" s="41">
        <f t="shared" si="1"/>
        <v>0.99939728586966947</v>
      </c>
      <c r="D65" s="41">
        <f t="shared" si="1"/>
        <v>0.99999692161763176</v>
      </c>
      <c r="E65" s="41">
        <f t="shared" si="1"/>
        <v>0.99999819337728046</v>
      </c>
      <c r="F65" s="41">
        <f t="shared" si="3"/>
        <v>0.99999998517076394</v>
      </c>
    </row>
    <row r="66" spans="1:6" x14ac:dyDescent="0.4">
      <c r="A66" s="42">
        <v>140</v>
      </c>
      <c r="B66" s="41">
        <f t="shared" si="1"/>
        <v>0.99785546076708531</v>
      </c>
      <c r="C66" s="41">
        <f t="shared" si="1"/>
        <v>0.99970578065699001</v>
      </c>
      <c r="D66" s="41">
        <f t="shared" si="1"/>
        <v>0.99999892558033998</v>
      </c>
      <c r="E66" s="41">
        <f t="shared" si="1"/>
        <v>0.99999938405123612</v>
      </c>
      <c r="F66" s="41">
        <f t="shared" si="3"/>
        <v>0.99999999658284833</v>
      </c>
    </row>
    <row r="67" spans="1:6" x14ac:dyDescent="0.4">
      <c r="A67" s="42">
        <v>145</v>
      </c>
      <c r="B67" s="41">
        <f t="shared" ref="B67:E101" si="4">NORMDIST(LN($A67),LN(B$104),B$105,TRUE)</f>
        <v>0.99839073537481515</v>
      </c>
      <c r="C67" s="41">
        <f t="shared" si="4"/>
        <v>0.99979320572589425</v>
      </c>
      <c r="D67" s="41">
        <f t="shared" si="4"/>
        <v>0.9999993576538041</v>
      </c>
      <c r="E67" s="41">
        <f t="shared" si="4"/>
        <v>0.999999635823138</v>
      </c>
      <c r="F67" s="41">
        <f t="shared" si="3"/>
        <v>0.9999999983308977</v>
      </c>
    </row>
    <row r="68" spans="1:6" x14ac:dyDescent="0.4">
      <c r="A68" s="42">
        <v>150</v>
      </c>
      <c r="B68" s="41">
        <f t="shared" si="4"/>
        <v>0.99878925864142987</v>
      </c>
      <c r="C68" s="41">
        <f t="shared" si="4"/>
        <v>0.99985407451834085</v>
      </c>
      <c r="D68" s="41">
        <f t="shared" si="4"/>
        <v>0.99999961301260243</v>
      </c>
      <c r="E68" s="41">
        <f t="shared" si="4"/>
        <v>0.99999978294456349</v>
      </c>
      <c r="F68" s="41">
        <f t="shared" si="3"/>
        <v>0.99999999917558413</v>
      </c>
    </row>
    <row r="69" spans="1:6" x14ac:dyDescent="0.4">
      <c r="A69" s="42">
        <v>155</v>
      </c>
      <c r="B69" s="41">
        <f t="shared" si="4"/>
        <v>0.99908668013857516</v>
      </c>
      <c r="C69" s="41">
        <f t="shared" si="4"/>
        <v>0.99989661900744109</v>
      </c>
      <c r="D69" s="41">
        <f t="shared" si="4"/>
        <v>0.99999976510675526</v>
      </c>
      <c r="E69" s="41">
        <f t="shared" si="4"/>
        <v>0.99999986961633736</v>
      </c>
      <c r="F69" s="41">
        <f t="shared" si="3"/>
        <v>0.99999999958836117</v>
      </c>
    </row>
    <row r="70" spans="1:6" x14ac:dyDescent="0.4">
      <c r="A70" s="42">
        <v>160</v>
      </c>
      <c r="B70" s="41">
        <f t="shared" si="4"/>
        <v>0.99930919970387422</v>
      </c>
      <c r="C70" s="41">
        <f t="shared" si="4"/>
        <v>0.99992647186082406</v>
      </c>
      <c r="D70" s="41">
        <f t="shared" si="4"/>
        <v>0.99999985638355815</v>
      </c>
      <c r="E70" s="41">
        <f t="shared" si="4"/>
        <v>0.99999992108224556</v>
      </c>
      <c r="F70" s="41">
        <f t="shared" si="3"/>
        <v>0.99999999979229026</v>
      </c>
    </row>
    <row r="71" spans="1:6" x14ac:dyDescent="0.4">
      <c r="A71" s="42">
        <v>165</v>
      </c>
      <c r="B71" s="41">
        <f t="shared" si="4"/>
        <v>0.99947610383518981</v>
      </c>
      <c r="C71" s="41">
        <f t="shared" si="4"/>
        <v>0.99994750087532869</v>
      </c>
      <c r="D71" s="41">
        <f t="shared" si="4"/>
        <v>0.99999991156736323</v>
      </c>
      <c r="E71" s="41">
        <f t="shared" si="4"/>
        <v>0.99999995187930513</v>
      </c>
      <c r="F71" s="41">
        <f t="shared" si="3"/>
        <v>0.99999999989411481</v>
      </c>
    </row>
    <row r="72" spans="1:6" x14ac:dyDescent="0.4">
      <c r="A72" s="42">
        <v>170</v>
      </c>
      <c r="B72" s="41">
        <f t="shared" si="4"/>
        <v>0.99960161632276068</v>
      </c>
      <c r="C72" s="41">
        <f t="shared" si="4"/>
        <v>0.99996237164076396</v>
      </c>
      <c r="D72" s="41">
        <f t="shared" si="4"/>
        <v>0.9999999451707835</v>
      </c>
      <c r="E72" s="41">
        <f t="shared" si="4"/>
        <v>0.99999997044687416</v>
      </c>
      <c r="F72" s="41">
        <f t="shared" si="3"/>
        <v>0.99999999994548427</v>
      </c>
    </row>
    <row r="73" spans="1:6" x14ac:dyDescent="0.4">
      <c r="A73" s="42">
        <v>175</v>
      </c>
      <c r="B73" s="41">
        <f t="shared" si="4"/>
        <v>0.9996962485739217</v>
      </c>
      <c r="C73" s="41">
        <f t="shared" si="4"/>
        <v>0.99997292802614157</v>
      </c>
      <c r="D73" s="41">
        <f t="shared" si="4"/>
        <v>0.99999996577680061</v>
      </c>
      <c r="E73" s="41">
        <f t="shared" si="4"/>
        <v>0.9999999817231876</v>
      </c>
      <c r="F73" s="41">
        <f t="shared" si="3"/>
        <v>0.99999999997166056</v>
      </c>
    </row>
    <row r="74" spans="1:6" x14ac:dyDescent="0.4">
      <c r="A74" s="42">
        <v>180</v>
      </c>
      <c r="B74" s="41">
        <f t="shared" si="4"/>
        <v>0.99976778543126632</v>
      </c>
      <c r="C74" s="41">
        <f t="shared" si="4"/>
        <v>0.99998045026665172</v>
      </c>
      <c r="D74" s="41">
        <f t="shared" si="4"/>
        <v>0.9999999784990159</v>
      </c>
      <c r="E74" s="41">
        <f t="shared" si="4"/>
        <v>0.99999998862014594</v>
      </c>
      <c r="F74" s="41">
        <f t="shared" si="3"/>
        <v>0.99999999998512967</v>
      </c>
    </row>
    <row r="75" spans="1:6" x14ac:dyDescent="0.4">
      <c r="A75" s="42">
        <v>185</v>
      </c>
      <c r="B75" s="41">
        <f t="shared" si="4"/>
        <v>0.99982200557539869</v>
      </c>
      <c r="C75" s="41">
        <f t="shared" si="4"/>
        <v>0.99998583059758595</v>
      </c>
      <c r="D75" s="41">
        <f t="shared" si="4"/>
        <v>0.99999998640599352</v>
      </c>
      <c r="E75" s="41">
        <f t="shared" si="4"/>
        <v>0.99999999286771768</v>
      </c>
      <c r="F75" s="41">
        <f t="shared" si="3"/>
        <v>0.99999999999212608</v>
      </c>
    </row>
    <row r="76" spans="1:6" x14ac:dyDescent="0.4">
      <c r="A76" s="42">
        <v>190</v>
      </c>
      <c r="B76" s="41">
        <f t="shared" si="4"/>
        <v>0.99986320865406475</v>
      </c>
      <c r="C76" s="41">
        <f t="shared" si="4"/>
        <v>0.99998969318314435</v>
      </c>
      <c r="D76" s="41">
        <f t="shared" si="4"/>
        <v>0.99999999135206286</v>
      </c>
      <c r="E76" s="41">
        <f t="shared" si="4"/>
        <v>0.99999999550121677</v>
      </c>
      <c r="F76" s="41">
        <f t="shared" si="3"/>
        <v>0.99999999999579381</v>
      </c>
    </row>
    <row r="77" spans="1:6" x14ac:dyDescent="0.4">
      <c r="A77" s="42">
        <v>195</v>
      </c>
      <c r="B77" s="41">
        <f t="shared" si="4"/>
        <v>0.99989460159228027</v>
      </c>
      <c r="C77" s="41">
        <f t="shared" si="4"/>
        <v>0.99999247629390486</v>
      </c>
      <c r="D77" s="41">
        <f t="shared" si="4"/>
        <v>0.99999999446547505</v>
      </c>
      <c r="E77" s="41">
        <f t="shared" si="4"/>
        <v>0.99999999714465759</v>
      </c>
      <c r="F77" s="41">
        <f t="shared" si="3"/>
        <v>0.9999999999977337</v>
      </c>
    </row>
    <row r="78" spans="1:6" x14ac:dyDescent="0.4">
      <c r="A78" s="42">
        <v>200</v>
      </c>
      <c r="B78" s="41">
        <f t="shared" si="4"/>
        <v>0.9999185822038088</v>
      </c>
      <c r="C78" s="41">
        <f t="shared" si="4"/>
        <v>0.9999944888167106</v>
      </c>
      <c r="D78" s="41">
        <f t="shared" si="4"/>
        <v>0.99999999643729276</v>
      </c>
      <c r="E78" s="41">
        <f t="shared" si="4"/>
        <v>0.99999999817676577</v>
      </c>
      <c r="F78" s="41">
        <f t="shared" si="3"/>
        <v>0.99999999999876876</v>
      </c>
    </row>
    <row r="79" spans="1:6" x14ac:dyDescent="0.4">
      <c r="A79" s="42">
        <v>205</v>
      </c>
      <c r="B79" s="41">
        <f t="shared" si="4"/>
        <v>0.99993694780961051</v>
      </c>
      <c r="C79" s="41">
        <f t="shared" si="4"/>
        <v>0.99999594925392665</v>
      </c>
      <c r="D79" s="41">
        <f t="shared" si="4"/>
        <v>0.99999999769355319</v>
      </c>
      <c r="E79" s="41">
        <f t="shared" si="4"/>
        <v>0.99999999882895074</v>
      </c>
      <c r="F79" s="41">
        <f t="shared" si="3"/>
        <v>0.99999999999932565</v>
      </c>
    </row>
    <row r="80" spans="1:6" x14ac:dyDescent="0.4">
      <c r="A80" s="42">
        <v>210</v>
      </c>
      <c r="B80" s="41">
        <f t="shared" si="4"/>
        <v>0.99995104901088683</v>
      </c>
      <c r="C80" s="41">
        <f t="shared" si="4"/>
        <v>0.99999701273550046</v>
      </c>
      <c r="D80" s="41">
        <f t="shared" si="4"/>
        <v>0.99999999849857313</v>
      </c>
      <c r="E80" s="41">
        <f t="shared" si="4"/>
        <v>0.99999999924353966</v>
      </c>
      <c r="F80" s="41">
        <f t="shared" si="3"/>
        <v>0.99999999999962774</v>
      </c>
    </row>
    <row r="81" spans="1:6" x14ac:dyDescent="0.4">
      <c r="A81" s="42">
        <v>215</v>
      </c>
      <c r="B81" s="41">
        <f t="shared" si="4"/>
        <v>0.99996190328201884</v>
      </c>
      <c r="C81" s="41">
        <f t="shared" si="4"/>
        <v>0.99999778979617504</v>
      </c>
      <c r="D81" s="41">
        <f t="shared" si="4"/>
        <v>0.99999999901735093</v>
      </c>
      <c r="E81" s="41">
        <f t="shared" si="4"/>
        <v>0.99999999950863083</v>
      </c>
      <c r="F81" s="41">
        <f t="shared" si="3"/>
        <v>0.99999999999979294</v>
      </c>
    </row>
    <row r="82" spans="1:6" x14ac:dyDescent="0.4">
      <c r="A82" s="42">
        <v>220</v>
      </c>
      <c r="B82" s="41">
        <f t="shared" si="4"/>
        <v>0.9999702790715177</v>
      </c>
      <c r="C82" s="41">
        <f t="shared" si="4"/>
        <v>0.99999835947555438</v>
      </c>
      <c r="D82" s="41">
        <f t="shared" si="4"/>
        <v>0.9999999993535057</v>
      </c>
      <c r="E82" s="41">
        <f t="shared" si="4"/>
        <v>0.99999999967909592</v>
      </c>
      <c r="F82" s="41">
        <f t="shared" si="3"/>
        <v>0.99999999999988398</v>
      </c>
    </row>
    <row r="83" spans="1:6" x14ac:dyDescent="0.4">
      <c r="A83" s="42">
        <v>225</v>
      </c>
      <c r="B83" s="41">
        <f t="shared" si="4"/>
        <v>0.99997675821219734</v>
      </c>
      <c r="C83" s="41">
        <f t="shared" si="4"/>
        <v>0.99999877849038343</v>
      </c>
      <c r="D83" s="41">
        <f t="shared" si="4"/>
        <v>0.99999999957249286</v>
      </c>
      <c r="E83" s="41">
        <f t="shared" si="4"/>
        <v>0.99999999978931886</v>
      </c>
      <c r="F83" s="41">
        <f t="shared" si="3"/>
        <v>0.9999999999999345</v>
      </c>
    </row>
    <row r="84" spans="1:6" x14ac:dyDescent="0.4">
      <c r="A84" s="42">
        <v>230</v>
      </c>
      <c r="B84" s="41">
        <f t="shared" si="4"/>
        <v>0.99998178234428936</v>
      </c>
      <c r="C84" s="41">
        <f t="shared" si="4"/>
        <v>0.99999908767967505</v>
      </c>
      <c r="D84" s="41">
        <f t="shared" si="4"/>
        <v>0.99999999971589604</v>
      </c>
      <c r="E84" s="41">
        <f t="shared" si="4"/>
        <v>0.99999999986097321</v>
      </c>
      <c r="F84" s="41">
        <f t="shared" si="3"/>
        <v>0.99999999999996281</v>
      </c>
    </row>
    <row r="85" spans="1:6" x14ac:dyDescent="0.4">
      <c r="A85" s="42">
        <v>235</v>
      </c>
      <c r="B85" s="41">
        <f t="shared" si="4"/>
        <v>0.99998568752940653</v>
      </c>
      <c r="C85" s="41">
        <f t="shared" si="4"/>
        <v>0.99999931654958729</v>
      </c>
      <c r="D85" s="41">
        <f t="shared" si="4"/>
        <v>0.99999999981028087</v>
      </c>
      <c r="E85" s="41">
        <f t="shared" si="4"/>
        <v>0.99999999990779886</v>
      </c>
      <c r="F85" s="41">
        <f t="shared" si="3"/>
        <v>0.99999999999997868</v>
      </c>
    </row>
    <row r="86" spans="1:6" x14ac:dyDescent="0.4">
      <c r="A86" s="42">
        <v>240</v>
      </c>
      <c r="B86" s="41">
        <f t="shared" si="4"/>
        <v>0.99998873012168066</v>
      </c>
      <c r="C86" s="41">
        <f t="shared" si="4"/>
        <v>0.99999948648954895</v>
      </c>
      <c r="D86" s="41">
        <f t="shared" si="4"/>
        <v>0.99999999987271082</v>
      </c>
      <c r="E86" s="41">
        <f t="shared" si="4"/>
        <v>0.99999999993855559</v>
      </c>
      <c r="F86" s="41">
        <f t="shared" si="3"/>
        <v>0.99999999999998768</v>
      </c>
    </row>
    <row r="87" spans="1:6" x14ac:dyDescent="0.4">
      <c r="A87" s="42">
        <v>245</v>
      </c>
      <c r="B87" s="41">
        <f t="shared" si="4"/>
        <v>0.99999110615124565</v>
      </c>
      <c r="C87" s="41">
        <f t="shared" si="4"/>
        <v>0.99999961305599605</v>
      </c>
      <c r="D87" s="41">
        <f t="shared" si="4"/>
        <v>0.99999999991420407</v>
      </c>
      <c r="E87" s="41">
        <f t="shared" si="4"/>
        <v>0.99999999995885824</v>
      </c>
      <c r="F87" s="41">
        <f t="shared" si="3"/>
        <v>0.99999999999999289</v>
      </c>
    </row>
    <row r="88" spans="1:6" x14ac:dyDescent="0.4">
      <c r="A88" s="42">
        <v>250</v>
      </c>
      <c r="B88" s="41">
        <f t="shared" si="4"/>
        <v>0.99999296588224251</v>
      </c>
      <c r="C88" s="41">
        <f t="shared" si="4"/>
        <v>0.99999970759957513</v>
      </c>
      <c r="D88" s="41">
        <f t="shared" si="4"/>
        <v>0.9999999999419118</v>
      </c>
      <c r="E88" s="41">
        <f t="shared" si="4"/>
        <v>0.99999999997232514</v>
      </c>
      <c r="F88" s="41">
        <f t="shared" si="3"/>
        <v>0.99999999999999589</v>
      </c>
    </row>
    <row r="89" spans="1:6" x14ac:dyDescent="0.4">
      <c r="A89" s="42">
        <v>255</v>
      </c>
      <c r="B89" s="41">
        <f t="shared" si="4"/>
        <v>0.99999442477317368</v>
      </c>
      <c r="C89" s="41">
        <f t="shared" si="4"/>
        <v>0.99999977842846421</v>
      </c>
      <c r="D89" s="41">
        <f t="shared" si="4"/>
        <v>0.99999999996049915</v>
      </c>
      <c r="E89" s="41">
        <f t="shared" si="4"/>
        <v>0.99999999998130007</v>
      </c>
      <c r="F89" s="41">
        <f t="shared" si="3"/>
        <v>0.99999999999999756</v>
      </c>
    </row>
    <row r="90" spans="1:6" x14ac:dyDescent="0.4">
      <c r="A90" s="42">
        <v>260</v>
      </c>
      <c r="B90" s="41">
        <f t="shared" si="4"/>
        <v>0.99999557174863574</v>
      </c>
      <c r="C90" s="41">
        <f t="shared" si="4"/>
        <v>0.99999983164281991</v>
      </c>
      <c r="D90" s="41">
        <f t="shared" si="4"/>
        <v>0.99999999997302402</v>
      </c>
      <c r="E90" s="41">
        <f t="shared" si="4"/>
        <v>0.99999999998730882</v>
      </c>
      <c r="F90" s="41">
        <f t="shared" si="3"/>
        <v>0.99999999999999856</v>
      </c>
    </row>
    <row r="91" spans="1:6" x14ac:dyDescent="0.4">
      <c r="A91" s="42">
        <v>265</v>
      </c>
      <c r="B91" s="41">
        <f t="shared" si="4"/>
        <v>0.99999647545698511</v>
      </c>
      <c r="C91" s="41">
        <f t="shared" si="4"/>
        <v>0.9999998717352806</v>
      </c>
      <c r="D91" s="41">
        <f t="shared" si="4"/>
        <v>0.9999999999815008</v>
      </c>
      <c r="E91" s="41">
        <f t="shared" si="4"/>
        <v>0.99999999999134992</v>
      </c>
      <c r="F91" s="41">
        <f t="shared" si="3"/>
        <v>0.99999999999999911</v>
      </c>
    </row>
    <row r="92" spans="1:6" x14ac:dyDescent="0.4">
      <c r="A92" s="42">
        <v>270</v>
      </c>
      <c r="B92" s="41">
        <f t="shared" si="4"/>
        <v>0.99999718901565393</v>
      </c>
      <c r="C92" s="41">
        <f t="shared" si="4"/>
        <v>0.99999990202450839</v>
      </c>
      <c r="D92" s="41">
        <f t="shared" si="4"/>
        <v>0.99999999998726219</v>
      </c>
      <c r="E92" s="41">
        <f t="shared" si="4"/>
        <v>0.99999999999407962</v>
      </c>
      <c r="F92" s="41">
        <f t="shared" si="3"/>
        <v>0.99999999999999944</v>
      </c>
    </row>
    <row r="93" spans="1:6" x14ac:dyDescent="0.4">
      <c r="A93" s="42">
        <v>275</v>
      </c>
      <c r="B93" s="41">
        <f t="shared" si="4"/>
        <v>0.99999775361815468</v>
      </c>
      <c r="C93" s="41">
        <f t="shared" si="4"/>
        <v>0.99999992496918066</v>
      </c>
      <c r="D93" s="41">
        <f t="shared" si="4"/>
        <v>0.99999999999119438</v>
      </c>
      <c r="E93" s="41">
        <f t="shared" si="4"/>
        <v>0.99999999999593137</v>
      </c>
      <c r="F93" s="41">
        <f t="shared" si="3"/>
        <v>0.99999999999999967</v>
      </c>
    </row>
    <row r="94" spans="1:6" x14ac:dyDescent="0.4">
      <c r="A94" s="42">
        <v>280</v>
      </c>
      <c r="B94" s="41">
        <f t="shared" si="4"/>
        <v>0.99999820128227535</v>
      </c>
      <c r="C94" s="41">
        <f t="shared" si="4"/>
        <v>0.9999999423961069</v>
      </c>
      <c r="D94" s="41">
        <f t="shared" si="4"/>
        <v>0.99999999999388911</v>
      </c>
      <c r="E94" s="41">
        <f t="shared" si="4"/>
        <v>0.9999999999971928</v>
      </c>
      <c r="F94" s="41">
        <f t="shared" si="3"/>
        <v>0.99999999999999978</v>
      </c>
    </row>
    <row r="95" spans="1:6" x14ac:dyDescent="0.4">
      <c r="A95" s="42">
        <v>285</v>
      </c>
      <c r="B95" s="41">
        <f t="shared" si="4"/>
        <v>0.99999855694881501</v>
      </c>
      <c r="C95" s="41">
        <f t="shared" si="4"/>
        <v>0.99999995566646527</v>
      </c>
      <c r="D95" s="41">
        <f t="shared" si="4"/>
        <v>0.99999999999574307</v>
      </c>
      <c r="E95" s="41">
        <f t="shared" si="4"/>
        <v>0.99999999999805556</v>
      </c>
      <c r="F95" s="41">
        <f t="shared" si="3"/>
        <v>0.99999999999999989</v>
      </c>
    </row>
    <row r="96" spans="1:6" x14ac:dyDescent="0.4">
      <c r="A96" s="42">
        <v>290</v>
      </c>
      <c r="B96" s="41">
        <f t="shared" si="4"/>
        <v>0.99999884008803031</v>
      </c>
      <c r="C96" s="41">
        <f t="shared" si="4"/>
        <v>0.99999996579730865</v>
      </c>
      <c r="D96" s="41">
        <f t="shared" si="4"/>
        <v>0.9999999999970236</v>
      </c>
      <c r="E96" s="41">
        <f t="shared" si="4"/>
        <v>0.99999999999864808</v>
      </c>
      <c r="F96" s="41">
        <f t="shared" si="3"/>
        <v>0.99999999999999989</v>
      </c>
    </row>
    <row r="97" spans="1:6" x14ac:dyDescent="0.4">
      <c r="A97" s="42">
        <v>295</v>
      </c>
      <c r="B97" s="41">
        <f t="shared" si="4"/>
        <v>0.99999906593206189</v>
      </c>
      <c r="C97" s="41">
        <f t="shared" si="4"/>
        <v>0.9999999735506403</v>
      </c>
      <c r="D97" s="41">
        <f t="shared" si="4"/>
        <v>0.99999999999791145</v>
      </c>
      <c r="E97" s="41">
        <f t="shared" si="4"/>
        <v>0.99999999999905653</v>
      </c>
      <c r="F97" s="41">
        <f t="shared" si="3"/>
        <v>1</v>
      </c>
    </row>
    <row r="98" spans="1:6" x14ac:dyDescent="0.4">
      <c r="A98" s="42">
        <v>300</v>
      </c>
      <c r="B98" s="41">
        <f t="shared" si="4"/>
        <v>0.999999246422549</v>
      </c>
      <c r="C98" s="41">
        <f t="shared" si="4"/>
        <v>0.99999997949890296</v>
      </c>
      <c r="D98" s="41">
        <f t="shared" si="4"/>
        <v>0.99999999999852918</v>
      </c>
      <c r="E98" s="41">
        <f t="shared" si="4"/>
        <v>0.9999999999993392</v>
      </c>
      <c r="F98" s="41">
        <f t="shared" si="3"/>
        <v>1</v>
      </c>
    </row>
    <row r="99" spans="1:6" x14ac:dyDescent="0.4">
      <c r="A99" s="42">
        <v>305</v>
      </c>
      <c r="B99" s="41">
        <f t="shared" si="4"/>
        <v>0.99999939094086532</v>
      </c>
      <c r="C99" s="41">
        <f t="shared" si="4"/>
        <v>0.9999999840732664</v>
      </c>
      <c r="D99" s="41">
        <f t="shared" si="4"/>
        <v>0.99999999999896061</v>
      </c>
      <c r="E99" s="41">
        <f t="shared" si="4"/>
        <v>0.99999999999953548</v>
      </c>
      <c r="F99" s="41">
        <f t="shared" si="3"/>
        <v>1</v>
      </c>
    </row>
    <row r="100" spans="1:6" x14ac:dyDescent="0.4">
      <c r="A100" s="42">
        <v>310</v>
      </c>
      <c r="B100" s="41">
        <f t="shared" si="4"/>
        <v>0.99999950687207695</v>
      </c>
      <c r="C100" s="41">
        <f t="shared" si="4"/>
        <v>0.99999998759933062</v>
      </c>
      <c r="D100" s="41">
        <f t="shared" si="4"/>
        <v>0.99999999999926303</v>
      </c>
      <c r="E100" s="41">
        <f t="shared" si="4"/>
        <v>0.99999999999967237</v>
      </c>
      <c r="F100" s="41">
        <f t="shared" si="3"/>
        <v>1</v>
      </c>
    </row>
    <row r="101" spans="1:6" x14ac:dyDescent="0.4">
      <c r="A101" s="42">
        <v>315</v>
      </c>
      <c r="B101" s="41">
        <f t="shared" si="4"/>
        <v>0.99999960004142308</v>
      </c>
      <c r="C101" s="41">
        <f t="shared" si="4"/>
        <v>0.99999999032359677</v>
      </c>
      <c r="D101" s="41">
        <f t="shared" si="4"/>
        <v>0.99999999999947575</v>
      </c>
      <c r="E101" s="41">
        <f t="shared" si="4"/>
        <v>0.99999999999976819</v>
      </c>
      <c r="F101" s="41">
        <f t="shared" si="3"/>
        <v>1</v>
      </c>
    </row>
    <row r="103" spans="1:6" x14ac:dyDescent="0.4">
      <c r="A103" t="s">
        <v>33</v>
      </c>
      <c r="B103" s="49">
        <v>0</v>
      </c>
      <c r="C103" s="49">
        <v>5</v>
      </c>
      <c r="D103" s="49">
        <v>10</v>
      </c>
      <c r="E103" s="50">
        <v>15</v>
      </c>
      <c r="F103" s="48">
        <v>20</v>
      </c>
    </row>
    <row r="104" spans="1:6" x14ac:dyDescent="0.4">
      <c r="A104" t="s">
        <v>31</v>
      </c>
      <c r="B104" s="25">
        <v>45.96</v>
      </c>
      <c r="C104" s="25">
        <v>39.002928418981007</v>
      </c>
      <c r="D104" s="25">
        <v>27.95</v>
      </c>
      <c r="E104" s="25">
        <v>26.909888992258225</v>
      </c>
      <c r="F104" s="25">
        <v>25.383958389603563</v>
      </c>
    </row>
    <row r="105" spans="1:6" x14ac:dyDescent="0.4">
      <c r="A105" t="s">
        <v>32</v>
      </c>
      <c r="B105" s="25">
        <v>0.39</v>
      </c>
      <c r="C105" s="25">
        <v>0.37184966737022818</v>
      </c>
      <c r="D105" s="25">
        <v>0.34</v>
      </c>
      <c r="E105" s="25">
        <v>0.34</v>
      </c>
      <c r="F105" s="25">
        <v>0.29465760521713047</v>
      </c>
    </row>
    <row r="107" spans="1:6" x14ac:dyDescent="0.4">
      <c r="C107" s="51">
        <f>+(C104-$B$104)/$B$104</f>
        <v>-0.15137231464358122</v>
      </c>
      <c r="D107" s="51">
        <f t="shared" ref="D107:F107" si="5">+(D104-$B$104)/$B$104</f>
        <v>-0.39186248912097477</v>
      </c>
      <c r="E107" s="51">
        <f t="shared" si="5"/>
        <v>-0.41449327693084803</v>
      </c>
      <c r="F107" s="51">
        <f t="shared" si="5"/>
        <v>-0.44769455201036634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94" workbookViewId="0">
      <selection activeCell="H122" sqref="H122"/>
    </sheetView>
  </sheetViews>
  <sheetFormatPr defaultRowHeight="12.3" x14ac:dyDescent="0.4"/>
  <sheetData>
    <row r="1" spans="1:6" x14ac:dyDescent="0.4">
      <c r="A1" s="47" t="s">
        <v>25</v>
      </c>
      <c r="B1" t="s">
        <v>20</v>
      </c>
      <c r="C1" t="s">
        <v>21</v>
      </c>
      <c r="D1" t="s">
        <v>22</v>
      </c>
      <c r="E1" t="s">
        <v>23</v>
      </c>
      <c r="F1" s="47" t="s">
        <v>34</v>
      </c>
    </row>
    <row r="2" spans="1:6" x14ac:dyDescent="0.4">
      <c r="A2" s="40">
        <v>1</v>
      </c>
      <c r="B2" s="41">
        <f>NORMDIST(LN($A2),LN(B$104),B$105,TRUE)</f>
        <v>1.1685796011424203E-7</v>
      </c>
      <c r="C2" s="41">
        <f t="shared" ref="C2:F17" si="0">NORMDIST(LN($A2),LN(C$104),C$105,TRUE)</f>
        <v>9.4757099863543983E-8</v>
      </c>
      <c r="D2" s="41">
        <f t="shared" si="0"/>
        <v>2.7024578925377292E-7</v>
      </c>
      <c r="E2" s="41">
        <f t="shared" si="0"/>
        <v>2.2950674510778557E-7</v>
      </c>
      <c r="F2" s="41">
        <f>NORMDIST(LN($A2),LN(F$104),F$105,TRUE)</f>
        <v>8.2669915416832489E-7</v>
      </c>
    </row>
    <row r="3" spans="1:6" x14ac:dyDescent="0.4">
      <c r="A3" s="42">
        <v>5</v>
      </c>
      <c r="B3" s="41">
        <f t="shared" ref="B3:F34" si="1">NORMDIST(LN($A3),LN(B$104),B$105,TRUE)</f>
        <v>7.2919551422849418E-3</v>
      </c>
      <c r="C3" s="41">
        <f t="shared" si="0"/>
        <v>9.762752300753446E-3</v>
      </c>
      <c r="D3" s="41">
        <f t="shared" si="0"/>
        <v>1.4342963131964906E-2</v>
      </c>
      <c r="E3" s="41">
        <f t="shared" si="0"/>
        <v>1.6998634314659429E-2</v>
      </c>
      <c r="F3" s="41">
        <f t="shared" si="0"/>
        <v>2.7315425666946735E-2</v>
      </c>
    </row>
    <row r="4" spans="1:6" x14ac:dyDescent="0.4">
      <c r="A4" s="42">
        <v>10</v>
      </c>
      <c r="B4" s="41">
        <f t="shared" si="1"/>
        <v>0.10243985302526816</v>
      </c>
      <c r="C4" s="41">
        <f t="shared" si="0"/>
        <v>0.13619390558176167</v>
      </c>
      <c r="D4" s="41">
        <f t="shared" si="0"/>
        <v>0.16559287473992085</v>
      </c>
      <c r="E4" s="41">
        <f t="shared" si="0"/>
        <v>0.19450574605456986</v>
      </c>
      <c r="F4" s="41">
        <f t="shared" si="0"/>
        <v>0.24642455613781711</v>
      </c>
    </row>
    <row r="5" spans="1:6" x14ac:dyDescent="0.4">
      <c r="A5" s="42">
        <v>11</v>
      </c>
      <c r="B5" s="41">
        <f t="shared" si="1"/>
        <v>0.13431243825382075</v>
      </c>
      <c r="C5" s="41">
        <f t="shared" si="0"/>
        <v>0.17686372137751072</v>
      </c>
      <c r="D5" s="41">
        <f t="shared" si="0"/>
        <v>0.21054910442909749</v>
      </c>
      <c r="E5" s="41">
        <f t="shared" si="0"/>
        <v>0.24562037649556595</v>
      </c>
      <c r="F5" s="41">
        <f t="shared" si="0"/>
        <v>0.30298736022220096</v>
      </c>
    </row>
    <row r="6" spans="1:6" x14ac:dyDescent="0.4">
      <c r="A6" s="42">
        <v>12</v>
      </c>
      <c r="B6" s="41">
        <f t="shared" si="1"/>
        <v>0.16883886598369902</v>
      </c>
      <c r="C6" s="41">
        <f t="shared" si="0"/>
        <v>0.22005541809512794</v>
      </c>
      <c r="D6" s="41">
        <f t="shared" si="0"/>
        <v>0.25724384604626876</v>
      </c>
      <c r="E6" s="41">
        <f t="shared" si="0"/>
        <v>0.29794090442630661</v>
      </c>
      <c r="F6" s="41">
        <f t="shared" si="0"/>
        <v>0.35917325052948862</v>
      </c>
    </row>
    <row r="7" spans="1:6" x14ac:dyDescent="0.4">
      <c r="A7" s="42">
        <v>13</v>
      </c>
      <c r="B7" s="41">
        <f t="shared" si="1"/>
        <v>0.2052245297402496</v>
      </c>
      <c r="C7" s="41">
        <f t="shared" si="0"/>
        <v>0.26465074517223736</v>
      </c>
      <c r="D7" s="41">
        <f t="shared" si="0"/>
        <v>0.30452146600174135</v>
      </c>
      <c r="E7" s="41">
        <f t="shared" si="0"/>
        <v>0.3501255211346217</v>
      </c>
      <c r="F7" s="41">
        <f t="shared" si="0"/>
        <v>0.41373878120740187</v>
      </c>
    </row>
    <row r="8" spans="1:6" x14ac:dyDescent="0.4">
      <c r="A8" s="42">
        <v>15</v>
      </c>
      <c r="B8" s="41">
        <f t="shared" si="1"/>
        <v>0.28076531348304057</v>
      </c>
      <c r="C8" s="41">
        <f t="shared" si="0"/>
        <v>0.35437498820450541</v>
      </c>
      <c r="D8" s="41">
        <f t="shared" si="0"/>
        <v>0.39728303056018754</v>
      </c>
      <c r="E8" s="41">
        <f t="shared" si="0"/>
        <v>0.45021292862959417</v>
      </c>
      <c r="F8" s="41">
        <f t="shared" si="0"/>
        <v>0.51485271000901567</v>
      </c>
    </row>
    <row r="9" spans="1:6" x14ac:dyDescent="0.4">
      <c r="A9" s="42">
        <v>16</v>
      </c>
      <c r="B9" s="41">
        <f t="shared" si="1"/>
        <v>0.31875376208853046</v>
      </c>
      <c r="C9" s="41">
        <f t="shared" si="0"/>
        <v>0.39809229364173238</v>
      </c>
      <c r="D9" s="41">
        <f t="shared" si="0"/>
        <v>0.44150266946818933</v>
      </c>
      <c r="E9" s="41">
        <f t="shared" si="0"/>
        <v>0.4968375073497921</v>
      </c>
      <c r="F9" s="41">
        <f t="shared" si="0"/>
        <v>0.56053413081670722</v>
      </c>
    </row>
    <row r="10" spans="1:6" x14ac:dyDescent="0.4">
      <c r="A10" s="42">
        <v>17</v>
      </c>
      <c r="B10" s="41">
        <f t="shared" si="1"/>
        <v>0.35627368792276071</v>
      </c>
      <c r="C10" s="41">
        <f t="shared" si="0"/>
        <v>0.44037054277296794</v>
      </c>
      <c r="D10" s="41">
        <f t="shared" si="0"/>
        <v>0.48372706675451632</v>
      </c>
      <c r="E10" s="41">
        <f t="shared" si="0"/>
        <v>0.54068578090633335</v>
      </c>
      <c r="F10" s="41">
        <f t="shared" si="0"/>
        <v>0.60273358583169756</v>
      </c>
    </row>
    <row r="11" spans="1:6" x14ac:dyDescent="0.4">
      <c r="A11" s="42">
        <v>18</v>
      </c>
      <c r="B11" s="41">
        <f t="shared" si="1"/>
        <v>0.39297931619644377</v>
      </c>
      <c r="C11" s="41">
        <f t="shared" si="0"/>
        <v>0.48087357142611525</v>
      </c>
      <c r="D11" s="41">
        <f t="shared" si="0"/>
        <v>0.52371367143528502</v>
      </c>
      <c r="E11" s="41">
        <f t="shared" si="0"/>
        <v>0.58158738953486744</v>
      </c>
      <c r="F11" s="41">
        <f t="shared" si="0"/>
        <v>0.64145610807977327</v>
      </c>
    </row>
    <row r="12" spans="1:6" x14ac:dyDescent="0.4">
      <c r="A12" s="42">
        <v>19</v>
      </c>
      <c r="B12" s="41">
        <f t="shared" si="1"/>
        <v>0.42860511876578428</v>
      </c>
      <c r="C12" s="41">
        <f t="shared" si="0"/>
        <v>0.51937593699422091</v>
      </c>
      <c r="D12" s="41">
        <f t="shared" si="0"/>
        <v>0.56132569337250304</v>
      </c>
      <c r="E12" s="41">
        <f t="shared" si="0"/>
        <v>0.61948834226261718</v>
      </c>
      <c r="F12" s="41">
        <f t="shared" si="0"/>
        <v>0.67679889609897481</v>
      </c>
    </row>
    <row r="13" spans="1:6" x14ac:dyDescent="0.4">
      <c r="A13" s="42">
        <v>20</v>
      </c>
      <c r="B13" s="41">
        <f t="shared" si="1"/>
        <v>0.46295487005914748</v>
      </c>
      <c r="C13" s="41">
        <f t="shared" si="0"/>
        <v>0.55574212068857176</v>
      </c>
      <c r="D13" s="41">
        <f t="shared" si="0"/>
        <v>0.5965082765215961</v>
      </c>
      <c r="E13" s="41">
        <f t="shared" si="0"/>
        <v>0.654419966337072</v>
      </c>
      <c r="F13" s="41">
        <f t="shared" si="0"/>
        <v>0.70891984706760169</v>
      </c>
    </row>
    <row r="14" spans="1:6" x14ac:dyDescent="0.4">
      <c r="A14" s="42">
        <f>+A13+1</f>
        <v>21</v>
      </c>
      <c r="B14" s="41">
        <f t="shared" si="1"/>
        <v>0.49589083679064166</v>
      </c>
      <c r="C14" s="41">
        <f t="shared" si="0"/>
        <v>0.58990781272488113</v>
      </c>
      <c r="D14" s="41">
        <f t="shared" si="0"/>
        <v>0.62926835715111695</v>
      </c>
      <c r="E14" s="41">
        <f t="shared" si="0"/>
        <v>0.68647380019629334</v>
      </c>
      <c r="F14" s="41">
        <f t="shared" si="0"/>
        <v>0.73801387556027331</v>
      </c>
    </row>
    <row r="15" spans="1:6" x14ac:dyDescent="0.4">
      <c r="A15" s="42">
        <f t="shared" ref="A15:A58" si="2">+A14+1</f>
        <v>22</v>
      </c>
      <c r="B15" s="41">
        <f t="shared" si="1"/>
        <v>0.52732370734460077</v>
      </c>
      <c r="C15" s="41">
        <f t="shared" si="0"/>
        <v>0.62186373316870647</v>
      </c>
      <c r="D15" s="41">
        <f t="shared" si="0"/>
        <v>0.65965812059659346</v>
      </c>
      <c r="E15" s="41">
        <f t="shared" si="0"/>
        <v>0.715781844728963</v>
      </c>
      <c r="F15" s="41">
        <f t="shared" si="0"/>
        <v>0.76429553518258442</v>
      </c>
    </row>
    <row r="16" spans="1:6" x14ac:dyDescent="0.4">
      <c r="A16" s="42">
        <f t="shared" si="2"/>
        <v>23</v>
      </c>
      <c r="B16" s="41">
        <f t="shared" si="1"/>
        <v>0.5572035614976707</v>
      </c>
      <c r="C16" s="41">
        <f t="shared" si="0"/>
        <v>0.65164204387489977</v>
      </c>
      <c r="D16" s="41">
        <f t="shared" si="0"/>
        <v>0.68776171661746488</v>
      </c>
      <c r="E16" s="41">
        <f t="shared" si="0"/>
        <v>0.74250138919904529</v>
      </c>
      <c r="F16" s="41">
        <f t="shared" si="0"/>
        <v>0.78798658744846373</v>
      </c>
    </row>
    <row r="17" spans="1:6" x14ac:dyDescent="0.4">
      <c r="A17" s="42">
        <f t="shared" si="2"/>
        <v>24</v>
      </c>
      <c r="B17" s="41">
        <f t="shared" si="1"/>
        <v>0.58551198848306918</v>
      </c>
      <c r="C17" s="41">
        <f t="shared" si="0"/>
        <v>0.67930519007237677</v>
      </c>
      <c r="D17" s="41">
        <f t="shared" si="0"/>
        <v>0.71368479253942874</v>
      </c>
      <c r="E17" s="41">
        <f t="shared" si="0"/>
        <v>0.76680360391479818</v>
      </c>
      <c r="F17" s="41">
        <f t="shared" si="0"/>
        <v>0.80930736390459435</v>
      </c>
    </row>
    <row r="18" spans="1:6" x14ac:dyDescent="0.4">
      <c r="A18" s="42">
        <f t="shared" si="2"/>
        <v>25</v>
      </c>
      <c r="B18" s="41">
        <f t="shared" si="1"/>
        <v>0.61225534544151128</v>
      </c>
      <c r="C18" s="41">
        <f t="shared" si="1"/>
        <v>0.70493690640518536</v>
      </c>
      <c r="D18" s="41">
        <f t="shared" si="1"/>
        <v>0.73754638820043372</v>
      </c>
      <c r="E18" s="41">
        <f t="shared" si="1"/>
        <v>0.78886515406527513</v>
      </c>
      <c r="F18" s="41">
        <f t="shared" si="1"/>
        <v>0.82847098099816407</v>
      </c>
    </row>
    <row r="19" spans="1:6" x14ac:dyDescent="0.4">
      <c r="A19" s="42">
        <f t="shared" si="2"/>
        <v>26</v>
      </c>
      <c r="B19" s="41">
        <f t="shared" si="1"/>
        <v>0.63745908317411026</v>
      </c>
      <c r="C19" s="41">
        <f t="shared" si="1"/>
        <v>0.72863508652842468</v>
      </c>
      <c r="D19" s="41">
        <f t="shared" si="1"/>
        <v>0.75947276610525005</v>
      </c>
      <c r="E19" s="41">
        <f t="shared" si="1"/>
        <v>0.80886218762227602</v>
      </c>
      <c r="F19" s="41">
        <f t="shared" si="1"/>
        <v>0.84567966334066758</v>
      </c>
    </row>
    <row r="20" spans="1:6" x14ac:dyDescent="0.4">
      <c r="A20" s="42">
        <f t="shared" si="2"/>
        <v>27</v>
      </c>
      <c r="B20" s="41">
        <f t="shared" si="1"/>
        <v>0.66116303373762486</v>
      </c>
      <c r="C20" s="41">
        <f t="shared" si="1"/>
        <v>0.75050621837550269</v>
      </c>
      <c r="D20" s="41">
        <f t="shared" si="1"/>
        <v>0.779592799642429</v>
      </c>
      <c r="E20" s="41">
        <f t="shared" si="1"/>
        <v>0.82696615709932786</v>
      </c>
      <c r="F20" s="41">
        <f t="shared" si="1"/>
        <v>0.86112259870606556</v>
      </c>
    </row>
    <row r="21" spans="1:6" x14ac:dyDescent="0.4">
      <c r="A21" s="42">
        <f t="shared" si="2"/>
        <v>28</v>
      </c>
      <c r="B21" s="41">
        <f t="shared" si="1"/>
        <v>0.68341754248040709</v>
      </c>
      <c r="C21" s="41">
        <f t="shared" si="1"/>
        <v>0.77066111049862274</v>
      </c>
      <c r="D21" s="41">
        <f t="shared" si="1"/>
        <v>0.79803459775726926</v>
      </c>
      <c r="E21" s="41">
        <f t="shared" si="1"/>
        <v>0.84334103617213563</v>
      </c>
      <c r="F21" s="41">
        <f t="shared" si="1"/>
        <v>0.87497488538115542</v>
      </c>
    </row>
    <row r="22" spans="1:6" x14ac:dyDescent="0.4">
      <c r="A22" s="42">
        <f t="shared" si="2"/>
        <v>29</v>
      </c>
      <c r="B22" s="41">
        <f t="shared" si="1"/>
        <v>0.70428032738804625</v>
      </c>
      <c r="C22" s="41">
        <f t="shared" si="1"/>
        <v>0.78921166717315461</v>
      </c>
      <c r="D22" s="41">
        <f t="shared" si="1"/>
        <v>0.81492309859346379</v>
      </c>
      <c r="E22" s="41">
        <f t="shared" si="1"/>
        <v>0.85814158144981811</v>
      </c>
      <c r="F22" s="41">
        <f t="shared" si="1"/>
        <v>0.88739724170499445</v>
      </c>
    </row>
    <row r="23" spans="1:6" x14ac:dyDescent="0.4">
      <c r="A23" s="42">
        <f t="shared" si="2"/>
        <v>30</v>
      </c>
      <c r="B23" s="41">
        <f t="shared" si="1"/>
        <v>0.72381395572118279</v>
      </c>
      <c r="C23" s="41">
        <f t="shared" si="1"/>
        <v>0.80626850464948763</v>
      </c>
      <c r="D23" s="41">
        <f t="shared" si="1"/>
        <v>0.83037841366317622</v>
      </c>
      <c r="E23" s="41">
        <f t="shared" si="1"/>
        <v>0.87151236513358377</v>
      </c>
      <c r="F23" s="41">
        <f t="shared" si="1"/>
        <v>0.89853623278469541</v>
      </c>
    </row>
    <row r="24" spans="1:6" x14ac:dyDescent="0.4">
      <c r="A24" s="42">
        <f t="shared" si="2"/>
        <v>31</v>
      </c>
      <c r="B24" s="41">
        <f t="shared" si="1"/>
        <v>0.74208383845717352</v>
      </c>
      <c r="C24" s="41">
        <f t="shared" si="1"/>
        <v>0.82193923438585981</v>
      </c>
      <c r="D24" s="41">
        <f t="shared" si="1"/>
        <v>0.84451474666018567</v>
      </c>
      <c r="E24" s="41">
        <f t="shared" si="1"/>
        <v>0.88358736624866563</v>
      </c>
      <c r="F24" s="41">
        <f t="shared" si="1"/>
        <v>0.90852483475694523</v>
      </c>
    </row>
    <row r="25" spans="1:6" x14ac:dyDescent="0.4">
      <c r="A25" s="42">
        <f t="shared" si="2"/>
        <v>32</v>
      </c>
      <c r="B25" s="41">
        <f t="shared" si="1"/>
        <v>0.75915665486726325</v>
      </c>
      <c r="C25" s="41">
        <f t="shared" si="1"/>
        <v>0.83632726947652181</v>
      </c>
      <c r="D25" s="41">
        <f t="shared" si="1"/>
        <v>0.85743974690415925</v>
      </c>
      <c r="E25" s="41">
        <f t="shared" si="1"/>
        <v>0.89448995796910991</v>
      </c>
      <c r="F25" s="41">
        <f t="shared" si="1"/>
        <v>0.91748320656296367</v>
      </c>
    </row>
    <row r="26" spans="1:6" x14ac:dyDescent="0.4">
      <c r="A26" s="42">
        <f t="shared" si="2"/>
        <v>33</v>
      </c>
      <c r="B26" s="41">
        <f t="shared" si="1"/>
        <v>0.77509913140550568</v>
      </c>
      <c r="C26" s="41">
        <f t="shared" si="1"/>
        <v>0.84953103706482325</v>
      </c>
      <c r="D26" s="41">
        <f t="shared" si="1"/>
        <v>0.86925418703709378</v>
      </c>
      <c r="E26" s="41">
        <f t="shared" si="1"/>
        <v>0.90433316802893404</v>
      </c>
      <c r="F26" s="41">
        <f t="shared" si="1"/>
        <v>0.92551957644702154</v>
      </c>
    </row>
    <row r="27" spans="1:6" x14ac:dyDescent="0.4">
      <c r="A27" s="42">
        <f t="shared" si="2"/>
        <v>34</v>
      </c>
      <c r="B27" s="41">
        <f t="shared" si="1"/>
        <v>0.78997711024526618</v>
      </c>
      <c r="C27" s="41">
        <f t="shared" si="1"/>
        <v>0.86164350218813124</v>
      </c>
      <c r="D27" s="41">
        <f t="shared" si="1"/>
        <v>0.88005187870580248</v>
      </c>
      <c r="E27" s="41">
        <f t="shared" si="1"/>
        <v>0.91322012010207321</v>
      </c>
      <c r="F27" s="41">
        <f t="shared" si="1"/>
        <v>0.93273117809743944</v>
      </c>
    </row>
    <row r="28" spans="1:6" x14ac:dyDescent="0.4">
      <c r="A28" s="42">
        <f t="shared" si="2"/>
        <v>35</v>
      </c>
      <c r="B28" s="41">
        <f t="shared" si="1"/>
        <v>0.80385485291754977</v>
      </c>
      <c r="C28" s="41">
        <f t="shared" si="1"/>
        <v>0.87275192746373498</v>
      </c>
      <c r="D28" s="41">
        <f t="shared" si="1"/>
        <v>0.88991975935910483</v>
      </c>
      <c r="E28" s="41">
        <f t="shared" si="1"/>
        <v>0.92124458796153064</v>
      </c>
      <c r="F28" s="41">
        <f t="shared" si="1"/>
        <v>0.9392051917833838</v>
      </c>
    </row>
    <row r="29" spans="1:6" x14ac:dyDescent="0.4">
      <c r="A29" s="42">
        <f t="shared" si="2"/>
        <v>36</v>
      </c>
      <c r="B29" s="41">
        <f t="shared" si="1"/>
        <v>0.81679453344497022</v>
      </c>
      <c r="C29" s="41">
        <f t="shared" si="1"/>
        <v>0.88293780867415605</v>
      </c>
      <c r="D29" s="41">
        <f t="shared" si="1"/>
        <v>0.89893809874382224</v>
      </c>
      <c r="E29" s="41">
        <f t="shared" si="1"/>
        <v>0.92849161260126278</v>
      </c>
      <c r="F29" s="41">
        <f t="shared" si="1"/>
        <v>0.94501966077427235</v>
      </c>
    </row>
    <row r="30" spans="1:6" x14ac:dyDescent="0.4">
      <c r="A30" s="42">
        <f t="shared" si="2"/>
        <v>37</v>
      </c>
      <c r="B30" s="41">
        <f t="shared" si="1"/>
        <v>0.82885588311826175</v>
      </c>
      <c r="C30" s="41">
        <f t="shared" si="1"/>
        <v>0.89227693908447614</v>
      </c>
      <c r="D30" s="41">
        <f t="shared" si="1"/>
        <v>0.90718078590467077</v>
      </c>
      <c r="E30" s="41">
        <f t="shared" si="1"/>
        <v>0.93503814649816464</v>
      </c>
      <c r="F30" s="41">
        <f t="shared" si="1"/>
        <v>0.9502443641339422</v>
      </c>
    </row>
    <row r="31" spans="1:6" x14ac:dyDescent="0.4">
      <c r="A31" s="42">
        <f t="shared" si="2"/>
        <v>38</v>
      </c>
      <c r="B31" s="41">
        <f t="shared" si="1"/>
        <v>0.84009595569429951</v>
      </c>
      <c r="C31" s="41">
        <f t="shared" si="1"/>
        <v>0.90083956565918888</v>
      </c>
      <c r="D31" s="41">
        <f t="shared" si="1"/>
        <v>0.9147156670915243</v>
      </c>
      <c r="E31" s="41">
        <f t="shared" si="1"/>
        <v>0.94095369976603627</v>
      </c>
      <c r="F31" s="41">
        <f t="shared" si="1"/>
        <v>0.95494163471032278</v>
      </c>
    </row>
    <row r="32" spans="1:6" x14ac:dyDescent="0.4">
      <c r="A32" s="42">
        <f t="shared" si="2"/>
        <v>39</v>
      </c>
      <c r="B32" s="41">
        <f t="shared" si="1"/>
        <v>0.85056898740790055</v>
      </c>
      <c r="C32" s="41">
        <f t="shared" si="1"/>
        <v>0.90869060864500584</v>
      </c>
      <c r="D32" s="41">
        <f t="shared" si="1"/>
        <v>0.92160491246979048</v>
      </c>
      <c r="E32" s="41">
        <f t="shared" si="1"/>
        <v>0.94630097087936726</v>
      </c>
      <c r="F32" s="41">
        <f t="shared" si="1"/>
        <v>0.95916711659174669</v>
      </c>
    </row>
    <row r="33" spans="1:6" x14ac:dyDescent="0.4">
      <c r="A33" s="42">
        <f t="shared" si="2"/>
        <v>40</v>
      </c>
      <c r="B33" s="41">
        <f t="shared" si="1"/>
        <v>0.86032633090112909</v>
      </c>
      <c r="C33" s="41">
        <f t="shared" si="1"/>
        <v>0.91588992260666569</v>
      </c>
      <c r="D33" s="41">
        <f t="shared" si="1"/>
        <v>0.92790539534367245</v>
      </c>
      <c r="E33" s="41">
        <f t="shared" si="1"/>
        <v>0.95113645053331997</v>
      </c>
      <c r="F33" s="41">
        <f t="shared" si="1"/>
        <v>0.96297046007574416</v>
      </c>
    </row>
    <row r="34" spans="1:6" x14ac:dyDescent="0.4">
      <c r="A34" s="42">
        <f t="shared" si="2"/>
        <v>41</v>
      </c>
      <c r="B34" s="41">
        <f t="shared" si="1"/>
        <v>0.86941644610157309</v>
      </c>
      <c r="C34" s="41">
        <f t="shared" si="1"/>
        <v>0.92249258225316688</v>
      </c>
      <c r="D34" s="41">
        <f t="shared" si="1"/>
        <v>0.93366907208722116</v>
      </c>
      <c r="E34" s="41">
        <f t="shared" si="1"/>
        <v>0.95551099153727526</v>
      </c>
      <c r="F34" s="41">
        <f t="shared" si="1"/>
        <v>0.96639595474712769</v>
      </c>
    </row>
    <row r="35" spans="1:6" x14ac:dyDescent="0.4">
      <c r="A35" s="42">
        <f t="shared" si="2"/>
        <v>42</v>
      </c>
      <c r="B35" s="41">
        <f t="shared" ref="B35:F66" si="3">NORMDIST(LN($A35),LN(B$104),B$105,TRUE)</f>
        <v>0.87788493433702897</v>
      </c>
      <c r="C35" s="41">
        <f t="shared" si="3"/>
        <v>0.92854918053221247</v>
      </c>
      <c r="D35" s="41">
        <f t="shared" si="3"/>
        <v>0.93894335441669352</v>
      </c>
      <c r="E35" s="41">
        <f t="shared" si="3"/>
        <v>0.95947034078664695</v>
      </c>
      <c r="F35" s="41">
        <f t="shared" si="3"/>
        <v>0.96948310292664519</v>
      </c>
    </row>
    <row r="36" spans="1:6" x14ac:dyDescent="0.4">
      <c r="A36" s="42">
        <f t="shared" si="2"/>
        <v>43</v>
      </c>
      <c r="B36" s="41">
        <f t="shared" si="3"/>
        <v>0.88577460466019275</v>
      </c>
      <c r="C36" s="41">
        <f t="shared" si="3"/>
        <v>0.93410612971755014</v>
      </c>
      <c r="D36" s="41">
        <f t="shared" si="3"/>
        <v>0.94377146825611413</v>
      </c>
      <c r="E36" s="41">
        <f t="shared" si="3"/>
        <v>0.96305563161084851</v>
      </c>
      <c r="F36" s="41">
        <f t="shared" si="3"/>
        <v>0.97226713677991305</v>
      </c>
    </row>
    <row r="37" spans="1:6" x14ac:dyDescent="0.4">
      <c r="A37" s="42">
        <f t="shared" si="2"/>
        <v>44</v>
      </c>
      <c r="B37" s="41">
        <f t="shared" si="3"/>
        <v>0.89312556356367956</v>
      </c>
      <c r="C37" s="41">
        <f t="shared" si="3"/>
        <v>0.9392059587455539</v>
      </c>
      <c r="D37" s="41">
        <f t="shared" si="3"/>
        <v>0.94819279542633761</v>
      </c>
      <c r="E37" s="41">
        <f t="shared" si="3"/>
        <v>0.96630383637720108</v>
      </c>
      <c r="F37" s="41">
        <f t="shared" si="3"/>
        <v>0.97477948295378625</v>
      </c>
    </row>
    <row r="38" spans="1:6" x14ac:dyDescent="0.4">
      <c r="A38" s="42">
        <f>+A37+1</f>
        <v>45</v>
      </c>
      <c r="B38" s="41">
        <f t="shared" si="3"/>
        <v>0.89997532107166334</v>
      </c>
      <c r="C38" s="41">
        <f t="shared" si="3"/>
        <v>0.94388760201927258</v>
      </c>
      <c r="D38" s="41">
        <f t="shared" si="3"/>
        <v>0.95224319586907713</v>
      </c>
      <c r="E38" s="41">
        <f t="shared" si="3"/>
        <v>0.96924818031201021</v>
      </c>
      <c r="F38" s="41">
        <f t="shared" si="3"/>
        <v>0.97704817886983086</v>
      </c>
    </row>
    <row r="39" spans="1:6" x14ac:dyDescent="0.4">
      <c r="A39" s="42">
        <f t="shared" si="2"/>
        <v>46</v>
      </c>
      <c r="B39" s="41">
        <f t="shared" si="3"/>
        <v>0.90635890766718064</v>
      </c>
      <c r="C39" s="41">
        <f t="shared" si="3"/>
        <v>0.94818667640811605</v>
      </c>
      <c r="D39" s="41">
        <f t="shared" si="3"/>
        <v>0.95595530921390903</v>
      </c>
      <c r="E39" s="41">
        <f t="shared" si="3"/>
        <v>0.97191851821126551</v>
      </c>
      <c r="F39" s="41">
        <f t="shared" si="3"/>
        <v>0.97909824485151831</v>
      </c>
    </row>
    <row r="40" spans="1:6" x14ac:dyDescent="0.4">
      <c r="A40" s="42">
        <f t="shared" si="2"/>
        <v>47</v>
      </c>
      <c r="B40" s="41">
        <f t="shared" si="3"/>
        <v>0.91230899771103324</v>
      </c>
      <c r="C40" s="41">
        <f t="shared" si="3"/>
        <v>0.95213574432435155</v>
      </c>
      <c r="D40" s="41">
        <f t="shared" si="3"/>
        <v>0.95935883529663057</v>
      </c>
      <c r="E40" s="41">
        <f t="shared" si="3"/>
        <v>0.97434167615335998</v>
      </c>
      <c r="F40" s="41">
        <f t="shared" si="3"/>
        <v>0.980952016165346</v>
      </c>
    </row>
    <row r="41" spans="1:6" x14ac:dyDescent="0.4">
      <c r="A41" s="42">
        <f t="shared" si="2"/>
        <v>48</v>
      </c>
      <c r="B41" s="41">
        <f t="shared" si="3"/>
        <v>0.91785603597761523</v>
      </c>
      <c r="C41" s="41">
        <f t="shared" si="3"/>
        <v>0.95576456162981005</v>
      </c>
      <c r="D41" s="41">
        <f t="shared" si="3"/>
        <v>0.962480793810784</v>
      </c>
      <c r="E41" s="41">
        <f t="shared" si="3"/>
        <v>0.97654176056965369</v>
      </c>
      <c r="F41" s="41">
        <f t="shared" si="3"/>
        <v>0.98262943886823118</v>
      </c>
    </row>
    <row r="42" spans="1:6" x14ac:dyDescent="0.4">
      <c r="A42" s="42">
        <f t="shared" si="2"/>
        <v>49</v>
      </c>
      <c r="B42" s="41">
        <f t="shared" si="3"/>
        <v>0.92302836471534755</v>
      </c>
      <c r="C42" s="41">
        <f t="shared" si="3"/>
        <v>0.95910030977850846</v>
      </c>
      <c r="D42" s="41">
        <f t="shared" si="3"/>
        <v>0.96534576367471026</v>
      </c>
      <c r="E42" s="41">
        <f t="shared" si="3"/>
        <v>0.97854043713185446</v>
      </c>
      <c r="F42" s="41">
        <f t="shared" si="3"/>
        <v>0.98414833311126104</v>
      </c>
    </row>
    <row r="43" spans="1:6" x14ac:dyDescent="0.4">
      <c r="A43" s="42">
        <f t="shared" si="2"/>
        <v>50</v>
      </c>
      <c r="B43" s="41">
        <f t="shared" si="3"/>
        <v>0.92785234926846227</v>
      </c>
      <c r="C43" s="41">
        <f t="shared" si="3"/>
        <v>0.96216781208171509</v>
      </c>
      <c r="D43" s="41">
        <f t="shared" si="3"/>
        <v>0.96797610296618375</v>
      </c>
      <c r="E43" s="41">
        <f t="shared" si="3"/>
        <v>0.98035718192013432</v>
      </c>
      <c r="F43" s="41">
        <f t="shared" si="3"/>
        <v>0.98552462727926204</v>
      </c>
    </row>
    <row r="44" spans="1:6" x14ac:dyDescent="0.4">
      <c r="A44" s="42">
        <f t="shared" si="2"/>
        <v>51</v>
      </c>
      <c r="B44" s="41">
        <f t="shared" si="3"/>
        <v>0.93235250080060017</v>
      </c>
      <c r="C44" s="41">
        <f t="shared" si="3"/>
        <v>0.96498973432972701</v>
      </c>
      <c r="D44" s="41">
        <f t="shared" si="3"/>
        <v>0.97039215044810467</v>
      </c>
      <c r="E44" s="41">
        <f t="shared" si="3"/>
        <v>0.98200950727390357</v>
      </c>
      <c r="F44" s="41">
        <f t="shared" si="3"/>
        <v>0.986772566064685</v>
      </c>
    </row>
    <row r="45" spans="1:6" x14ac:dyDescent="0.4">
      <c r="A45" s="42">
        <f t="shared" si="2"/>
        <v>52</v>
      </c>
      <c r="B45" s="41">
        <f t="shared" si="3"/>
        <v>0.93655159506221608</v>
      </c>
      <c r="C45" s="41">
        <f t="shared" si="3"/>
        <v>0.96758677024970086</v>
      </c>
      <c r="D45" s="41">
        <f t="shared" si="3"/>
        <v>0.97261240980706898</v>
      </c>
      <c r="E45" s="41">
        <f t="shared" si="3"/>
        <v>0.98351316462132587</v>
      </c>
      <c r="F45" s="41">
        <f t="shared" si="3"/>
        <v>0.98790489529517367</v>
      </c>
    </row>
    <row r="46" spans="1:6" x14ac:dyDescent="0.4">
      <c r="A46" s="42">
        <f t="shared" si="2"/>
        <v>53</v>
      </c>
      <c r="B46" s="41">
        <f t="shared" si="3"/>
        <v>0.94047078646215942</v>
      </c>
      <c r="C46" s="41">
        <f t="shared" si="3"/>
        <v>0.96997781244520009</v>
      </c>
      <c r="D46" s="41">
        <f t="shared" si="3"/>
        <v>0.97465371777127818</v>
      </c>
      <c r="E46" s="41">
        <f t="shared" si="3"/>
        <v>0.98488232645081775</v>
      </c>
      <c r="F46" s="41">
        <f t="shared" si="3"/>
        <v>0.98893302606483635</v>
      </c>
    </row>
    <row r="47" spans="1:6" x14ac:dyDescent="0.4">
      <c r="A47" s="42">
        <f t="shared" si="2"/>
        <v>54</v>
      </c>
      <c r="B47" s="41">
        <f t="shared" si="3"/>
        <v>0.94412971695472203</v>
      </c>
      <c r="C47" s="41">
        <f t="shared" si="3"/>
        <v>0.97218010956955558</v>
      </c>
      <c r="D47" s="41">
        <f t="shared" si="3"/>
        <v>0.97653139728007887</v>
      </c>
      <c r="E47" s="41">
        <f t="shared" si="3"/>
        <v>0.98612974944015697</v>
      </c>
      <c r="F47" s="41">
        <f t="shared" si="3"/>
        <v>0.98986718046460498</v>
      </c>
    </row>
    <row r="48" spans="1:6" x14ac:dyDescent="0.4">
      <c r="A48" s="42">
        <f t="shared" si="2"/>
        <v>55</v>
      </c>
      <c r="B48" s="41">
        <f t="shared" si="3"/>
        <v>0.94754661944973928</v>
      </c>
      <c r="C48" s="41">
        <f t="shared" si="3"/>
        <v>0.97420941054639631</v>
      </c>
      <c r="D48" s="41">
        <f t="shared" si="3"/>
        <v>0.97825939685573793</v>
      </c>
      <c r="E48" s="41">
        <f t="shared" si="3"/>
        <v>0.98726692060509857</v>
      </c>
      <c r="F48" s="41">
        <f t="shared" si="3"/>
        <v>0.99071652096992946</v>
      </c>
    </row>
    <row r="49" spans="1:6" x14ac:dyDescent="0.4">
      <c r="A49" s="42">
        <f t="shared" si="2"/>
        <v>56</v>
      </c>
      <c r="B49" s="41">
        <f t="shared" si="3"/>
        <v>0.95073841560555805</v>
      </c>
      <c r="C49" s="41">
        <f t="shared" si="3"/>
        <v>0.97608009667832274</v>
      </c>
      <c r="D49" s="41">
        <f t="shared" si="3"/>
        <v>0.97985041728750888</v>
      </c>
      <c r="E49" s="41">
        <f t="shared" si="3"/>
        <v>0.98830418817563825</v>
      </c>
      <c r="F49" s="41">
        <f t="shared" si="3"/>
        <v>0.99148926532570103</v>
      </c>
    </row>
    <row r="50" spans="1:6" x14ac:dyDescent="0.4">
      <c r="A50" s="42">
        <f t="shared" si="2"/>
        <v>57</v>
      </c>
      <c r="B50" s="41">
        <f t="shared" si="3"/>
        <v>0.95372080798141545</v>
      </c>
      <c r="C50" s="41">
        <f t="shared" si="3"/>
        <v>0.97780530248760644</v>
      </c>
      <c r="D50" s="41">
        <f t="shared" si="3"/>
        <v>0.98131602668507145</v>
      </c>
      <c r="E50" s="41">
        <f t="shared" si="3"/>
        <v>0.98925087875838635</v>
      </c>
      <c r="F50" s="41">
        <f t="shared" si="3"/>
        <v>0.99219278856900939</v>
      </c>
    </row>
    <row r="51" spans="1:6" x14ac:dyDescent="0.4">
      <c r="A51" s="42">
        <f>+A50+1</f>
        <v>58</v>
      </c>
      <c r="B51" s="41">
        <f t="shared" si="3"/>
        <v>0.9565083666140467</v>
      </c>
      <c r="C51" s="41">
        <f t="shared" si="3"/>
        <v>0.97939702611792678</v>
      </c>
      <c r="D51" s="41">
        <f t="shared" si="3"/>
        <v>0.98266676489789706</v>
      </c>
      <c r="E51" s="41">
        <f t="shared" si="3"/>
        <v>0.99011540220062966</v>
      </c>
      <c r="F51" s="41">
        <f t="shared" si="3"/>
        <v>0.99283371364968076</v>
      </c>
    </row>
    <row r="52" spans="1:6" x14ac:dyDescent="0.4">
      <c r="A52" s="42">
        <f t="shared" si="2"/>
        <v>59</v>
      </c>
      <c r="B52" s="41">
        <f t="shared" si="3"/>
        <v>0.95911461014885668</v>
      </c>
      <c r="C52" s="41">
        <f t="shared" si="3"/>
        <v>0.98086623009883445</v>
      </c>
      <c r="D52" s="41">
        <f t="shared" si="3"/>
        <v>0.98391223823257024</v>
      </c>
      <c r="E52" s="41">
        <f t="shared" si="3"/>
        <v>0.99090534543718289</v>
      </c>
      <c r="F52" s="41">
        <f t="shared" si="3"/>
        <v>0.99341799194568625</v>
      </c>
    </row>
    <row r="53" spans="1:6" x14ac:dyDescent="0.4">
      <c r="A53" s="42">
        <f t="shared" si="2"/>
        <v>60</v>
      </c>
      <c r="B53" s="41">
        <f t="shared" si="3"/>
        <v>0.96155208170340234</v>
      </c>
      <c r="C53" s="41">
        <f t="shared" si="3"/>
        <v>0.98222293323893162</v>
      </c>
      <c r="D53" s="41">
        <f t="shared" si="3"/>
        <v>0.98506120533420172</v>
      </c>
      <c r="E53" s="41">
        <f t="shared" si="3"/>
        <v>0.99162755647598244</v>
      </c>
      <c r="F53" s="41">
        <f t="shared" si="3"/>
        <v>0.99395097482433603</v>
      </c>
    </row>
    <row r="54" spans="1:6" x14ac:dyDescent="0.4">
      <c r="A54" s="42">
        <f t="shared" si="2"/>
        <v>61</v>
      </c>
      <c r="B54" s="41">
        <f t="shared" si="3"/>
        <v>0.96383241967401023</v>
      </c>
      <c r="C54" s="41">
        <f t="shared" si="3"/>
        <v>0.98347629437277684</v>
      </c>
      <c r="D54" s="41">
        <f t="shared" si="3"/>
        <v>0.98612165503265647</v>
      </c>
      <c r="E54" s="41">
        <f t="shared" si="3"/>
        <v>0.99228821956288926</v>
      </c>
      <c r="F54" s="41">
        <f t="shared" si="3"/>
        <v>0.99443747726943932</v>
      </c>
    </row>
    <row r="55" spans="1:6" x14ac:dyDescent="0.4">
      <c r="A55" s="42">
        <f t="shared" si="2"/>
        <v>62</v>
      </c>
      <c r="B55" s="41">
        <f t="shared" si="3"/>
        <v>0.96596642371813424</v>
      </c>
      <c r="C55" s="41">
        <f t="shared" si="3"/>
        <v>0.98463468864258374</v>
      </c>
      <c r="D55" s="41">
        <f t="shared" si="3"/>
        <v>0.98710087689070891</v>
      </c>
      <c r="E55" s="41">
        <f t="shared" si="3"/>
        <v>0.99289292246033245</v>
      </c>
      <c r="F55" s="41">
        <f t="shared" si="3"/>
        <v>0.9948818344780217</v>
      </c>
    </row>
    <row r="56" spans="1:6" x14ac:dyDescent="0.4">
      <c r="A56" s="42">
        <f t="shared" si="2"/>
        <v>63</v>
      </c>
      <c r="B56" s="41">
        <f t="shared" si="3"/>
        <v>0.96796411615803224</v>
      </c>
      <c r="C56" s="41">
        <f t="shared" si="3"/>
        <v>0.98570577695061179</v>
      </c>
      <c r="D56" s="41">
        <f t="shared" si="3"/>
        <v>0.98800552513029338</v>
      </c>
      <c r="E56" s="41">
        <f t="shared" si="3"/>
        <v>0.99344671667796836</v>
      </c>
      <c r="F56" s="41">
        <f t="shared" si="3"/>
        <v>0.99528795222646027</v>
      </c>
    </row>
    <row r="57" spans="1:6" x14ac:dyDescent="0.4">
      <c r="A57" s="42">
        <f>+A56+1</f>
        <v>64</v>
      </c>
      <c r="B57" s="41">
        <f t="shared" si="3"/>
        <v>0.96983479905747261</v>
      </c>
      <c r="C57" s="41">
        <f t="shared" si="3"/>
        <v>0.9866965691730144</v>
      </c>
      <c r="D57" s="41">
        <f t="shared" si="3"/>
        <v>0.98884167655531274</v>
      </c>
      <c r="E57" s="41">
        <f t="shared" si="3"/>
        <v>0.99395417140600573</v>
      </c>
      <c r="F57" s="41">
        <f t="shared" si="3"/>
        <v>0.99565935171377451</v>
      </c>
    </row>
    <row r="58" spans="1:6" x14ac:dyDescent="0.4">
      <c r="A58" s="42">
        <f t="shared" si="2"/>
        <v>65</v>
      </c>
      <c r="B58" s="41">
        <f t="shared" si="3"/>
        <v>0.9715871072240827</v>
      </c>
      <c r="C58" s="41">
        <f t="shared" si="3"/>
        <v>0.98761348168170915</v>
      </c>
      <c r="D58" s="41">
        <f t="shared" si="3"/>
        <v>0.98961488303530332</v>
      </c>
      <c r="E58" s="41">
        <f t="shared" si="3"/>
        <v>0.99441942182273091</v>
      </c>
      <c r="F58" s="41">
        <f t="shared" si="3"/>
        <v>0.99599920950813225</v>
      </c>
    </row>
    <row r="59" spans="1:6" x14ac:dyDescent="0.4">
      <c r="A59" s="42">
        <v>70</v>
      </c>
      <c r="B59" s="41">
        <f t="shared" si="3"/>
        <v>0.97883444134142517</v>
      </c>
      <c r="C59" s="41">
        <f t="shared" si="3"/>
        <v>0.99127908839865664</v>
      </c>
      <c r="D59" s="41">
        <f t="shared" si="3"/>
        <v>0.99269994406794859</v>
      </c>
      <c r="E59" s="41">
        <f t="shared" si="3"/>
        <v>0.99623205282208505</v>
      </c>
      <c r="F59" s="41">
        <f t="shared" si="3"/>
        <v>0.99731660631097685</v>
      </c>
    </row>
    <row r="60" spans="1:6" x14ac:dyDescent="0.4">
      <c r="A60" s="42">
        <v>80</v>
      </c>
      <c r="B60" s="41">
        <f t="shared" si="3"/>
        <v>0.98798238186264997</v>
      </c>
      <c r="C60" s="41">
        <f t="shared" si="3"/>
        <v>0.99554786908169257</v>
      </c>
      <c r="D60" s="41">
        <f t="shared" si="3"/>
        <v>0.99627927569342367</v>
      </c>
      <c r="E60" s="41">
        <f t="shared" si="3"/>
        <v>0.998219656469022</v>
      </c>
      <c r="F60" s="41">
        <f t="shared" si="3"/>
        <v>0.99874554379210656</v>
      </c>
    </row>
    <row r="61" spans="1:6" x14ac:dyDescent="0.4">
      <c r="A61" s="42">
        <v>90</v>
      </c>
      <c r="B61" s="41">
        <f t="shared" si="3"/>
        <v>0.99297905201927206</v>
      </c>
      <c r="C61" s="41">
        <f t="shared" si="3"/>
        <v>0.99764359461418395</v>
      </c>
      <c r="D61" s="41">
        <f t="shared" si="3"/>
        <v>0.9980307859693861</v>
      </c>
      <c r="E61" s="41">
        <f t="shared" si="3"/>
        <v>0.99912164425717542</v>
      </c>
      <c r="F61" s="41">
        <f t="shared" si="3"/>
        <v>0.9993859979517854</v>
      </c>
    </row>
    <row r="62" spans="1:6" x14ac:dyDescent="0.4">
      <c r="A62" s="42">
        <v>100</v>
      </c>
      <c r="B62" s="41">
        <f t="shared" si="3"/>
        <v>0.9957901585779142</v>
      </c>
      <c r="C62" s="41">
        <f t="shared" si="3"/>
        <v>0.99871162060890839</v>
      </c>
      <c r="D62" s="41">
        <f t="shared" si="3"/>
        <v>0.99892213717743872</v>
      </c>
      <c r="E62" s="41">
        <f t="shared" si="3"/>
        <v>0.99954971140094695</v>
      </c>
      <c r="F62" s="41">
        <f t="shared" si="3"/>
        <v>0.99968709319269355</v>
      </c>
    </row>
    <row r="63" spans="1:6" x14ac:dyDescent="0.4">
      <c r="A63" s="42">
        <v>110</v>
      </c>
      <c r="B63" s="41">
        <f t="shared" si="3"/>
        <v>0.99741539906902454</v>
      </c>
      <c r="C63" s="41">
        <f t="shared" si="3"/>
        <v>0.99927466668956832</v>
      </c>
      <c r="D63" s="41">
        <f t="shared" si="3"/>
        <v>0.99939201113307896</v>
      </c>
      <c r="E63" s="41">
        <f t="shared" si="3"/>
        <v>0.99976114185529164</v>
      </c>
      <c r="F63" s="41">
        <f t="shared" si="3"/>
        <v>0.99983474309607701</v>
      </c>
    </row>
    <row r="64" spans="1:6" x14ac:dyDescent="0.4">
      <c r="A64" s="42">
        <v>120</v>
      </c>
      <c r="B64" s="41">
        <f t="shared" si="3"/>
        <v>0.99837878059891327</v>
      </c>
      <c r="C64" s="41">
        <f t="shared" si="3"/>
        <v>0.99958073538109038</v>
      </c>
      <c r="D64" s="41">
        <f t="shared" si="3"/>
        <v>0.99964766677872008</v>
      </c>
      <c r="E64" s="41">
        <f t="shared" si="3"/>
        <v>0.99986936629252132</v>
      </c>
      <c r="F64" s="41">
        <f t="shared" si="3"/>
        <v>0.99990990639548627</v>
      </c>
    </row>
    <row r="65" spans="1:6" x14ac:dyDescent="0.4">
      <c r="A65" s="42">
        <v>130</v>
      </c>
      <c r="B65" s="41">
        <f t="shared" si="3"/>
        <v>0.99896300514527547</v>
      </c>
      <c r="C65" s="41">
        <f t="shared" si="3"/>
        <v>0.9997517952848114</v>
      </c>
      <c r="D65" s="41">
        <f t="shared" si="3"/>
        <v>0.99979078851969994</v>
      </c>
      <c r="E65" s="41">
        <f t="shared" si="3"/>
        <v>0.9999265655871763</v>
      </c>
      <c r="F65" s="41">
        <f t="shared" si="3"/>
        <v>0.99994946721641897</v>
      </c>
    </row>
    <row r="66" spans="1:6" x14ac:dyDescent="0.4">
      <c r="A66" s="42">
        <v>140</v>
      </c>
      <c r="B66" s="41">
        <f t="shared" si="3"/>
        <v>0.99932475572418988</v>
      </c>
      <c r="C66" s="41">
        <f t="shared" si="3"/>
        <v>0.9998498390006163</v>
      </c>
      <c r="D66" s="41">
        <f t="shared" si="3"/>
        <v>0.99987300204193463</v>
      </c>
      <c r="E66" s="41">
        <f t="shared" si="3"/>
        <v>0.99995768194958334</v>
      </c>
      <c r="F66" s="41">
        <f t="shared" si="3"/>
        <v>0.99997092170898261</v>
      </c>
    </row>
    <row r="67" spans="1:6" x14ac:dyDescent="0.4">
      <c r="A67" s="42">
        <v>145</v>
      </c>
      <c r="B67" s="41">
        <f t="shared" ref="B67:F101" si="4">NORMDIST(LN($A67),LN(B$104),B$105,TRUE)</f>
        <v>0.99945171941933564</v>
      </c>
      <c r="C67" s="41">
        <f t="shared" si="4"/>
        <v>0.9998823198978477</v>
      </c>
      <c r="D67" s="41">
        <f t="shared" si="4"/>
        <v>0.9999002941449876</v>
      </c>
      <c r="E67" s="41">
        <f t="shared" si="4"/>
        <v>0.99996759835212357</v>
      </c>
      <c r="F67" s="41">
        <f t="shared" si="4"/>
        <v>0.99997774637733072</v>
      </c>
    </row>
    <row r="68" spans="1:6" x14ac:dyDescent="0.4">
      <c r="A68" s="42">
        <v>150</v>
      </c>
      <c r="B68" s="41">
        <f t="shared" si="4"/>
        <v>0.99955306477892569</v>
      </c>
      <c r="C68" s="41">
        <f t="shared" si="4"/>
        <v>0.99990733747696203</v>
      </c>
      <c r="D68" s="41">
        <f t="shared" si="4"/>
        <v>0.99992134517581632</v>
      </c>
      <c r="E68" s="41">
        <f t="shared" si="4"/>
        <v>0.99997505728916725</v>
      </c>
      <c r="F68" s="41">
        <f t="shared" si="4"/>
        <v>0.99998287505095795</v>
      </c>
    </row>
    <row r="69" spans="1:6" x14ac:dyDescent="0.4">
      <c r="A69" s="42">
        <v>155</v>
      </c>
      <c r="B69" s="41">
        <f t="shared" si="4"/>
        <v>0.99963430704172507</v>
      </c>
      <c r="C69" s="41">
        <f t="shared" si="4"/>
        <v>0.99992670520153148</v>
      </c>
      <c r="D69" s="41">
        <f t="shared" si="4"/>
        <v>0.99993766666202066</v>
      </c>
      <c r="E69" s="41">
        <f t="shared" si="4"/>
        <v>0.99998070023828944</v>
      </c>
      <c r="F69" s="41">
        <f t="shared" si="4"/>
        <v>0.99998675214459976</v>
      </c>
    </row>
    <row r="70" spans="1:6" x14ac:dyDescent="0.4">
      <c r="A70" s="42">
        <v>160</v>
      </c>
      <c r="B70" s="41">
        <f t="shared" si="4"/>
        <v>0.99969970122151575</v>
      </c>
      <c r="C70" s="41">
        <f t="shared" si="4"/>
        <v>0.99994177247305271</v>
      </c>
      <c r="D70" s="41">
        <f t="shared" si="4"/>
        <v>0.99995038407340708</v>
      </c>
      <c r="E70" s="41">
        <f t="shared" si="4"/>
        <v>0.9999849929457385</v>
      </c>
      <c r="F70" s="41">
        <f t="shared" si="4"/>
        <v>0.99998969974320528</v>
      </c>
    </row>
    <row r="71" spans="1:6" x14ac:dyDescent="0.4">
      <c r="A71" s="42">
        <v>165</v>
      </c>
      <c r="B71" s="41">
        <f t="shared" si="4"/>
        <v>0.99975254629487798</v>
      </c>
      <c r="C71" s="41">
        <f t="shared" si="4"/>
        <v>0.99995354922865376</v>
      </c>
      <c r="D71" s="41">
        <f t="shared" si="4"/>
        <v>0.99996034040394144</v>
      </c>
      <c r="E71" s="41">
        <f t="shared" si="4"/>
        <v>0.99998827578164518</v>
      </c>
      <c r="F71" s="41">
        <f t="shared" si="4"/>
        <v>0.99999195285242004</v>
      </c>
    </row>
    <row r="72" spans="1:6" x14ac:dyDescent="0.4">
      <c r="A72" s="42">
        <v>170</v>
      </c>
      <c r="B72" s="41">
        <f t="shared" si="4"/>
        <v>0.99979541216174239</v>
      </c>
      <c r="C72" s="41">
        <f t="shared" si="4"/>
        <v>0.99996279555806089</v>
      </c>
      <c r="D72" s="41">
        <f t="shared" si="4"/>
        <v>0.99996817066125243</v>
      </c>
      <c r="E72" s="41">
        <f t="shared" si="4"/>
        <v>0.99999079904831967</v>
      </c>
      <c r="F72" s="41">
        <f t="shared" si="4"/>
        <v>0.99999368404845979</v>
      </c>
    </row>
    <row r="73" spans="1:6" x14ac:dyDescent="0.4">
      <c r="A73" s="42">
        <v>175</v>
      </c>
      <c r="B73" s="41">
        <f t="shared" si="4"/>
        <v>0.99983030991968735</v>
      </c>
      <c r="C73" s="41">
        <f t="shared" si="4"/>
        <v>0.99997008657693665</v>
      </c>
      <c r="D73" s="41">
        <f t="shared" si="4"/>
        <v>0.99997435578969029</v>
      </c>
      <c r="E73" s="41">
        <f t="shared" si="4"/>
        <v>0.99999274791739035</v>
      </c>
      <c r="F73" s="41">
        <f t="shared" si="4"/>
        <v>0.99999502084474201</v>
      </c>
    </row>
    <row r="74" spans="1:6" x14ac:dyDescent="0.4">
      <c r="A74" s="42">
        <v>180</v>
      </c>
      <c r="B74" s="41">
        <f t="shared" si="4"/>
        <v>0.99985882028973605</v>
      </c>
      <c r="C74" s="41">
        <f t="shared" si="4"/>
        <v>0.99997585967974856</v>
      </c>
      <c r="D74" s="41">
        <f t="shared" si="4"/>
        <v>0.99997926195335518</v>
      </c>
      <c r="E74" s="41">
        <f t="shared" si="4"/>
        <v>0.99999426016440307</v>
      </c>
      <c r="F74" s="41">
        <f t="shared" si="4"/>
        <v>0.99999605801512359</v>
      </c>
    </row>
    <row r="75" spans="1:6" x14ac:dyDescent="0.4">
      <c r="A75" s="42">
        <v>185</v>
      </c>
      <c r="B75" s="41">
        <f t="shared" si="4"/>
        <v>0.99988219097563724</v>
      </c>
      <c r="C75" s="41">
        <f t="shared" si="4"/>
        <v>0.99998044916332163</v>
      </c>
      <c r="D75" s="41">
        <f t="shared" si="4"/>
        <v>0.99998316932832998</v>
      </c>
      <c r="E75" s="41">
        <f t="shared" si="4"/>
        <v>0.9999954388650949</v>
      </c>
      <c r="F75" s="41">
        <f t="shared" si="4"/>
        <v>0.9999968663984794</v>
      </c>
    </row>
    <row r="76" spans="1:6" x14ac:dyDescent="0.4">
      <c r="A76" s="42">
        <v>190</v>
      </c>
      <c r="B76" s="41">
        <f t="shared" si="4"/>
        <v>0.99990141083674355</v>
      </c>
      <c r="C76" s="41">
        <f t="shared" si="4"/>
        <v>0.9999841117419539</v>
      </c>
      <c r="D76" s="41">
        <f t="shared" si="4"/>
        <v>0.99998629332929689</v>
      </c>
      <c r="E76" s="41">
        <f t="shared" si="4"/>
        <v>0.99999636154271465</v>
      </c>
      <c r="F76" s="41">
        <f t="shared" si="4"/>
        <v>0.99999749923070513</v>
      </c>
    </row>
    <row r="77" spans="1:6" x14ac:dyDescent="0.4">
      <c r="A77" s="42">
        <v>195</v>
      </c>
      <c r="B77" s="41">
        <f t="shared" si="4"/>
        <v>0.9999172666659526</v>
      </c>
      <c r="C77" s="41">
        <f t="shared" si="4"/>
        <v>0.9999870454539459</v>
      </c>
      <c r="D77" s="41">
        <f t="shared" si="4"/>
        <v>0.99998880034654192</v>
      </c>
      <c r="E77" s="41">
        <f t="shared" si="4"/>
        <v>0.99999708679878474</v>
      </c>
      <c r="F77" s="41">
        <f t="shared" si="4"/>
        <v>0.99999799672724188</v>
      </c>
    </row>
    <row r="78" spans="1:6" x14ac:dyDescent="0.4">
      <c r="A78" s="42">
        <v>200</v>
      </c>
      <c r="B78" s="41">
        <f t="shared" si="4"/>
        <v>0.99993038685217239</v>
      </c>
      <c r="C78" s="41">
        <f t="shared" si="4"/>
        <v>0.99998940374557987</v>
      </c>
      <c r="D78" s="41">
        <f t="shared" si="4"/>
        <v>0.9999908194761582</v>
      </c>
      <c r="E78" s="41">
        <f t="shared" si="4"/>
        <v>0.99999765914792682</v>
      </c>
      <c r="F78" s="41">
        <f t="shared" si="4"/>
        <v>0.99999838941955754</v>
      </c>
    </row>
    <row r="79" spans="1:6" x14ac:dyDescent="0.4">
      <c r="A79" s="42">
        <v>205</v>
      </c>
      <c r="B79" s="41">
        <f t="shared" si="4"/>
        <v>0.99994127510606667</v>
      </c>
      <c r="C79" s="41">
        <f t="shared" si="4"/>
        <v>0.99999130601629149</v>
      </c>
      <c r="D79" s="41">
        <f t="shared" si="4"/>
        <v>0.99999245130910941</v>
      </c>
      <c r="E79" s="41">
        <f t="shared" si="4"/>
        <v>0.99999811256311522</v>
      </c>
      <c r="F79" s="41">
        <f t="shared" si="4"/>
        <v>0.99999870059851403</v>
      </c>
    </row>
    <row r="80" spans="1:6" x14ac:dyDescent="0.4">
      <c r="A80" s="42">
        <v>210</v>
      </c>
      <c r="B80" s="41">
        <f t="shared" si="4"/>
        <v>0.99995033662219579</v>
      </c>
      <c r="C80" s="41">
        <f t="shared" si="4"/>
        <v>0.99999284555310997</v>
      </c>
      <c r="D80" s="41">
        <f t="shared" si="4"/>
        <v>0.99999377454957272</v>
      </c>
      <c r="E80" s="41">
        <f t="shared" si="4"/>
        <v>0.99999847308946643</v>
      </c>
      <c r="F80" s="41">
        <f t="shared" si="4"/>
        <v>0.99999894811368162</v>
      </c>
    </row>
    <row r="81" spans="1:6" x14ac:dyDescent="0.4">
      <c r="A81" s="42">
        <v>215</v>
      </c>
      <c r="B81" s="41">
        <f t="shared" si="4"/>
        <v>0.99995789845789196</v>
      </c>
      <c r="C81" s="41">
        <f t="shared" si="4"/>
        <v>0.99999409552908414</v>
      </c>
      <c r="D81" s="41">
        <f t="shared" si="4"/>
        <v>0.99999485102273344</v>
      </c>
      <c r="E81" s="41">
        <f t="shared" si="4"/>
        <v>0.99999876078138472</v>
      </c>
      <c r="F81" s="41">
        <f t="shared" si="4"/>
        <v>0.99999914570548132</v>
      </c>
    </row>
    <row r="82" spans="1:6" x14ac:dyDescent="0.4">
      <c r="A82" s="42">
        <v>220</v>
      </c>
      <c r="B82" s="41">
        <f t="shared" si="4"/>
        <v>0.99996422547082242</v>
      </c>
      <c r="C82" s="41">
        <f t="shared" si="4"/>
        <v>0.99999511355887161</v>
      </c>
      <c r="D82" s="41">
        <f t="shared" si="4"/>
        <v>0.99999572948157389</v>
      </c>
      <c r="E82" s="41">
        <f t="shared" si="4"/>
        <v>0.99999899114547419</v>
      </c>
      <c r="F82" s="41">
        <f t="shared" si="4"/>
        <v>0.99999930399654935</v>
      </c>
    </row>
    <row r="83" spans="1:6" x14ac:dyDescent="0.4">
      <c r="A83" s="42">
        <v>225</v>
      </c>
      <c r="B83" s="41">
        <f t="shared" si="4"/>
        <v>0.99996953283140133</v>
      </c>
      <c r="C83" s="41">
        <f t="shared" si="4"/>
        <v>0.99999594517385137</v>
      </c>
      <c r="D83" s="41">
        <f t="shared" si="4"/>
        <v>0.99999644851367475</v>
      </c>
      <c r="E83" s="41">
        <f t="shared" si="4"/>
        <v>0.99999917622054268</v>
      </c>
      <c r="F83" s="41">
        <f t="shared" si="4"/>
        <v>0.9999994312331707</v>
      </c>
    </row>
    <row r="84" spans="1:6" x14ac:dyDescent="0.4">
      <c r="A84" s="42">
        <v>230</v>
      </c>
      <c r="B84" s="41">
        <f t="shared" si="4"/>
        <v>0.99997399588291402</v>
      </c>
      <c r="C84" s="41">
        <f t="shared" si="4"/>
        <v>0.99999662648435639</v>
      </c>
      <c r="D84" s="41">
        <f t="shared" si="4"/>
        <v>0.99999703877041035</v>
      </c>
      <c r="E84" s="41">
        <f t="shared" si="4"/>
        <v>0.99999932538976377</v>
      </c>
      <c r="F84" s="41">
        <f t="shared" si="4"/>
        <v>0.99999953384245044</v>
      </c>
    </row>
    <row r="85" spans="1:6" x14ac:dyDescent="0.4">
      <c r="A85" s="42">
        <v>235</v>
      </c>
      <c r="B85" s="41">
        <f t="shared" si="4"/>
        <v>0.99997775793970767</v>
      </c>
      <c r="C85" s="41">
        <f t="shared" si="4"/>
        <v>0.99999718622759337</v>
      </c>
      <c r="D85" s="41">
        <f t="shared" si="4"/>
        <v>0.99999752468364567</v>
      </c>
      <c r="E85" s="41">
        <f t="shared" si="4"/>
        <v>0.99999944599419055</v>
      </c>
      <c r="F85" s="41">
        <f t="shared" si="4"/>
        <v>0.99999961685295469</v>
      </c>
    </row>
    <row r="86" spans="1:6" x14ac:dyDescent="0.4">
      <c r="A86" s="42">
        <v>240</v>
      </c>
      <c r="B86" s="41">
        <f t="shared" si="4"/>
        <v>0.99998093647625996</v>
      </c>
      <c r="C86" s="41">
        <f t="shared" si="4"/>
        <v>0.99999764734929664</v>
      </c>
      <c r="D86" s="41">
        <f t="shared" si="4"/>
        <v>0.99999792579310143</v>
      </c>
      <c r="E86" s="41">
        <f t="shared" si="4"/>
        <v>0.99999954379823452</v>
      </c>
      <c r="F86" s="41">
        <f t="shared" si="4"/>
        <v>0.99999968421369445</v>
      </c>
    </row>
    <row r="87" spans="1:6" x14ac:dyDescent="0.4">
      <c r="A87" s="42">
        <v>245</v>
      </c>
      <c r="B87" s="41">
        <f t="shared" si="4"/>
        <v>0.99998362805583962</v>
      </c>
      <c r="C87" s="41">
        <f t="shared" si="4"/>
        <v>0.99999802822999606</v>
      </c>
      <c r="D87" s="41">
        <f t="shared" si="4"/>
        <v>0.9999982577766956</v>
      </c>
      <c r="E87" s="41">
        <f t="shared" si="4"/>
        <v>0.99999962334432346</v>
      </c>
      <c r="F87" s="41">
        <f t="shared" si="4"/>
        <v>0.99999973903706307</v>
      </c>
    </row>
    <row r="88" spans="1:6" x14ac:dyDescent="0.4">
      <c r="A88" s="42">
        <v>250</v>
      </c>
      <c r="B88" s="41">
        <f t="shared" si="4"/>
        <v>0.99998591226835787</v>
      </c>
      <c r="C88" s="41">
        <f t="shared" si="4"/>
        <v>0.99999834363930762</v>
      </c>
      <c r="D88" s="41">
        <f t="shared" si="4"/>
        <v>0.99999853325334942</v>
      </c>
      <c r="E88" s="41">
        <f t="shared" si="4"/>
        <v>0.99999968822422747</v>
      </c>
      <c r="F88" s="41">
        <f t="shared" si="4"/>
        <v>0.99999978378462939</v>
      </c>
    </row>
    <row r="89" spans="1:6" x14ac:dyDescent="0.4">
      <c r="A89" s="42">
        <v>255</v>
      </c>
      <c r="B89" s="41">
        <f t="shared" si="4"/>
        <v>0.999987854886629</v>
      </c>
      <c r="C89" s="41">
        <f t="shared" si="4"/>
        <v>0.99999860548126118</v>
      </c>
      <c r="D89" s="41">
        <f t="shared" si="4"/>
        <v>0.99999876241079388</v>
      </c>
      <c r="E89" s="41">
        <f t="shared" si="4"/>
        <v>0.99999974128745328</v>
      </c>
      <c r="F89" s="41">
        <f t="shared" si="4"/>
        <v>0.99999982040979873</v>
      </c>
    </row>
    <row r="90" spans="1:6" x14ac:dyDescent="0.4">
      <c r="A90" s="42">
        <v>260</v>
      </c>
      <c r="B90" s="41">
        <f t="shared" si="4"/>
        <v>0.99998951040399831</v>
      </c>
      <c r="C90" s="41">
        <f t="shared" si="4"/>
        <v>0.99999882337846635</v>
      </c>
      <c r="D90" s="41">
        <f t="shared" si="4"/>
        <v>0.99999895349826562</v>
      </c>
      <c r="E90" s="41">
        <f t="shared" si="4"/>
        <v>0.99999978480191809</v>
      </c>
      <c r="F90" s="41">
        <f t="shared" si="4"/>
        <v>0.99999985046778506</v>
      </c>
    </row>
    <row r="91" spans="1:6" x14ac:dyDescent="0.4">
      <c r="A91" s="42">
        <v>265</v>
      </c>
      <c r="B91" s="41">
        <f t="shared" si="4"/>
        <v>0.99999092408071355</v>
      </c>
      <c r="C91" s="41">
        <f t="shared" si="4"/>
        <v>0.99999900513152262</v>
      </c>
      <c r="D91" s="41">
        <f t="shared" si="4"/>
        <v>0.99999911321449608</v>
      </c>
      <c r="E91" s="41">
        <f t="shared" si="4"/>
        <v>0.99999982057828884</v>
      </c>
      <c r="F91" s="41">
        <f t="shared" si="4"/>
        <v>0.99999987520070144</v>
      </c>
    </row>
    <row r="92" spans="1:6" x14ac:dyDescent="0.4">
      <c r="A92" s="42">
        <v>270</v>
      </c>
      <c r="B92" s="41">
        <f t="shared" si="4"/>
        <v>0.99999213359895334</v>
      </c>
      <c r="C92" s="41">
        <f t="shared" si="4"/>
        <v>0.99999915708151055</v>
      </c>
      <c r="D92" s="41">
        <f t="shared" si="4"/>
        <v>0.99999924701426368</v>
      </c>
      <c r="E92" s="41">
        <f t="shared" si="4"/>
        <v>0.99999985006655023</v>
      </c>
      <c r="F92" s="41">
        <f t="shared" si="4"/>
        <v>0.999999895603642</v>
      </c>
    </row>
    <row r="93" spans="1:6" x14ac:dyDescent="0.4">
      <c r="A93" s="42">
        <v>275</v>
      </c>
      <c r="B93" s="41">
        <f t="shared" si="4"/>
        <v>0.99999317040513602</v>
      </c>
      <c r="C93" s="41">
        <f t="shared" si="4"/>
        <v>0.99999928439692731</v>
      </c>
      <c r="D93" s="41">
        <f t="shared" si="4"/>
        <v>0.99999935935138484</v>
      </c>
      <c r="E93" s="41">
        <f t="shared" si="4"/>
        <v>0.99999987443126603</v>
      </c>
      <c r="F93" s="41">
        <f t="shared" si="4"/>
        <v>0.99999991247618192</v>
      </c>
    </row>
    <row r="94" spans="1:6" x14ac:dyDescent="0.4">
      <c r="A94" s="42">
        <v>280</v>
      </c>
      <c r="B94" s="41">
        <f t="shared" si="4"/>
        <v>0.99999406080159381</v>
      </c>
      <c r="C94" s="41">
        <f t="shared" si="4"/>
        <v>0.9999993913015206</v>
      </c>
      <c r="D94" s="41">
        <f t="shared" si="4"/>
        <v>0.99999945387192601</v>
      </c>
      <c r="E94" s="41">
        <f t="shared" si="4"/>
        <v>0.9999998946104327</v>
      </c>
      <c r="F94" s="41">
        <f t="shared" si="4"/>
        <v>0.99999992646265146</v>
      </c>
    </row>
    <row r="95" spans="1:6" x14ac:dyDescent="0.4">
      <c r="A95" s="42">
        <v>285</v>
      </c>
      <c r="B95" s="41">
        <f t="shared" si="4"/>
        <v>0.99999482683678165</v>
      </c>
      <c r="C95" s="41">
        <f t="shared" si="4"/>
        <v>0.99999948125574212</v>
      </c>
      <c r="D95" s="41">
        <f t="shared" si="4"/>
        <v>0.99999953356830262</v>
      </c>
      <c r="E95" s="41">
        <f t="shared" si="4"/>
        <v>0.99999991136165345</v>
      </c>
      <c r="F95" s="41">
        <f t="shared" si="4"/>
        <v>0.99999993808373644</v>
      </c>
    </row>
    <row r="96" spans="1:6" x14ac:dyDescent="0.4">
      <c r="A96" s="42">
        <v>290</v>
      </c>
      <c r="B96" s="41">
        <f t="shared" si="4"/>
        <v>0.99999548703308638</v>
      </c>
      <c r="C96" s="41">
        <f t="shared" si="4"/>
        <v>0.9999995571016862</v>
      </c>
      <c r="D96" s="41">
        <f t="shared" si="4"/>
        <v>0.99999960090254492</v>
      </c>
      <c r="E96" s="41">
        <f t="shared" si="4"/>
        <v>0.9999999252984807</v>
      </c>
      <c r="F96" s="41">
        <f t="shared" si="4"/>
        <v>0.99999994776135337</v>
      </c>
    </row>
    <row r="97" spans="1:6" x14ac:dyDescent="0.4">
      <c r="A97" s="42">
        <v>295</v>
      </c>
      <c r="B97" s="41">
        <f t="shared" si="4"/>
        <v>0.99999605698336713</v>
      </c>
      <c r="C97" s="41">
        <f t="shared" si="4"/>
        <v>0.99999962117919283</v>
      </c>
      <c r="D97" s="41">
        <f t="shared" si="4"/>
        <v>0.99999965790518464</v>
      </c>
      <c r="E97" s="41">
        <f t="shared" si="4"/>
        <v>0.99999993691910849</v>
      </c>
      <c r="F97" s="41">
        <f t="shared" si="4"/>
        <v>0.99999995583829182</v>
      </c>
    </row>
    <row r="98" spans="1:6" x14ac:dyDescent="0.4">
      <c r="A98" s="42">
        <v>300</v>
      </c>
      <c r="B98" s="41">
        <f t="shared" si="4"/>
        <v>0.99999654984110475</v>
      </c>
      <c r="C98" s="41">
        <f t="shared" si="4"/>
        <v>0.99999967541910928</v>
      </c>
      <c r="D98" s="41">
        <f t="shared" si="4"/>
        <v>0.99999970625480505</v>
      </c>
      <c r="E98" s="41">
        <f t="shared" si="4"/>
        <v>0.99999994662909319</v>
      </c>
      <c r="F98" s="41">
        <f t="shared" si="4"/>
        <v>0.99999996259377211</v>
      </c>
    </row>
    <row r="99" spans="1:6" x14ac:dyDescent="0.4">
      <c r="A99" s="42">
        <v>305</v>
      </c>
      <c r="B99" s="41">
        <f t="shared" si="4"/>
        <v>0.99999697672409904</v>
      </c>
      <c r="C99" s="41">
        <f t="shared" si="4"/>
        <v>0.99999972141840687</v>
      </c>
      <c r="D99" s="41">
        <f t="shared" si="4"/>
        <v>0.99999974734220876</v>
      </c>
      <c r="E99" s="41">
        <f t="shared" si="4"/>
        <v>0.99999995475939829</v>
      </c>
      <c r="F99" s="41">
        <f t="shared" si="4"/>
        <v>0.99999996825580451</v>
      </c>
    </row>
    <row r="100" spans="1:6" x14ac:dyDescent="0.4">
      <c r="A100" s="42">
        <v>310</v>
      </c>
      <c r="B100" s="41">
        <f t="shared" si="4"/>
        <v>0.99999734704773724</v>
      </c>
      <c r="C100" s="41">
        <f t="shared" si="4"/>
        <v>0.9999997605008426</v>
      </c>
      <c r="D100" s="41">
        <f t="shared" si="4"/>
        <v>0.99999978232231612</v>
      </c>
      <c r="E100" s="41">
        <f t="shared" si="4"/>
        <v>0.99999996158076698</v>
      </c>
      <c r="F100" s="41">
        <f t="shared" si="4"/>
        <v>0.99999997301103649</v>
      </c>
    </row>
    <row r="101" spans="1:6" x14ac:dyDescent="0.4">
      <c r="A101" s="42">
        <v>315</v>
      </c>
      <c r="B101" s="41">
        <f t="shared" si="4"/>
        <v>0.99999766880074537</v>
      </c>
      <c r="C101" s="41">
        <f t="shared" si="4"/>
        <v>0.9999997937660724</v>
      </c>
      <c r="D101" s="41">
        <f t="shared" si="4"/>
        <v>0.99999981215624589</v>
      </c>
      <c r="E101" s="41">
        <f t="shared" si="4"/>
        <v>0.99999996731520013</v>
      </c>
      <c r="F101" s="41">
        <f t="shared" si="4"/>
        <v>0.99999997701261889</v>
      </c>
    </row>
    <row r="103" spans="1:6" x14ac:dyDescent="0.4">
      <c r="A103" t="s">
        <v>33</v>
      </c>
      <c r="B103" s="49">
        <v>0</v>
      </c>
      <c r="C103" s="49">
        <v>5</v>
      </c>
      <c r="D103" s="49">
        <v>10</v>
      </c>
      <c r="E103" s="50">
        <v>15</v>
      </c>
      <c r="F103" s="48">
        <v>20</v>
      </c>
    </row>
    <row r="104" spans="1:6" x14ac:dyDescent="0.4">
      <c r="A104" t="s">
        <v>31</v>
      </c>
      <c r="B104" s="25">
        <v>21.128014745839852</v>
      </c>
      <c r="C104" s="25">
        <v>18.489999999999998</v>
      </c>
      <c r="D104" s="25">
        <v>17.399999999999999</v>
      </c>
      <c r="E104" s="25">
        <v>16.07</v>
      </c>
      <c r="F104" s="25">
        <v>14.69</v>
      </c>
    </row>
    <row r="105" spans="1:6" x14ac:dyDescent="0.4">
      <c r="A105" t="s">
        <v>32</v>
      </c>
      <c r="B105" s="25">
        <v>0.59002353084864312</v>
      </c>
      <c r="C105" s="25">
        <v>0.56000000000000005</v>
      </c>
      <c r="D105" s="25">
        <v>0.56999999999999995</v>
      </c>
      <c r="E105" s="25">
        <v>0.5506881837194938</v>
      </c>
      <c r="F105" s="25">
        <v>0.56079130746129302</v>
      </c>
    </row>
    <row r="107" spans="1:6" x14ac:dyDescent="0.4">
      <c r="C107" s="51">
        <f>+(C104-$B$104)/$B$104</f>
        <v>-0.1248586191165587</v>
      </c>
      <c r="D107" s="51">
        <f t="shared" ref="D107:F107" si="5">+(D104-$B$104)/$B$104</f>
        <v>-0.17644888981222939</v>
      </c>
      <c r="E107" s="51">
        <f t="shared" si="5"/>
        <v>-0.23939848616566237</v>
      </c>
      <c r="F107" s="51">
        <f t="shared" si="5"/>
        <v>-0.30471460869779593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abSelected="1" topLeftCell="A91" workbookViewId="0">
      <selection activeCell="B104" sqref="B104:F104"/>
    </sheetView>
  </sheetViews>
  <sheetFormatPr defaultRowHeight="12.3" x14ac:dyDescent="0.4"/>
  <sheetData>
    <row r="1" spans="1:6" x14ac:dyDescent="0.4">
      <c r="A1" s="47" t="s">
        <v>25</v>
      </c>
      <c r="B1" t="s">
        <v>20</v>
      </c>
      <c r="C1" t="s">
        <v>21</v>
      </c>
      <c r="D1" t="s">
        <v>22</v>
      </c>
      <c r="E1" t="s">
        <v>23</v>
      </c>
      <c r="F1" s="47" t="s">
        <v>34</v>
      </c>
    </row>
    <row r="2" spans="1:6" x14ac:dyDescent="0.4">
      <c r="A2" s="40">
        <v>1</v>
      </c>
      <c r="B2" s="41">
        <f>NORMDIST(LN($A2),LN(B$104),B$105,TRUE)</f>
        <v>7.8357698917781698E-13</v>
      </c>
      <c r="C2" s="41">
        <f t="shared" ref="C2:F17" si="0">NORMDIST(LN($A2),LN(C$104),C$105,TRUE)</f>
        <v>5.5881366456911174E-13</v>
      </c>
      <c r="D2" s="41">
        <f t="shared" si="0"/>
        <v>1.2320798187606515E-15</v>
      </c>
      <c r="E2" s="41">
        <f t="shared" si="0"/>
        <v>1.6302107308815003E-14</v>
      </c>
      <c r="F2" s="41">
        <f>NORMDIST(LN($A2),LN(F$104),F$105,TRUE)</f>
        <v>1.8735393900135827E-12</v>
      </c>
    </row>
    <row r="3" spans="1:6" x14ac:dyDescent="0.4">
      <c r="A3" s="42">
        <v>5</v>
      </c>
      <c r="B3" s="41">
        <f t="shared" ref="B3:F34" si="1">NORMDIST(LN($A3),LN(B$104),B$105,TRUE)</f>
        <v>1.3417645978694331E-4</v>
      </c>
      <c r="C3" s="41">
        <f t="shared" si="0"/>
        <v>1.4936026297308454E-4</v>
      </c>
      <c r="D3" s="41">
        <f t="shared" si="0"/>
        <v>3.3041715779582203E-5</v>
      </c>
      <c r="E3" s="41">
        <f t="shared" si="0"/>
        <v>8.6483195557209252E-5</v>
      </c>
      <c r="F3" s="41">
        <f t="shared" si="0"/>
        <v>3.760075164867185E-4</v>
      </c>
    </row>
    <row r="4" spans="1:6" x14ac:dyDescent="0.4">
      <c r="A4" s="42">
        <v>10</v>
      </c>
      <c r="B4" s="41">
        <f t="shared" si="1"/>
        <v>1.5030112484611509E-2</v>
      </c>
      <c r="C4" s="41">
        <f t="shared" si="0"/>
        <v>1.7447906102700837E-2</v>
      </c>
      <c r="D4" s="41">
        <f t="shared" si="0"/>
        <v>1.0742231785993038E-2</v>
      </c>
      <c r="E4" s="41">
        <f t="shared" si="0"/>
        <v>1.7637295248916027E-2</v>
      </c>
      <c r="F4" s="41">
        <f t="shared" si="0"/>
        <v>3.3658567395817594E-2</v>
      </c>
    </row>
    <row r="5" spans="1:6" x14ac:dyDescent="0.4">
      <c r="A5" s="42">
        <v>11</v>
      </c>
      <c r="B5" s="41">
        <f t="shared" si="1"/>
        <v>2.4619962193989282E-2</v>
      </c>
      <c r="C5" s="41">
        <f t="shared" si="0"/>
        <v>2.8561445849534114E-2</v>
      </c>
      <c r="D5" s="41">
        <f t="shared" si="0"/>
        <v>1.9371935754540701E-2</v>
      </c>
      <c r="E5" s="41">
        <f t="shared" si="0"/>
        <v>3.0172591540806943E-2</v>
      </c>
      <c r="F5" s="41">
        <f t="shared" si="0"/>
        <v>5.2858198516639067E-2</v>
      </c>
    </row>
    <row r="6" spans="1:6" x14ac:dyDescent="0.4">
      <c r="A6" s="42">
        <v>12</v>
      </c>
      <c r="B6" s="41">
        <f t="shared" si="1"/>
        <v>3.7425383412427279E-2</v>
      </c>
      <c r="C6" s="41">
        <f t="shared" si="0"/>
        <v>4.3336576342574019E-2</v>
      </c>
      <c r="D6" s="41">
        <f t="shared" si="0"/>
        <v>3.1821395988219689E-2</v>
      </c>
      <c r="E6" s="41">
        <f t="shared" si="0"/>
        <v>4.7351640526617521E-2</v>
      </c>
      <c r="F6" s="41">
        <f t="shared" si="0"/>
        <v>7.7166543872448687E-2</v>
      </c>
    </row>
    <row r="7" spans="1:6" x14ac:dyDescent="0.4">
      <c r="A7" s="42">
        <v>13</v>
      </c>
      <c r="B7" s="41">
        <f t="shared" si="1"/>
        <v>5.3581788703356177E-2</v>
      </c>
      <c r="C7" s="41">
        <f t="shared" si="0"/>
        <v>6.1876732610762403E-2</v>
      </c>
      <c r="D7" s="41">
        <f t="shared" si="0"/>
        <v>4.8512785841238908E-2</v>
      </c>
      <c r="E7" s="41">
        <f t="shared" si="0"/>
        <v>6.9367894308916933E-2</v>
      </c>
      <c r="F7" s="41">
        <f t="shared" si="0"/>
        <v>0.10628693850893757</v>
      </c>
    </row>
    <row r="8" spans="1:6" x14ac:dyDescent="0.4">
      <c r="A8" s="42">
        <v>15</v>
      </c>
      <c r="B8" s="41">
        <f t="shared" si="1"/>
        <v>9.5673585020198182E-2</v>
      </c>
      <c r="C8" s="41">
        <f t="shared" si="0"/>
        <v>0.10970106433669997</v>
      </c>
      <c r="D8" s="41">
        <f t="shared" si="0"/>
        <v>9.5026650866605306E-2</v>
      </c>
      <c r="E8" s="41">
        <f t="shared" si="0"/>
        <v>0.1271850302620838</v>
      </c>
      <c r="F8" s="41">
        <f t="shared" si="0"/>
        <v>0.17656966523314671</v>
      </c>
    </row>
    <row r="9" spans="1:6" x14ac:dyDescent="0.4">
      <c r="A9" s="42">
        <v>16</v>
      </c>
      <c r="B9" s="41">
        <f t="shared" si="1"/>
        <v>0.12114376868585464</v>
      </c>
      <c r="C9" s="41">
        <f t="shared" si="0"/>
        <v>0.13833765962166941</v>
      </c>
      <c r="D9" s="41">
        <f t="shared" si="0"/>
        <v>0.12445305358609676</v>
      </c>
      <c r="E9" s="41">
        <f t="shared" si="0"/>
        <v>0.16203323160658839</v>
      </c>
      <c r="F9" s="41">
        <f t="shared" si="0"/>
        <v>0.21619796768560892</v>
      </c>
    </row>
    <row r="10" spans="1:6" x14ac:dyDescent="0.4">
      <c r="A10" s="42">
        <v>17</v>
      </c>
      <c r="B10" s="41">
        <f t="shared" si="1"/>
        <v>0.14910035596591942</v>
      </c>
      <c r="C10" s="41">
        <f t="shared" si="0"/>
        <v>0.16952963376824473</v>
      </c>
      <c r="D10" s="41">
        <f t="shared" si="0"/>
        <v>0.15741339923358821</v>
      </c>
      <c r="E10" s="41">
        <f t="shared" si="0"/>
        <v>0.19995233736983017</v>
      </c>
      <c r="F10" s="41">
        <f t="shared" si="0"/>
        <v>0.25772439100478528</v>
      </c>
    </row>
    <row r="11" spans="1:6" x14ac:dyDescent="0.4">
      <c r="A11" s="42">
        <v>18</v>
      </c>
      <c r="B11" s="41">
        <f t="shared" si="1"/>
        <v>0.17912991931102651</v>
      </c>
      <c r="C11" s="41">
        <f t="shared" si="0"/>
        <v>0.20276988567184859</v>
      </c>
      <c r="D11" s="41">
        <f t="shared" si="0"/>
        <v>0.19331782644628401</v>
      </c>
      <c r="E11" s="41">
        <f t="shared" si="0"/>
        <v>0.24018735082346615</v>
      </c>
      <c r="F11" s="41">
        <f t="shared" si="0"/>
        <v>0.30036249560015738</v>
      </c>
    </row>
    <row r="12" spans="1:6" x14ac:dyDescent="0.4">
      <c r="A12" s="42">
        <v>19</v>
      </c>
      <c r="B12" s="41">
        <f t="shared" si="1"/>
        <v>0.21079975636984449</v>
      </c>
      <c r="C12" s="41">
        <f t="shared" si="0"/>
        <v>0.23754223496143245</v>
      </c>
      <c r="D12" s="41">
        <f t="shared" si="0"/>
        <v>0.23151598162874393</v>
      </c>
      <c r="E12" s="41">
        <f t="shared" si="0"/>
        <v>0.28198034995628718</v>
      </c>
      <c r="F12" s="41">
        <f t="shared" si="0"/>
        <v>0.34339729782750766</v>
      </c>
    </row>
    <row r="13" spans="1:6" x14ac:dyDescent="0.4">
      <c r="A13" s="42">
        <v>20</v>
      </c>
      <c r="B13" s="41">
        <f t="shared" si="1"/>
        <v>0.24367974815290377</v>
      </c>
      <c r="C13" s="41">
        <f t="shared" si="0"/>
        <v>0.27334627433677106</v>
      </c>
      <c r="D13" s="41">
        <f t="shared" si="0"/>
        <v>0.27134247561255687</v>
      </c>
      <c r="E13" s="41">
        <f t="shared" si="0"/>
        <v>0.3246115781301403</v>
      </c>
      <c r="F13" s="41">
        <f t="shared" si="0"/>
        <v>0.38620508171065548</v>
      </c>
    </row>
    <row r="14" spans="1:6" x14ac:dyDescent="0.4">
      <c r="A14" s="42">
        <f>+A13+1</f>
        <v>21</v>
      </c>
      <c r="B14" s="41">
        <f t="shared" si="1"/>
        <v>0.27735877299568001</v>
      </c>
      <c r="C14" s="41">
        <f t="shared" si="0"/>
        <v>0.30971509731472835</v>
      </c>
      <c r="D14" s="41">
        <f t="shared" si="0"/>
        <v>0.31215276941146475</v>
      </c>
      <c r="E14" s="41">
        <f t="shared" si="0"/>
        <v>0.36742743753661239</v>
      </c>
      <c r="F14" s="41">
        <f t="shared" si="0"/>
        <v>0.42826182777056893</v>
      </c>
    </row>
    <row r="15" spans="1:6" x14ac:dyDescent="0.4">
      <c r="A15" s="42">
        <f t="shared" ref="A15:A58" si="2">+A14+1</f>
        <v>22</v>
      </c>
      <c r="B15" s="41">
        <f t="shared" si="1"/>
        <v>0.3114561509325629</v>
      </c>
      <c r="C15" s="41">
        <f t="shared" si="0"/>
        <v>0.34622677747256969</v>
      </c>
      <c r="D15" s="41">
        <f t="shared" si="0"/>
        <v>0.35334916831537405</v>
      </c>
      <c r="E15" s="41">
        <f t="shared" si="0"/>
        <v>0.40985706986848885</v>
      </c>
      <c r="F15" s="41">
        <f t="shared" si="0"/>
        <v>0.46914338546893009</v>
      </c>
    </row>
    <row r="16" spans="1:6" x14ac:dyDescent="0.4">
      <c r="A16" s="42">
        <f t="shared" si="2"/>
        <v>23</v>
      </c>
      <c r="B16" s="41">
        <f t="shared" si="1"/>
        <v>0.34562885021056061</v>
      </c>
      <c r="C16" s="41">
        <f t="shared" si="0"/>
        <v>0.38251071593955155</v>
      </c>
      <c r="D16" s="41">
        <f t="shared" si="0"/>
        <v>0.39439774170046543</v>
      </c>
      <c r="E16" s="41">
        <f t="shared" si="0"/>
        <v>0.45141975856923972</v>
      </c>
      <c r="F16" s="41">
        <f t="shared" si="0"/>
        <v>0.50852010143115911</v>
      </c>
    </row>
    <row r="17" spans="1:6" x14ac:dyDescent="0.4">
      <c r="A17" s="42">
        <f t="shared" si="2"/>
        <v>24</v>
      </c>
      <c r="B17" s="41">
        <f t="shared" si="1"/>
        <v>0.37957526793860003</v>
      </c>
      <c r="C17" s="41">
        <f t="shared" si="0"/>
        <v>0.41825000047204197</v>
      </c>
      <c r="D17" s="41">
        <f t="shared" si="0"/>
        <v>0.43483757317493188</v>
      </c>
      <c r="E17" s="41">
        <f t="shared" si="0"/>
        <v>0.49172544706210203</v>
      </c>
      <c r="F17" s="41">
        <f t="shared" si="0"/>
        <v>0.54614807935935294</v>
      </c>
    </row>
    <row r="18" spans="1:6" x14ac:dyDescent="0.4">
      <c r="A18" s="42">
        <f t="shared" si="2"/>
        <v>25</v>
      </c>
      <c r="B18" s="41">
        <f t="shared" si="1"/>
        <v>0.41303636996517112</v>
      </c>
      <c r="C18" s="41">
        <f t="shared" si="1"/>
        <v>0.45318082525344044</v>
      </c>
      <c r="D18" s="41">
        <f t="shared" si="1"/>
        <v>0.47428394645513478</v>
      </c>
      <c r="E18" s="41">
        <f t="shared" si="1"/>
        <v>0.53047045229818801</v>
      </c>
      <c r="F18" s="41">
        <f t="shared" si="1"/>
        <v>0.58185871404003486</v>
      </c>
    </row>
    <row r="19" spans="1:6" x14ac:dyDescent="0.4">
      <c r="A19" s="42">
        <f t="shared" si="2"/>
        <v>26</v>
      </c>
      <c r="B19" s="41">
        <f t="shared" si="1"/>
        <v>0.44579489069867784</v>
      </c>
      <c r="C19" s="41">
        <f t="shared" si="1"/>
        <v>0.48708986930747783</v>
      </c>
      <c r="D19" s="41">
        <f t="shared" si="1"/>
        <v>0.51242702968940168</v>
      </c>
      <c r="E19" s="41">
        <f t="shared" si="1"/>
        <v>0.56743011242446206</v>
      </c>
      <c r="F19" s="41">
        <f t="shared" si="1"/>
        <v>0.61554767219801088</v>
      </c>
    </row>
    <row r="20" spans="1:6" x14ac:dyDescent="0.4">
      <c r="A20" s="42">
        <f t="shared" si="2"/>
        <v>27</v>
      </c>
      <c r="B20" s="41">
        <f t="shared" si="1"/>
        <v>0.47767318473828896</v>
      </c>
      <c r="C20" s="41">
        <f t="shared" si="1"/>
        <v>0.51981036336869824</v>
      </c>
      <c r="D20" s="41">
        <f t="shared" si="1"/>
        <v>0.54902744410694226</v>
      </c>
      <c r="E20" s="41">
        <f t="shared" si="1"/>
        <v>0.60244973587638617</v>
      </c>
      <c r="F20" s="41">
        <f t="shared" si="1"/>
        <v>0.6471641095387104</v>
      </c>
    </row>
    <row r="21" spans="1:6" x14ac:dyDescent="0.4">
      <c r="A21" s="42">
        <f t="shared" si="2"/>
        <v>28</v>
      </c>
      <c r="B21" s="41">
        <f t="shared" si="1"/>
        <v>0.50853020927510162</v>
      </c>
      <c r="C21" s="41">
        <f t="shared" si="1"/>
        <v>0.55121741352650799</v>
      </c>
      <c r="D21" s="41">
        <f t="shared" si="1"/>
        <v>0.58390986782027476</v>
      </c>
      <c r="E21" s="41">
        <f t="shared" si="1"/>
        <v>0.63543487032199564</v>
      </c>
      <c r="F21" s="41">
        <f t="shared" si="1"/>
        <v>0.67670061707428275</v>
      </c>
    </row>
    <row r="22" spans="1:6" x14ac:dyDescent="0.4">
      <c r="A22" s="42">
        <f t="shared" si="2"/>
        <v>29</v>
      </c>
      <c r="B22" s="41">
        <f t="shared" si="1"/>
        <v>0.53825801078767932</v>
      </c>
      <c r="C22" s="41">
        <f t="shared" si="1"/>
        <v>0.58122300682024275</v>
      </c>
      <c r="D22" s="41">
        <f t="shared" si="1"/>
        <v>0.61695558067985945</v>
      </c>
      <c r="E22" s="41">
        <f t="shared" si="1"/>
        <v>0.66634160942757426</v>
      </c>
      <c r="F22" s="41">
        <f t="shared" si="1"/>
        <v>0.70418417119801968</v>
      </c>
    </row>
    <row r="23" spans="1:6" x14ac:dyDescent="0.4">
      <c r="A23" s="42">
        <f t="shared" si="2"/>
        <v>30</v>
      </c>
      <c r="B23" s="41">
        <f t="shared" si="1"/>
        <v>0.56677799723148214</v>
      </c>
      <c r="C23" s="41">
        <f t="shared" si="1"/>
        <v>0.60977100384361094</v>
      </c>
      <c r="D23" s="41">
        <f t="shared" si="1"/>
        <v>0.64809462898459091</v>
      </c>
      <c r="E23" s="41">
        <f t="shared" si="1"/>
        <v>0.6951674118159985</v>
      </c>
      <c r="F23" s="41">
        <f t="shared" si="1"/>
        <v>0.72966820749060868</v>
      </c>
    </row>
    <row r="24" spans="1:6" x14ac:dyDescent="0.4">
      <c r="A24" s="42">
        <f t="shared" si="2"/>
        <v>31</v>
      </c>
      <c r="B24" s="41">
        <f t="shared" si="1"/>
        <v>0.59403719965124002</v>
      </c>
      <c r="C24" s="41">
        <f t="shared" si="1"/>
        <v>0.63683232667949019</v>
      </c>
      <c r="D24" s="41">
        <f t="shared" si="1"/>
        <v>0.67729809309759592</v>
      </c>
      <c r="E24" s="41">
        <f t="shared" si="1"/>
        <v>0.72194271836743651</v>
      </c>
      <c r="F24" s="41">
        <f t="shared" si="1"/>
        <v>0.75322583409940624</v>
      </c>
    </row>
    <row r="25" spans="1:6" x14ac:dyDescent="0.4">
      <c r="A25" s="42">
        <f t="shared" si="2"/>
        <v>32</v>
      </c>
      <c r="B25" s="41">
        <f t="shared" si="1"/>
        <v>0.62000466470921978</v>
      </c>
      <c r="C25" s="41">
        <f t="shared" si="1"/>
        <v>0.66240047520852285</v>
      </c>
      <c r="D25" s="41">
        <f t="shared" si="1"/>
        <v>0.70457078101075066</v>
      </c>
      <c r="E25" s="41">
        <f t="shared" si="1"/>
        <v>0.7467235147284641</v>
      </c>
      <c r="F25" s="41">
        <f t="shared" si="1"/>
        <v>0.7749441343108241</v>
      </c>
    </row>
    <row r="26" spans="1:6" x14ac:dyDescent="0.4">
      <c r="A26" s="42">
        <f t="shared" si="2"/>
        <v>33</v>
      </c>
      <c r="B26" s="41">
        <f t="shared" si="1"/>
        <v>0.64466807065717191</v>
      </c>
      <c r="C26" s="41">
        <f t="shared" si="1"/>
        <v>0.68648744807049067</v>
      </c>
      <c r="D26" s="41">
        <f t="shared" si="1"/>
        <v>0.72994454569266987</v>
      </c>
      <c r="E26" s="41">
        <f t="shared" si="1"/>
        <v>0.76958488722617524</v>
      </c>
      <c r="F26" s="41">
        <f t="shared" si="1"/>
        <v>0.79491946927581314</v>
      </c>
    </row>
    <row r="27" spans="1:6" x14ac:dyDescent="0.4">
      <c r="A27" s="42">
        <f t="shared" si="2"/>
        <v>34</v>
      </c>
      <c r="B27" s="41">
        <f t="shared" si="1"/>
        <v>0.66803062192366558</v>
      </c>
      <c r="C27" s="41">
        <f t="shared" si="1"/>
        <v>0.70912010308705764</v>
      </c>
      <c r="D27" s="41">
        <f t="shared" si="1"/>
        <v>0.75347232989537749</v>
      </c>
      <c r="E27" s="41">
        <f t="shared" si="1"/>
        <v>0.79061555388828908</v>
      </c>
      <c r="F27" s="41">
        <f t="shared" si="1"/>
        <v>0.81325367252876368</v>
      </c>
    </row>
    <row r="28" spans="1:6" x14ac:dyDescent="0.4">
      <c r="A28" s="42">
        <f t="shared" si="2"/>
        <v>35</v>
      </c>
      <c r="B28" s="41">
        <f t="shared" si="1"/>
        <v>0.69010824976843788</v>
      </c>
      <c r="C28" s="41">
        <f t="shared" si="1"/>
        <v>0.73033696270396131</v>
      </c>
      <c r="D28" s="41">
        <f t="shared" si="1"/>
        <v>0.77522297408569096</v>
      </c>
      <c r="E28" s="41">
        <f t="shared" si="1"/>
        <v>0.80991331030126623</v>
      </c>
      <c r="F28" s="41">
        <f t="shared" si="1"/>
        <v>0.83005102168087674</v>
      </c>
    </row>
    <row r="29" spans="1:6" x14ac:dyDescent="0.4">
      <c r="A29" s="42">
        <f t="shared" si="2"/>
        <v>36</v>
      </c>
      <c r="B29" s="41">
        <f t="shared" si="1"/>
        <v>0.7109271265021524</v>
      </c>
      <c r="C29" s="41">
        <f t="shared" si="1"/>
        <v>0.75018545025424666</v>
      </c>
      <c r="D29" s="41">
        <f t="shared" si="1"/>
        <v>0.79527677624752691</v>
      </c>
      <c r="E29" s="41">
        <f t="shared" si="1"/>
        <v>0.82758130612106307</v>
      </c>
      <c r="F29" s="41">
        <f t="shared" si="1"/>
        <v>0.84541587482147351</v>
      </c>
    </row>
    <row r="30" spans="1:6" x14ac:dyDescent="0.4">
      <c r="A30" s="42">
        <f t="shared" si="2"/>
        <v>37</v>
      </c>
      <c r="B30" s="41">
        <f t="shared" si="1"/>
        <v>0.73052148692402996</v>
      </c>
      <c r="C30" s="41">
        <f t="shared" si="1"/>
        <v>0.76871953027868667</v>
      </c>
      <c r="D30" s="41">
        <f t="shared" si="1"/>
        <v>0.81372176178756495</v>
      </c>
      <c r="E30" s="41">
        <f t="shared" si="1"/>
        <v>0.84372505695638977</v>
      </c>
      <c r="F30" s="41">
        <f t="shared" si="1"/>
        <v>0.8594508663814725</v>
      </c>
    </row>
    <row r="31" spans="1:6" x14ac:dyDescent="0.4">
      <c r="A31" s="42">
        <f t="shared" si="2"/>
        <v>38</v>
      </c>
      <c r="B31" s="41">
        <f t="shared" si="1"/>
        <v>0.74893174147998653</v>
      </c>
      <c r="C31" s="41">
        <f t="shared" si="1"/>
        <v>0.78599771888640602</v>
      </c>
      <c r="D31" s="41">
        <f t="shared" si="1"/>
        <v>0.8306506036142729</v>
      </c>
      <c r="E31" s="41">
        <f t="shared" si="1"/>
        <v>0.85845009400180572</v>
      </c>
      <c r="F31" s="41">
        <f t="shared" si="1"/>
        <v>0.87225556716661501</v>
      </c>
    </row>
    <row r="32" spans="1:6" x14ac:dyDescent="0.4">
      <c r="A32" s="42">
        <f t="shared" si="2"/>
        <v>39</v>
      </c>
      <c r="B32" s="41">
        <f t="shared" si="1"/>
        <v>0.76620286002728455</v>
      </c>
      <c r="C32" s="41">
        <f t="shared" si="1"/>
        <v>0.80208142670673011</v>
      </c>
      <c r="D32" s="41">
        <f t="shared" si="1"/>
        <v>0.84615812329773921</v>
      </c>
      <c r="E32" s="41">
        <f t="shared" si="1"/>
        <v>0.87186015713670328</v>
      </c>
      <c r="F32" s="41">
        <f t="shared" si="1"/>
        <v>0.88392552437347083</v>
      </c>
    </row>
    <row r="33" spans="1:6" x14ac:dyDescent="0.4">
      <c r="A33" s="42">
        <f t="shared" si="2"/>
        <v>40</v>
      </c>
      <c r="B33" s="41">
        <f t="shared" si="1"/>
        <v>0.78238300207367817</v>
      </c>
      <c r="C33" s="41">
        <f t="shared" si="1"/>
        <v>0.81703359621610783</v>
      </c>
      <c r="D33" s="41">
        <f t="shared" si="1"/>
        <v>0.8603393013825742</v>
      </c>
      <c r="E33" s="41">
        <f t="shared" si="1"/>
        <v>0.88405584397568349</v>
      </c>
      <c r="F33" s="41">
        <f t="shared" si="1"/>
        <v>0.89455160863075256</v>
      </c>
    </row>
    <row r="34" spans="1:6" x14ac:dyDescent="0.4">
      <c r="A34" s="42">
        <f t="shared" si="2"/>
        <v>41</v>
      </c>
      <c r="B34" s="41">
        <f t="shared" si="1"/>
        <v>0.79752236820380795</v>
      </c>
      <c r="C34" s="41">
        <f t="shared" si="1"/>
        <v>0.83091759624342487</v>
      </c>
      <c r="D34" s="41">
        <f t="shared" si="1"/>
        <v>0.8732877263503136</v>
      </c>
      <c r="E34" s="41">
        <f t="shared" si="1"/>
        <v>0.89513363595450002</v>
      </c>
      <c r="F34" s="41">
        <f t="shared" si="1"/>
        <v>0.90421960582816219</v>
      </c>
    </row>
    <row r="35" spans="1:6" x14ac:dyDescent="0.4">
      <c r="A35" s="42">
        <f t="shared" si="2"/>
        <v>42</v>
      </c>
      <c r="B35" s="41">
        <f t="shared" ref="B35:F66" si="3">NORMDIST(LN($A35),LN(B$104),B$105,TRUE)</f>
        <v>0.81167224754471679</v>
      </c>
      <c r="C35" s="41">
        <f t="shared" si="3"/>
        <v>0.84379633860968517</v>
      </c>
      <c r="D35" s="41">
        <f t="shared" si="3"/>
        <v>0.88509441585449289</v>
      </c>
      <c r="E35" s="41">
        <f t="shared" si="3"/>
        <v>0.90518523186071853</v>
      </c>
      <c r="F35" s="41">
        <f t="shared" si="3"/>
        <v>0.91301000134586863</v>
      </c>
    </row>
    <row r="36" spans="1:6" x14ac:dyDescent="0.4">
      <c r="A36" s="42">
        <f t="shared" si="2"/>
        <v>43</v>
      </c>
      <c r="B36" s="41">
        <f t="shared" si="3"/>
        <v>0.82488423712425851</v>
      </c>
      <c r="C36" s="41">
        <f t="shared" si="3"/>
        <v>0.8557315846677267</v>
      </c>
      <c r="D36" s="41">
        <f t="shared" si="3"/>
        <v>0.89584694954010136</v>
      </c>
      <c r="E36" s="41">
        <f t="shared" si="3"/>
        <v>0.91429712853973899</v>
      </c>
      <c r="F36" s="41">
        <f t="shared" si="3"/>
        <v>0.92099791310702739</v>
      </c>
    </row>
    <row r="37" spans="1:6" x14ac:dyDescent="0.4">
      <c r="A37" s="42">
        <f t="shared" si="2"/>
        <v>44</v>
      </c>
      <c r="B37" s="41">
        <f t="shared" si="3"/>
        <v>0.8372096105190665</v>
      </c>
      <c r="C37" s="41">
        <f t="shared" si="3"/>
        <v>0.86678341263545389</v>
      </c>
      <c r="D37" s="41">
        <f t="shared" si="3"/>
        <v>0.90562885919741609</v>
      </c>
      <c r="E37" s="41">
        <f t="shared" si="3"/>
        <v>0.92255039736761657</v>
      </c>
      <c r="F37" s="41">
        <f t="shared" si="3"/>
        <v>0.92825313759297146</v>
      </c>
    </row>
    <row r="38" spans="1:6" x14ac:dyDescent="0.4">
      <c r="A38" s="42">
        <f>+A37+1</f>
        <v>45</v>
      </c>
      <c r="B38" s="41">
        <f t="shared" si="3"/>
        <v>0.84869881503728362</v>
      </c>
      <c r="C38" s="41">
        <f t="shared" si="3"/>
        <v>0.87700981982751669</v>
      </c>
      <c r="D38" s="41">
        <f t="shared" si="3"/>
        <v>0.91451922862939283</v>
      </c>
      <c r="E38" s="41">
        <f t="shared" si="3"/>
        <v>0.93002061321919616</v>
      </c>
      <c r="F38" s="41">
        <f t="shared" si="3"/>
        <v>0.93484027961196092</v>
      </c>
    </row>
    <row r="39" spans="1:6" x14ac:dyDescent="0.4">
      <c r="A39" s="42">
        <f t="shared" si="2"/>
        <v>46</v>
      </c>
      <c r="B39" s="41">
        <f t="shared" si="3"/>
        <v>0.85940107866702076</v>
      </c>
      <c r="C39" s="41">
        <f t="shared" si="3"/>
        <v>0.88646643702898653</v>
      </c>
      <c r="D39" s="41">
        <f t="shared" si="3"/>
        <v>0.92259246206341938</v>
      </c>
      <c r="E39" s="41">
        <f t="shared" si="3"/>
        <v>0.93677789994508776</v>
      </c>
      <c r="F39" s="41">
        <f t="shared" si="3"/>
        <v>0.94081894226878637</v>
      </c>
    </row>
    <row r="40" spans="1:6" x14ac:dyDescent="0.4">
      <c r="A40" s="42">
        <f t="shared" si="2"/>
        <v>47</v>
      </c>
      <c r="B40" s="41">
        <f t="shared" si="3"/>
        <v>0.86936411002726666</v>
      </c>
      <c r="C40" s="41">
        <f t="shared" si="3"/>
        <v>0.89520633522135529</v>
      </c>
      <c r="D40" s="41">
        <f t="shared" si="3"/>
        <v>0.92991818598401699</v>
      </c>
      <c r="E40" s="41">
        <f t="shared" si="3"/>
        <v>0.94288706276594614</v>
      </c>
      <c r="F40" s="41">
        <f t="shared" si="3"/>
        <v>0.9462439583386596</v>
      </c>
    </row>
    <row r="41" spans="1:6" x14ac:dyDescent="0.4">
      <c r="A41" s="42">
        <f t="shared" si="2"/>
        <v>48</v>
      </c>
      <c r="B41" s="41">
        <f t="shared" si="3"/>
        <v>0.87863387650497915</v>
      </c>
      <c r="C41" s="41">
        <f t="shared" si="3"/>
        <v>0.90327990760851062</v>
      </c>
      <c r="D41" s="41">
        <f t="shared" si="3"/>
        <v>0.93656125477528618</v>
      </c>
      <c r="E41" s="41">
        <f t="shared" si="3"/>
        <v>0.94840778351744504</v>
      </c>
      <c r="F41" s="41">
        <f t="shared" si="3"/>
        <v>0.95116564820847394</v>
      </c>
    </row>
    <row r="42" spans="1:6" x14ac:dyDescent="0.4">
      <c r="A42" s="42">
        <f t="shared" si="2"/>
        <v>49</v>
      </c>
      <c r="B42" s="41">
        <f t="shared" si="3"/>
        <v>0.88725444760011174</v>
      </c>
      <c r="C42" s="41">
        <f t="shared" si="3"/>
        <v>0.91073481236985465</v>
      </c>
      <c r="D42" s="41">
        <f t="shared" si="3"/>
        <v>0.94258183548312147</v>
      </c>
      <c r="E42" s="41">
        <f t="shared" si="3"/>
        <v>0.9533948593893572</v>
      </c>
      <c r="F42" s="41">
        <f t="shared" si="3"/>
        <v>0.95563009281565481</v>
      </c>
    </row>
    <row r="43" spans="1:6" x14ac:dyDescent="0.4">
      <c r="A43" s="42">
        <f t="shared" si="2"/>
        <v>50</v>
      </c>
      <c r="B43" s="41">
        <f t="shared" si="3"/>
        <v>0.89526789219999325</v>
      </c>
      <c r="C43" s="41">
        <f t="shared" si="3"/>
        <v>0.91761596378129096</v>
      </c>
      <c r="D43" s="41">
        <f t="shared" si="3"/>
        <v>0.94803555132759421</v>
      </c>
      <c r="E43" s="41">
        <f t="shared" si="3"/>
        <v>0.95789846977137494</v>
      </c>
      <c r="F43" s="41">
        <f t="shared" si="3"/>
        <v>0.95967941268816148</v>
      </c>
    </row>
    <row r="44" spans="1:6" x14ac:dyDescent="0.4">
      <c r="A44" s="42">
        <f t="shared" si="2"/>
        <v>51</v>
      </c>
      <c r="B44" s="41">
        <f t="shared" si="3"/>
        <v>0.9027142200512166</v>
      </c>
      <c r="C44" s="41">
        <f t="shared" si="3"/>
        <v>0.92396556129753704</v>
      </c>
      <c r="D44" s="41">
        <f t="shared" si="3"/>
        <v>0.95297366733624644</v>
      </c>
      <c r="E44" s="41">
        <f t="shared" si="3"/>
        <v>0.9619644591289086</v>
      </c>
      <c r="F44" s="41">
        <f t="shared" si="3"/>
        <v>0.9633520463591293</v>
      </c>
    </row>
    <row r="45" spans="1:6" x14ac:dyDescent="0.4">
      <c r="A45" s="42">
        <f t="shared" si="2"/>
        <v>52</v>
      </c>
      <c r="B45" s="41">
        <f t="shared" si="3"/>
        <v>0.90963135908690318</v>
      </c>
      <c r="C45" s="41">
        <f t="shared" si="3"/>
        <v>0.92982314789485199</v>
      </c>
      <c r="D45" s="41">
        <f t="shared" si="3"/>
        <v>0.95744330466882732</v>
      </c>
      <c r="E45" s="41">
        <f t="shared" si="3"/>
        <v>0.96563462656730459</v>
      </c>
      <c r="F45" s="41">
        <f t="shared" si="3"/>
        <v>0.96668302317698107</v>
      </c>
    </row>
    <row r="46" spans="1:6" x14ac:dyDescent="0.4">
      <c r="A46" s="42">
        <f t="shared" si="2"/>
        <v>53</v>
      </c>
      <c r="B46" s="41">
        <f t="shared" si="3"/>
        <v>0.9160551615027217</v>
      </c>
      <c r="C46" s="41">
        <f t="shared" si="3"/>
        <v>0.93522569045034809</v>
      </c>
      <c r="D46" s="41">
        <f t="shared" si="3"/>
        <v>0.96148767291265269</v>
      </c>
      <c r="E46" s="41">
        <f t="shared" si="3"/>
        <v>0.96894701498239855</v>
      </c>
      <c r="F46" s="41">
        <f t="shared" si="3"/>
        <v>0.96970422692734715</v>
      </c>
    </row>
    <row r="47" spans="1:6" x14ac:dyDescent="0.4">
      <c r="A47" s="42">
        <f t="shared" si="2"/>
        <v>54</v>
      </c>
      <c r="B47" s="41">
        <f t="shared" si="3"/>
        <v>0.92201943256381103</v>
      </c>
      <c r="C47" s="41">
        <f t="shared" si="3"/>
        <v>0.94020767620366619</v>
      </c>
      <c r="D47" s="41">
        <f t="shared" si="3"/>
        <v>0.96514631189887878</v>
      </c>
      <c r="E47" s="41">
        <f t="shared" si="3"/>
        <v>0.97193619451278179</v>
      </c>
      <c r="F47" s="41">
        <f t="shared" si="3"/>
        <v>0.97244464778799844</v>
      </c>
    </row>
    <row r="48" spans="1:6" x14ac:dyDescent="0.4">
      <c r="A48" s="42">
        <f t="shared" si="2"/>
        <v>55</v>
      </c>
      <c r="B48" s="41">
        <f t="shared" si="3"/>
        <v>0.92755597707690818</v>
      </c>
      <c r="C48" s="41">
        <f t="shared" si="3"/>
        <v>0.94480122043072834</v>
      </c>
      <c r="D48" s="41">
        <f t="shared" si="3"/>
        <v>0.96845533647727611</v>
      </c>
      <c r="E48" s="41">
        <f t="shared" si="3"/>
        <v>0.97463353647092665</v>
      </c>
      <c r="F48" s="41">
        <f t="shared" si="3"/>
        <v>0.97493062100439276</v>
      </c>
    </row>
    <row r="49" spans="1:6" x14ac:dyDescent="0.4">
      <c r="A49" s="42">
        <f t="shared" si="2"/>
        <v>56</v>
      </c>
      <c r="B49" s="41">
        <f t="shared" si="3"/>
        <v>0.93269465928912243</v>
      </c>
      <c r="C49" s="41">
        <f t="shared" si="3"/>
        <v>0.94903618137899082</v>
      </c>
      <c r="D49" s="41">
        <f t="shared" si="3"/>
        <v>0.97144767924203779</v>
      </c>
      <c r="E49" s="41">
        <f t="shared" si="3"/>
        <v>0.97706747509502623</v>
      </c>
      <c r="F49" s="41">
        <f t="shared" si="3"/>
        <v>0.97718605134548131</v>
      </c>
    </row>
    <row r="50" spans="1:6" x14ac:dyDescent="0.4">
      <c r="A50" s="42">
        <f t="shared" si="2"/>
        <v>57</v>
      </c>
      <c r="B50" s="41">
        <f t="shared" si="3"/>
        <v>0.93746347268903585</v>
      </c>
      <c r="C50" s="41">
        <f t="shared" si="3"/>
        <v>0.95294027928944791</v>
      </c>
      <c r="D50" s="41">
        <f t="shared" si="3"/>
        <v>0.97415332747140349</v>
      </c>
      <c r="E50" s="41">
        <f t="shared" si="3"/>
        <v>0.97926375538199906</v>
      </c>
      <c r="F50" s="41">
        <f t="shared" si="3"/>
        <v>0.97923262291408253</v>
      </c>
    </row>
    <row r="51" spans="1:6" x14ac:dyDescent="0.4">
      <c r="A51" s="42">
        <f>+A50+1</f>
        <v>58</v>
      </c>
      <c r="B51" s="41">
        <f t="shared" si="3"/>
        <v>0.94188861679921387</v>
      </c>
      <c r="C51" s="41">
        <f t="shared" si="3"/>
        <v>0.95653921698144528</v>
      </c>
      <c r="D51" s="41">
        <f t="shared" si="3"/>
        <v>0.97659955157258915</v>
      </c>
      <c r="E51" s="41">
        <f t="shared" si="3"/>
        <v>0.98124566597837659</v>
      </c>
      <c r="F51" s="41">
        <f t="shared" si="3"/>
        <v>0.98108999427415733</v>
      </c>
    </row>
    <row r="52" spans="1:6" x14ac:dyDescent="0.4">
      <c r="A52" s="42">
        <f t="shared" si="2"/>
        <v>59</v>
      </c>
      <c r="B52" s="41">
        <f t="shared" si="3"/>
        <v>0.94599457857332514</v>
      </c>
      <c r="C52" s="41">
        <f t="shared" si="3"/>
        <v>0.95985680001929308</v>
      </c>
      <c r="D52" s="41">
        <f t="shared" si="3"/>
        <v>0.9788111231489941</v>
      </c>
      <c r="E52" s="41">
        <f t="shared" si="3"/>
        <v>0.98303425665693467</v>
      </c>
      <c r="F52" s="41">
        <f t="shared" si="3"/>
        <v>0.98277597914414461</v>
      </c>
    </row>
    <row r="53" spans="1:6" x14ac:dyDescent="0.4">
      <c r="A53" s="42">
        <f t="shared" si="2"/>
        <v>60</v>
      </c>
      <c r="B53" s="41">
        <f t="shared" si="3"/>
        <v>0.94980421645674584</v>
      </c>
      <c r="C53" s="41">
        <f t="shared" si="3"/>
        <v>0.96291505493010332</v>
      </c>
      <c r="D53" s="41">
        <f t="shared" si="3"/>
        <v>0.98081052146251091</v>
      </c>
      <c r="E53" s="41">
        <f t="shared" si="3"/>
        <v>0.98464854032427429</v>
      </c>
      <c r="F53" s="41">
        <f t="shared" si="3"/>
        <v>0.98430671311201601</v>
      </c>
    </row>
    <row r="54" spans="1:6" x14ac:dyDescent="0.4">
      <c r="A54" s="42">
        <f t="shared" si="2"/>
        <v>61</v>
      </c>
      <c r="B54" s="41">
        <f t="shared" si="3"/>
        <v>0.95333884554672477</v>
      </c>
      <c r="C54" s="41">
        <f t="shared" si="3"/>
        <v>0.96573434431382255</v>
      </c>
      <c r="D54" s="41">
        <f t="shared" si="3"/>
        <v>0.98261812757904021</v>
      </c>
      <c r="E54" s="41">
        <f t="shared" si="3"/>
        <v>0.98610567981431174</v>
      </c>
      <c r="F54" s="41">
        <f t="shared" si="3"/>
        <v>0.98569680697096818</v>
      </c>
    </row>
    <row r="55" spans="1:6" x14ac:dyDescent="0.4">
      <c r="A55" s="42">
        <f t="shared" si="2"/>
        <v>62</v>
      </c>
      <c r="B55" s="41">
        <f t="shared" si="3"/>
        <v>0.95661832260594903</v>
      </c>
      <c r="C55" s="41">
        <f t="shared" si="3"/>
        <v>0.96833347799106084</v>
      </c>
      <c r="D55" s="41">
        <f t="shared" si="3"/>
        <v>0.98425240588492113</v>
      </c>
      <c r="E55" s="41">
        <f t="shared" si="3"/>
        <v>0.98742115994649937</v>
      </c>
      <c r="F55" s="41">
        <f t="shared" si="3"/>
        <v>0.98695948736854289</v>
      </c>
    </row>
    <row r="56" spans="1:6" x14ac:dyDescent="0.4">
      <c r="A56" s="42">
        <f t="shared" si="2"/>
        <v>63</v>
      </c>
      <c r="B56" s="41">
        <f t="shared" si="3"/>
        <v>0.95966112994980235</v>
      </c>
      <c r="C56" s="41">
        <f t="shared" si="3"/>
        <v>0.97072981958244786</v>
      </c>
      <c r="D56" s="41">
        <f t="shared" si="3"/>
        <v>0.98573007296709136</v>
      </c>
      <c r="E56" s="41">
        <f t="shared" si="3"/>
        <v>0.98860894548351019</v>
      </c>
      <c r="F56" s="41">
        <f t="shared" si="3"/>
        <v>0.98810672551769796</v>
      </c>
    </row>
    <row r="57" spans="1:6" x14ac:dyDescent="0.4">
      <c r="A57" s="42">
        <f>+A56+1</f>
        <v>64</v>
      </c>
      <c r="B57" s="41">
        <f t="shared" si="3"/>
        <v>0.96248445744993738</v>
      </c>
      <c r="C57" s="41">
        <f t="shared" si="3"/>
        <v>0.9729393881138777</v>
      </c>
      <c r="D57" s="41">
        <f t="shared" si="3"/>
        <v>0.98706625407821669</v>
      </c>
      <c r="E57" s="41">
        <f t="shared" si="3"/>
        <v>0.98968162572571317</v>
      </c>
      <c r="F57" s="41">
        <f t="shared" si="3"/>
        <v>0.98914935474492882</v>
      </c>
    </row>
    <row r="58" spans="1:6" x14ac:dyDescent="0.4">
      <c r="A58" s="42">
        <f t="shared" si="2"/>
        <v>65</v>
      </c>
      <c r="B58" s="41">
        <f t="shared" si="3"/>
        <v>0.96510428208136934</v>
      </c>
      <c r="C58" s="41">
        <f t="shared" si="3"/>
        <v>0.97497695440290344</v>
      </c>
      <c r="D58" s="41">
        <f t="shared" si="3"/>
        <v>0.98827462757471829</v>
      </c>
      <c r="E58" s="41">
        <f t="shared" si="3"/>
        <v>0.9906505465410177</v>
      </c>
      <c r="F58" s="41">
        <f t="shared" si="3"/>
        <v>0.99009717765521899</v>
      </c>
    </row>
    <row r="59" spans="1:6" x14ac:dyDescent="0.4">
      <c r="A59" s="42">
        <v>70</v>
      </c>
      <c r="B59" s="41">
        <f t="shared" si="3"/>
        <v>0.97563454131435945</v>
      </c>
      <c r="C59" s="41">
        <f t="shared" si="3"/>
        <v>0.98302538172877618</v>
      </c>
      <c r="D59" s="41">
        <f t="shared" si="3"/>
        <v>0.99279269213531796</v>
      </c>
      <c r="E59" s="41">
        <f t="shared" si="3"/>
        <v>0.99426309479998609</v>
      </c>
      <c r="F59" s="41">
        <f t="shared" si="3"/>
        <v>0.9936967097288848</v>
      </c>
    </row>
    <row r="60" spans="1:6" x14ac:dyDescent="0.4">
      <c r="A60" s="42">
        <v>80</v>
      </c>
      <c r="B60" s="41">
        <f t="shared" si="3"/>
        <v>0.98793483531520343</v>
      </c>
      <c r="C60" s="41">
        <f t="shared" si="3"/>
        <v>0.99204469785522364</v>
      </c>
      <c r="D60" s="41">
        <f t="shared" si="3"/>
        <v>0.997218178778148</v>
      </c>
      <c r="E60" s="41">
        <f t="shared" si="3"/>
        <v>0.99778541128287079</v>
      </c>
      <c r="F60" s="41">
        <f t="shared" si="3"/>
        <v>0.997376217838991</v>
      </c>
    </row>
    <row r="61" spans="1:6" x14ac:dyDescent="0.4">
      <c r="A61" s="42">
        <v>90</v>
      </c>
      <c r="B61" s="41">
        <f t="shared" si="3"/>
        <v>0.9938886727514975</v>
      </c>
      <c r="C61" s="41">
        <f t="shared" si="3"/>
        <v>0.99617352827896133</v>
      </c>
      <c r="D61" s="41">
        <f t="shared" si="3"/>
        <v>0.99889229327061857</v>
      </c>
      <c r="E61" s="41">
        <f t="shared" si="3"/>
        <v>0.99911488061080878</v>
      </c>
      <c r="F61" s="41">
        <f t="shared" si="3"/>
        <v>0.99886781367962829</v>
      </c>
    </row>
    <row r="62" spans="1:6" x14ac:dyDescent="0.4">
      <c r="A62" s="42">
        <v>100</v>
      </c>
      <c r="B62" s="41">
        <f t="shared" si="3"/>
        <v>0.99683156676161611</v>
      </c>
      <c r="C62" s="41">
        <f t="shared" si="3"/>
        <v>0.99811056571736478</v>
      </c>
      <c r="D62" s="41">
        <f t="shared" si="3"/>
        <v>0.99954456392662516</v>
      </c>
      <c r="E62" s="41">
        <f t="shared" si="3"/>
        <v>0.99963379899870641</v>
      </c>
      <c r="F62" s="41">
        <f t="shared" si="3"/>
        <v>0.99949424383515473</v>
      </c>
    </row>
    <row r="63" spans="1:6" x14ac:dyDescent="0.4">
      <c r="A63" s="42">
        <v>110</v>
      </c>
      <c r="B63" s="41">
        <f t="shared" si="3"/>
        <v>0.99831936500508178</v>
      </c>
      <c r="C63" s="41">
        <f t="shared" si="3"/>
        <v>0.99904296213889299</v>
      </c>
      <c r="D63" s="41">
        <f t="shared" si="3"/>
        <v>0.99980677207869506</v>
      </c>
      <c r="E63" s="41">
        <f t="shared" si="3"/>
        <v>0.99984337114581334</v>
      </c>
      <c r="F63" s="41">
        <f t="shared" si="3"/>
        <v>0.99976658895238613</v>
      </c>
    </row>
    <row r="64" spans="1:6" x14ac:dyDescent="0.4">
      <c r="A64" s="42">
        <v>120</v>
      </c>
      <c r="B64" s="41">
        <f t="shared" si="3"/>
        <v>0.99908878098762832</v>
      </c>
      <c r="C64" s="41">
        <f t="shared" si="3"/>
        <v>0.99950332886675841</v>
      </c>
      <c r="D64" s="41">
        <f t="shared" si="3"/>
        <v>0.99991551318632244</v>
      </c>
      <c r="E64" s="41">
        <f t="shared" si="3"/>
        <v>0.99993086772480755</v>
      </c>
      <c r="F64" s="41">
        <f t="shared" si="3"/>
        <v>0.99988895409177547</v>
      </c>
    </row>
    <row r="65" spans="1:6" x14ac:dyDescent="0.4">
      <c r="A65" s="42">
        <v>130</v>
      </c>
      <c r="B65" s="41">
        <f t="shared" si="3"/>
        <v>0.99949556810621898</v>
      </c>
      <c r="C65" s="41">
        <f t="shared" si="3"/>
        <v>0.99973627234897411</v>
      </c>
      <c r="D65" s="41">
        <f t="shared" si="3"/>
        <v>0.99996199008050934</v>
      </c>
      <c r="E65" s="41">
        <f t="shared" si="3"/>
        <v>0.99996857279830831</v>
      </c>
      <c r="F65" s="41">
        <f t="shared" si="3"/>
        <v>0.99994565741872654</v>
      </c>
    </row>
    <row r="66" spans="1:6" x14ac:dyDescent="0.4">
      <c r="A66" s="42">
        <v>140</v>
      </c>
      <c r="B66" s="41">
        <f t="shared" si="3"/>
        <v>0.99971522958184189</v>
      </c>
      <c r="C66" s="41">
        <f t="shared" si="3"/>
        <v>0.99985691937058296</v>
      </c>
      <c r="D66" s="41">
        <f t="shared" si="3"/>
        <v>0.99998243410743703</v>
      </c>
      <c r="E66" s="41">
        <f t="shared" si="3"/>
        <v>0.9999853137582132</v>
      </c>
      <c r="F66" s="41">
        <f t="shared" si="3"/>
        <v>0.99997270129665583</v>
      </c>
    </row>
    <row r="67" spans="1:6" x14ac:dyDescent="0.4">
      <c r="A67" s="42">
        <v>145</v>
      </c>
      <c r="B67" s="41">
        <f t="shared" ref="B67:F101" si="4">NORMDIST(LN($A67),LN(B$104),B$105,TRUE)</f>
        <v>0.99978453720553884</v>
      </c>
      <c r="C67" s="41">
        <f t="shared" si="4"/>
        <v>0.99989380367207237</v>
      </c>
      <c r="D67" s="41">
        <f t="shared" si="4"/>
        <v>0.99998794389647916</v>
      </c>
      <c r="E67" s="41">
        <f t="shared" si="4"/>
        <v>0.9999898619488693</v>
      </c>
      <c r="F67" s="41">
        <f t="shared" si="4"/>
        <v>0.99998047262821432</v>
      </c>
    </row>
    <row r="68" spans="1:6" x14ac:dyDescent="0.4">
      <c r="A68" s="42">
        <v>150</v>
      </c>
      <c r="B68" s="41">
        <f t="shared" si="4"/>
        <v>0.99983624785790182</v>
      </c>
      <c r="C68" s="41">
        <f t="shared" si="4"/>
        <v>0.99992079484670771</v>
      </c>
      <c r="D68" s="41">
        <f t="shared" si="4"/>
        <v>0.99999167480839113</v>
      </c>
      <c r="E68" s="41">
        <f t="shared" si="4"/>
        <v>0.99999295796630105</v>
      </c>
      <c r="F68" s="41">
        <f t="shared" si="4"/>
        <v>0.99998594979289612</v>
      </c>
    </row>
    <row r="69" spans="1:6" x14ac:dyDescent="0.4">
      <c r="A69" s="42">
        <v>155</v>
      </c>
      <c r="B69" s="41">
        <f t="shared" si="4"/>
        <v>0.9998750091125006</v>
      </c>
      <c r="C69" s="41">
        <f t="shared" si="4"/>
        <v>0.99994064683556516</v>
      </c>
      <c r="D69" s="41">
        <f t="shared" si="4"/>
        <v>0.99999421707154001</v>
      </c>
      <c r="E69" s="41">
        <f t="shared" si="4"/>
        <v>0.99999507903719764</v>
      </c>
      <c r="F69" s="41">
        <f t="shared" si="4"/>
        <v>0.9999898336100107</v>
      </c>
    </row>
    <row r="70" spans="1:6" x14ac:dyDescent="0.4">
      <c r="A70" s="42">
        <v>160</v>
      </c>
      <c r="B70" s="41">
        <f t="shared" si="4"/>
        <v>0.99990419512603146</v>
      </c>
      <c r="C70" s="41">
        <f t="shared" si="4"/>
        <v>0.99995531986849939</v>
      </c>
      <c r="D70" s="41">
        <f t="shared" si="4"/>
        <v>0.99999595995530777</v>
      </c>
      <c r="E70" s="41">
        <f t="shared" si="4"/>
        <v>0.99999654122308401</v>
      </c>
      <c r="F70" s="41">
        <f t="shared" si="4"/>
        <v>0.99999260380798249</v>
      </c>
    </row>
    <row r="71" spans="1:6" x14ac:dyDescent="0.4">
      <c r="A71" s="42">
        <v>165</v>
      </c>
      <c r="B71" s="41">
        <f t="shared" si="4"/>
        <v>0.9999262676735029</v>
      </c>
      <c r="C71" s="41">
        <f t="shared" si="4"/>
        <v>0.999966216766212</v>
      </c>
      <c r="D71" s="41">
        <f t="shared" si="4"/>
        <v>0.99999716188138332</v>
      </c>
      <c r="E71" s="41">
        <f t="shared" si="4"/>
        <v>0.99999755526821676</v>
      </c>
      <c r="F71" s="41">
        <f t="shared" si="4"/>
        <v>0.99999459092014586</v>
      </c>
    </row>
    <row r="72" spans="1:6" x14ac:dyDescent="0.4">
      <c r="A72" s="42">
        <v>170</v>
      </c>
      <c r="B72" s="41">
        <f t="shared" si="4"/>
        <v>0.99994303152965125</v>
      </c>
      <c r="C72" s="41">
        <f t="shared" si="4"/>
        <v>0.99997434672784613</v>
      </c>
      <c r="D72" s="41">
        <f t="shared" si="4"/>
        <v>0.99999799550462953</v>
      </c>
      <c r="E72" s="41">
        <f t="shared" si="4"/>
        <v>0.99999826261793834</v>
      </c>
      <c r="F72" s="41">
        <f t="shared" si="4"/>
        <v>0.99999602412388655</v>
      </c>
    </row>
    <row r="73" spans="1:6" x14ac:dyDescent="0.4">
      <c r="A73" s="42">
        <v>175</v>
      </c>
      <c r="B73" s="41">
        <f t="shared" si="4"/>
        <v>0.99995581603344164</v>
      </c>
      <c r="C73" s="41">
        <f t="shared" si="4"/>
        <v>0.99998043949303461</v>
      </c>
      <c r="D73" s="41">
        <f t="shared" si="4"/>
        <v>0.99999857689577665</v>
      </c>
      <c r="E73" s="41">
        <f t="shared" si="4"/>
        <v>0.99999875881189826</v>
      </c>
      <c r="F73" s="41">
        <f t="shared" si="4"/>
        <v>0.9999970632918731</v>
      </c>
    </row>
    <row r="74" spans="1:6" x14ac:dyDescent="0.4">
      <c r="A74" s="42">
        <v>180</v>
      </c>
      <c r="B74" s="41">
        <f t="shared" si="4"/>
        <v>0.99996560481753949</v>
      </c>
      <c r="C74" s="41">
        <f t="shared" si="4"/>
        <v>0.99998502535101341</v>
      </c>
      <c r="D74" s="41">
        <f t="shared" si="4"/>
        <v>0.99999898455750869</v>
      </c>
      <c r="E74" s="41">
        <f t="shared" si="4"/>
        <v>0.99999910878170595</v>
      </c>
      <c r="F74" s="41">
        <f t="shared" si="4"/>
        <v>0.99999782060919484</v>
      </c>
    </row>
    <row r="75" spans="1:6" x14ac:dyDescent="0.4">
      <c r="A75" s="42">
        <v>185</v>
      </c>
      <c r="B75" s="41">
        <f t="shared" si="4"/>
        <v>0.9999731289559699</v>
      </c>
      <c r="C75" s="41">
        <f t="shared" si="4"/>
        <v>0.99998849151486835</v>
      </c>
      <c r="D75" s="41">
        <f t="shared" si="4"/>
        <v>0.99999927189574944</v>
      </c>
      <c r="E75" s="41">
        <f t="shared" si="4"/>
        <v>0.99999935692134267</v>
      </c>
      <c r="F75" s="41">
        <f t="shared" si="4"/>
        <v>0.99999837524760804</v>
      </c>
    </row>
    <row r="76" spans="1:6" x14ac:dyDescent="0.4">
      <c r="A76" s="42">
        <v>190</v>
      </c>
      <c r="B76" s="41">
        <f t="shared" si="4"/>
        <v>0.99997893416688566</v>
      </c>
      <c r="C76" s="41">
        <f t="shared" si="4"/>
        <v>0.99999112205071883</v>
      </c>
      <c r="D76" s="41">
        <f t="shared" si="4"/>
        <v>0.99999947545015377</v>
      </c>
      <c r="E76" s="41">
        <f t="shared" si="4"/>
        <v>0.99999953375947825</v>
      </c>
      <c r="F76" s="41">
        <f t="shared" si="4"/>
        <v>0.99999878338931181</v>
      </c>
    </row>
    <row r="77" spans="1:6" x14ac:dyDescent="0.4">
      <c r="A77" s="42">
        <v>195</v>
      </c>
      <c r="B77" s="41">
        <f t="shared" si="4"/>
        <v>0.99998342952486563</v>
      </c>
      <c r="C77" s="41">
        <f t="shared" si="4"/>
        <v>0.99999312630350001</v>
      </c>
      <c r="D77" s="41">
        <f t="shared" si="4"/>
        <v>0.99999962035916823</v>
      </c>
      <c r="E77" s="41">
        <f t="shared" si="4"/>
        <v>0.99999966040817612</v>
      </c>
      <c r="F77" s="41">
        <f t="shared" si="4"/>
        <v>0.99999908511570479</v>
      </c>
    </row>
    <row r="78" spans="1:6" x14ac:dyDescent="0.4">
      <c r="A78" s="42">
        <v>200</v>
      </c>
      <c r="B78" s="41">
        <f t="shared" si="4"/>
        <v>0.99998692293240032</v>
      </c>
      <c r="C78" s="41">
        <f t="shared" si="4"/>
        <v>0.99999465923412401</v>
      </c>
      <c r="D78" s="41">
        <f t="shared" si="4"/>
        <v>0.99999972401050197</v>
      </c>
      <c r="E78" s="41">
        <f t="shared" si="4"/>
        <v>0.99999975154717713</v>
      </c>
      <c r="F78" s="41">
        <f t="shared" si="4"/>
        <v>0.9999993091695335</v>
      </c>
    </row>
    <row r="79" spans="1:6" x14ac:dyDescent="0.4">
      <c r="A79" s="42">
        <v>205</v>
      </c>
      <c r="B79" s="41">
        <f t="shared" si="4"/>
        <v>0.99998964706539051</v>
      </c>
      <c r="C79" s="41">
        <f t="shared" si="4"/>
        <v>0.99999583604018127</v>
      </c>
      <c r="D79" s="41">
        <f t="shared" si="4"/>
        <v>0.99999979849368403</v>
      </c>
      <c r="E79" s="41">
        <f t="shared" si="4"/>
        <v>0.99999981743771593</v>
      </c>
      <c r="F79" s="41">
        <f t="shared" si="4"/>
        <v>0.99999947626573638</v>
      </c>
    </row>
    <row r="80" spans="1:6" x14ac:dyDescent="0.4">
      <c r="A80" s="42">
        <v>210</v>
      </c>
      <c r="B80" s="41">
        <f t="shared" si="4"/>
        <v>0.9999917784338519</v>
      </c>
      <c r="C80" s="41">
        <f t="shared" si="4"/>
        <v>0.99999674271658912</v>
      </c>
      <c r="D80" s="41">
        <f t="shared" si="4"/>
        <v>0.99999985225712074</v>
      </c>
      <c r="E80" s="41">
        <f t="shared" si="4"/>
        <v>0.99999986528930151</v>
      </c>
      <c r="F80" s="41">
        <f t="shared" si="4"/>
        <v>0.99999960140602218</v>
      </c>
    </row>
    <row r="81" spans="1:6" x14ac:dyDescent="0.4">
      <c r="A81" s="42">
        <v>215</v>
      </c>
      <c r="B81" s="41">
        <f t="shared" si="4"/>
        <v>0.99999345144443119</v>
      </c>
      <c r="C81" s="41">
        <f t="shared" si="4"/>
        <v>0.99999744371866839</v>
      </c>
      <c r="D81" s="41">
        <f t="shared" si="4"/>
        <v>0.99999989123383692</v>
      </c>
      <c r="E81" s="41">
        <f t="shared" si="4"/>
        <v>0.99999990019255214</v>
      </c>
      <c r="F81" s="41">
        <f t="shared" si="4"/>
        <v>0.99999969550565382</v>
      </c>
    </row>
    <row r="82" spans="1:6" x14ac:dyDescent="0.4">
      <c r="A82" s="42">
        <v>220</v>
      </c>
      <c r="B82" s="41">
        <f t="shared" si="4"/>
        <v>0.99999476881848282</v>
      </c>
      <c r="C82" s="41">
        <f t="shared" si="4"/>
        <v>0.99999798754752212</v>
      </c>
      <c r="D82" s="41">
        <f t="shared" si="4"/>
        <v>0.99999991961035262</v>
      </c>
      <c r="E82" s="41">
        <f t="shared" si="4"/>
        <v>0.99999992575932639</v>
      </c>
      <c r="F82" s="41">
        <f t="shared" si="4"/>
        <v>0.9999997665427679</v>
      </c>
    </row>
    <row r="83" spans="1:6" x14ac:dyDescent="0.4">
      <c r="A83" s="42">
        <v>225</v>
      </c>
      <c r="B83" s="41">
        <f t="shared" si="4"/>
        <v>0.99999580934144483</v>
      </c>
      <c r="C83" s="41">
        <f t="shared" si="4"/>
        <v>0.99999841083875196</v>
      </c>
      <c r="D83" s="41">
        <f t="shared" si="4"/>
        <v>0.99999994035455808</v>
      </c>
      <c r="E83" s="41">
        <f t="shared" si="4"/>
        <v>0.99999994456431618</v>
      </c>
      <c r="F83" s="41">
        <f t="shared" si="4"/>
        <v>0.99999982037446555</v>
      </c>
    </row>
    <row r="84" spans="1:6" x14ac:dyDescent="0.4">
      <c r="A84" s="42">
        <v>230</v>
      </c>
      <c r="B84" s="41">
        <f t="shared" si="4"/>
        <v>0.99999663364986613</v>
      </c>
      <c r="C84" s="41">
        <f t="shared" si="4"/>
        <v>0.99999874136822864</v>
      </c>
      <c r="D84" s="41">
        <f t="shared" si="4"/>
        <v>0.99999995557996169</v>
      </c>
      <c r="E84" s="41">
        <f t="shared" si="4"/>
        <v>0.99999995845124456</v>
      </c>
      <c r="F84" s="41">
        <f t="shared" si="4"/>
        <v>0.99999986131912355</v>
      </c>
    </row>
    <row r="85" spans="1:6" x14ac:dyDescent="0.4">
      <c r="A85" s="42">
        <v>235</v>
      </c>
      <c r="B85" s="41">
        <f t="shared" si="4"/>
        <v>0.99999728856961467</v>
      </c>
      <c r="C85" s="41">
        <f t="shared" si="4"/>
        <v>0.99999900027084909</v>
      </c>
      <c r="D85" s="41">
        <f t="shared" si="4"/>
        <v>0.9999999667982713</v>
      </c>
      <c r="E85" s="41">
        <f t="shared" si="4"/>
        <v>0.99999996874623998</v>
      </c>
      <c r="F85" s="41">
        <f t="shared" si="4"/>
        <v>0.99999989257387067</v>
      </c>
    </row>
    <row r="86" spans="1:6" x14ac:dyDescent="0.4">
      <c r="A86" s="42">
        <v>240</v>
      </c>
      <c r="B86" s="41">
        <f t="shared" si="4"/>
        <v>0.999997810380162</v>
      </c>
      <c r="C86" s="41">
        <f t="shared" si="4"/>
        <v>0.9999992036849138</v>
      </c>
      <c r="D86" s="41">
        <f t="shared" si="4"/>
        <v>0.99999997509538086</v>
      </c>
      <c r="E86" s="41">
        <f t="shared" si="4"/>
        <v>0.99999997640724847</v>
      </c>
      <c r="F86" s="41">
        <f t="shared" si="4"/>
        <v>0.99999991651526754</v>
      </c>
    </row>
    <row r="87" spans="1:6" x14ac:dyDescent="0.4">
      <c r="A87" s="42">
        <v>245</v>
      </c>
      <c r="B87" s="41">
        <f t="shared" si="4"/>
        <v>0.99999822727975796</v>
      </c>
      <c r="C87" s="41">
        <f t="shared" si="4"/>
        <v>0.99999936397557254</v>
      </c>
      <c r="D87" s="41">
        <f t="shared" si="4"/>
        <v>0.99999998125456246</v>
      </c>
      <c r="E87" s="41">
        <f t="shared" si="4"/>
        <v>0.99999998212915076</v>
      </c>
      <c r="F87" s="41">
        <f t="shared" si="4"/>
        <v>0.99999993491683559</v>
      </c>
    </row>
    <row r="88" spans="1:6" x14ac:dyDescent="0.4">
      <c r="A88" s="42">
        <v>250</v>
      </c>
      <c r="B88" s="41">
        <f t="shared" si="4"/>
        <v>0.99999856125373643</v>
      </c>
      <c r="C88" s="41">
        <f t="shared" si="4"/>
        <v>0.99999949064854743</v>
      </c>
      <c r="D88" s="41">
        <f t="shared" si="4"/>
        <v>0.99999998584309358</v>
      </c>
      <c r="E88" s="41">
        <f t="shared" si="4"/>
        <v>0.99999998641805488</v>
      </c>
      <c r="F88" s="41">
        <f t="shared" si="4"/>
        <v>0.99999994910711454</v>
      </c>
    </row>
    <row r="89" spans="1:6" x14ac:dyDescent="0.4">
      <c r="A89" s="42">
        <v>255</v>
      </c>
      <c r="B89" s="41">
        <f t="shared" si="4"/>
        <v>0.99999882949537366</v>
      </c>
      <c r="C89" s="41">
        <f t="shared" si="4"/>
        <v>0.99999959103506642</v>
      </c>
      <c r="D89" s="41">
        <f t="shared" si="4"/>
        <v>0.99999998927344136</v>
      </c>
      <c r="E89" s="41">
        <f t="shared" si="4"/>
        <v>0.99999998964403791</v>
      </c>
      <c r="F89" s="41">
        <f t="shared" si="4"/>
        <v>0.99999996008499281</v>
      </c>
    </row>
    <row r="90" spans="1:6" x14ac:dyDescent="0.4">
      <c r="A90" s="42">
        <v>260</v>
      </c>
      <c r="B90" s="41">
        <f t="shared" si="4"/>
        <v>0.99999904549010799</v>
      </c>
      <c r="C90" s="41">
        <f t="shared" si="4"/>
        <v>0.99999967080714436</v>
      </c>
      <c r="D90" s="41">
        <f t="shared" si="4"/>
        <v>0.99999999184666377</v>
      </c>
      <c r="E90" s="41">
        <f t="shared" si="4"/>
        <v>0.99999999207875079</v>
      </c>
      <c r="F90" s="41">
        <f t="shared" si="4"/>
        <v>0.99999996860420626</v>
      </c>
    </row>
    <row r="91" spans="1:6" x14ac:dyDescent="0.4">
      <c r="A91" s="42">
        <v>265</v>
      </c>
      <c r="B91" s="41">
        <f t="shared" si="4"/>
        <v>0.99999921984560303</v>
      </c>
      <c r="C91" s="41">
        <f t="shared" si="4"/>
        <v>0.99999973436659384</v>
      </c>
      <c r="D91" s="41">
        <f t="shared" si="4"/>
        <v>0.9999999937833246</v>
      </c>
      <c r="E91" s="41">
        <f t="shared" si="4"/>
        <v>0.99999999392234362</v>
      </c>
      <c r="F91" s="41">
        <f t="shared" si="4"/>
        <v>0.99999997523549577</v>
      </c>
    </row>
    <row r="92" spans="1:6" x14ac:dyDescent="0.4">
      <c r="A92" s="42">
        <v>270</v>
      </c>
      <c r="B92" s="41">
        <f t="shared" si="4"/>
        <v>0.99999936092927222</v>
      </c>
      <c r="C92" s="41">
        <f t="shared" si="4"/>
        <v>0.99999978513971222</v>
      </c>
      <c r="D92" s="41">
        <f t="shared" si="4"/>
        <v>0.99999999524560501</v>
      </c>
      <c r="E92" s="41">
        <f t="shared" si="4"/>
        <v>0.99999999532282391</v>
      </c>
      <c r="F92" s="41">
        <f t="shared" si="4"/>
        <v>0.99999998041250704</v>
      </c>
    </row>
    <row r="93" spans="1:6" x14ac:dyDescent="0.4">
      <c r="A93" s="42">
        <v>275</v>
      </c>
      <c r="B93" s="41">
        <f t="shared" si="4"/>
        <v>0.99999947535945721</v>
      </c>
      <c r="C93" s="41">
        <f t="shared" si="4"/>
        <v>0.99999982580126046</v>
      </c>
      <c r="D93" s="41">
        <f t="shared" si="4"/>
        <v>0.9999999963531816</v>
      </c>
      <c r="E93" s="41">
        <f t="shared" si="4"/>
        <v>0.9999999963900299</v>
      </c>
      <c r="F93" s="41">
        <f t="shared" si="4"/>
        <v>0.99999998446581406</v>
      </c>
    </row>
    <row r="94" spans="1:6" x14ac:dyDescent="0.4">
      <c r="A94" s="42">
        <v>280</v>
      </c>
      <c r="B94" s="41">
        <f t="shared" si="4"/>
        <v>0.99999956838501125</v>
      </c>
      <c r="C94" s="41">
        <f t="shared" si="4"/>
        <v>0.99999985844525319</v>
      </c>
      <c r="D94" s="41">
        <f t="shared" si="4"/>
        <v>0.99999999719467214</v>
      </c>
      <c r="E94" s="41">
        <f t="shared" si="4"/>
        <v>0.99999999720575672</v>
      </c>
      <c r="F94" s="41">
        <f t="shared" si="4"/>
        <v>0.99999998764823084</v>
      </c>
    </row>
    <row r="95" spans="1:6" x14ac:dyDescent="0.4">
      <c r="A95" s="42">
        <v>285</v>
      </c>
      <c r="B95" s="41">
        <f t="shared" si="4"/>
        <v>0.99999964417951337</v>
      </c>
      <c r="C95" s="41">
        <f t="shared" si="4"/>
        <v>0.99999988471560197</v>
      </c>
      <c r="D95" s="41">
        <f t="shared" si="4"/>
        <v>0.99999999783591842</v>
      </c>
      <c r="E95" s="41">
        <f t="shared" si="4"/>
        <v>0.9999999978311217</v>
      </c>
      <c r="F95" s="41">
        <f t="shared" si="4"/>
        <v>0.99999999015371122</v>
      </c>
    </row>
    <row r="96" spans="1:6" x14ac:dyDescent="0.4">
      <c r="A96" s="42">
        <v>290</v>
      </c>
      <c r="B96" s="41">
        <f t="shared" si="4"/>
        <v>0.99999970606997812</v>
      </c>
      <c r="C96" s="41">
        <f t="shared" si="4"/>
        <v>0.99999990590635957</v>
      </c>
      <c r="D96" s="41">
        <f t="shared" si="4"/>
        <v>0.99999999832600106</v>
      </c>
      <c r="E96" s="41">
        <f t="shared" si="4"/>
        <v>0.99999999831194253</v>
      </c>
      <c r="F96" s="41">
        <f t="shared" si="4"/>
        <v>0.99999999213150792</v>
      </c>
    </row>
    <row r="97" spans="1:6" x14ac:dyDescent="0.4">
      <c r="A97" s="42">
        <v>295</v>
      </c>
      <c r="B97" s="41">
        <f t="shared" si="4"/>
        <v>0.99999975671514785</v>
      </c>
      <c r="C97" s="41">
        <f t="shared" si="4"/>
        <v>0.9999999230388692</v>
      </c>
      <c r="D97" s="41">
        <f t="shared" si="4"/>
        <v>0.99999999870162448</v>
      </c>
      <c r="E97" s="41">
        <f t="shared" si="4"/>
        <v>0.9999999986826773</v>
      </c>
      <c r="F97" s="41">
        <f t="shared" si="4"/>
        <v>0.99999999369681847</v>
      </c>
    </row>
    <row r="98" spans="1:6" x14ac:dyDescent="0.4">
      <c r="A98" s="42">
        <v>300</v>
      </c>
      <c r="B98" s="41">
        <f t="shared" si="4"/>
        <v>0.99999979824486762</v>
      </c>
      <c r="C98" s="41">
        <f t="shared" si="4"/>
        <v>0.99999993692131484</v>
      </c>
      <c r="D98" s="41">
        <f t="shared" si="4"/>
        <v>0.99999999899032377</v>
      </c>
      <c r="E98" s="41">
        <f t="shared" si="4"/>
        <v>0.99999999896932235</v>
      </c>
      <c r="F98" s="41">
        <f t="shared" si="4"/>
        <v>0.99999999493881431</v>
      </c>
    </row>
    <row r="99" spans="1:6" x14ac:dyDescent="0.4">
      <c r="A99" s="42">
        <v>305</v>
      </c>
      <c r="B99" s="41">
        <f t="shared" si="4"/>
        <v>0.99999983236933154</v>
      </c>
      <c r="C99" s="41">
        <f t="shared" si="4"/>
        <v>0.99999994819481974</v>
      </c>
      <c r="D99" s="41">
        <f t="shared" si="4"/>
        <v>0.99999999921281912</v>
      </c>
      <c r="E99" s="41">
        <f t="shared" si="4"/>
        <v>0.99999999919155014</v>
      </c>
      <c r="F99" s="41">
        <f t="shared" si="4"/>
        <v>0.99999999592671684</v>
      </c>
    </row>
    <row r="100" spans="1:6" x14ac:dyDescent="0.4">
      <c r="A100" s="42">
        <v>310</v>
      </c>
      <c r="B100" s="41">
        <f t="shared" si="4"/>
        <v>0.99999986046494027</v>
      </c>
      <c r="C100" s="41">
        <f t="shared" si="4"/>
        <v>0.99999995736922997</v>
      </c>
      <c r="D100" s="41">
        <f t="shared" si="4"/>
        <v>0.99999999938474882</v>
      </c>
      <c r="E100" s="41">
        <f t="shared" si="4"/>
        <v>0.99999999936429207</v>
      </c>
      <c r="F100" s="41">
        <f t="shared" si="4"/>
        <v>0.99999999671440976</v>
      </c>
    </row>
    <row r="101" spans="1:6" x14ac:dyDescent="0.4">
      <c r="A101" s="42">
        <v>315</v>
      </c>
      <c r="B101" s="41">
        <f t="shared" si="4"/>
        <v>0.99999988364195058</v>
      </c>
      <c r="C101" s="41">
        <f t="shared" si="4"/>
        <v>0.99999996485096976</v>
      </c>
      <c r="D101" s="41">
        <f t="shared" si="4"/>
        <v>0.99999999951795038</v>
      </c>
      <c r="E101" s="41">
        <f t="shared" si="4"/>
        <v>0.99999999949891427</v>
      </c>
      <c r="F101" s="41">
        <f t="shared" si="4"/>
        <v>0.99999999734395073</v>
      </c>
    </row>
    <row r="103" spans="1:6" x14ac:dyDescent="0.4">
      <c r="A103" t="s">
        <v>33</v>
      </c>
      <c r="B103" s="49">
        <v>0</v>
      </c>
      <c r="C103" s="49">
        <v>5</v>
      </c>
      <c r="D103" s="49">
        <v>10</v>
      </c>
      <c r="E103" s="50">
        <v>15</v>
      </c>
      <c r="F103" s="48">
        <v>20</v>
      </c>
    </row>
    <row r="104" spans="1:6" x14ac:dyDescent="0.4">
      <c r="A104" t="s">
        <v>31</v>
      </c>
      <c r="B104" s="25">
        <v>27.72</v>
      </c>
      <c r="C104" s="25">
        <v>26.39</v>
      </c>
      <c r="D104" s="25">
        <v>25.67</v>
      </c>
      <c r="E104" s="25">
        <v>24.21</v>
      </c>
      <c r="F104" s="25">
        <v>22.78</v>
      </c>
    </row>
    <row r="105" spans="1:6" x14ac:dyDescent="0.4">
      <c r="A105" t="s">
        <v>32</v>
      </c>
      <c r="B105" s="25">
        <v>0.47</v>
      </c>
      <c r="C105" s="25">
        <v>0.46</v>
      </c>
      <c r="D105" s="25">
        <v>0.41</v>
      </c>
      <c r="E105" s="25">
        <v>0.42</v>
      </c>
      <c r="F105" s="25">
        <v>0.45</v>
      </c>
    </row>
    <row r="107" spans="1:6" x14ac:dyDescent="0.4">
      <c r="C107" s="51">
        <f>+(C104-$B$104)/$B$104</f>
        <v>-4.7979797979797921E-2</v>
      </c>
      <c r="D107" s="51">
        <f t="shared" ref="D107:F107" si="5">+(D104-$B$104)/$B$104</f>
        <v>-7.3953823953823855E-2</v>
      </c>
      <c r="E107" s="51">
        <f t="shared" si="5"/>
        <v>-0.12662337662337655</v>
      </c>
      <c r="F107" s="51">
        <f t="shared" si="5"/>
        <v>-0.17821067821067813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2" zoomScale="115" zoomScaleNormal="115" workbookViewId="0">
      <selection activeCell="I49" sqref="I49"/>
    </sheetView>
  </sheetViews>
  <sheetFormatPr defaultRowHeight="12.3" x14ac:dyDescent="0.4"/>
  <sheetData>
    <row r="1" spans="1:6" x14ac:dyDescent="0.4">
      <c r="A1" s="47" t="s">
        <v>25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4">
      <c r="A2" s="40">
        <v>1</v>
      </c>
      <c r="B2" s="43">
        <v>3.06203222543518E-9</v>
      </c>
      <c r="C2" s="43">
        <v>4.4017642223285507E-9</v>
      </c>
      <c r="D2" s="44">
        <v>5.0970774783302585E-9</v>
      </c>
      <c r="E2" s="44">
        <v>6.0853019023336236E-9</v>
      </c>
      <c r="F2" s="44">
        <v>8.9827794954873883E-9</v>
      </c>
    </row>
    <row r="3" spans="1:6" x14ac:dyDescent="0.4">
      <c r="A3" s="42">
        <v>5</v>
      </c>
      <c r="B3" s="45">
        <v>1.1694386111081017E-3</v>
      </c>
      <c r="C3" s="45">
        <v>1.4262735694172966E-3</v>
      </c>
      <c r="D3" s="44">
        <v>1.7725590958342727E-3</v>
      </c>
      <c r="E3" s="44">
        <v>2.1357885395817539E-3</v>
      </c>
      <c r="F3" s="44">
        <v>2.6793748908675711E-3</v>
      </c>
    </row>
    <row r="4" spans="1:6" x14ac:dyDescent="0.4">
      <c r="A4" s="42">
        <v>10</v>
      </c>
      <c r="B4" s="45">
        <v>3.2119617434242367E-2</v>
      </c>
      <c r="C4" s="45">
        <v>3.6678198660532749E-2</v>
      </c>
      <c r="D4" s="44">
        <v>4.4077075474975774E-2</v>
      </c>
      <c r="E4" s="44">
        <v>5.1099930338975391E-2</v>
      </c>
      <c r="F4" s="44">
        <v>5.9500710489980367E-2</v>
      </c>
    </row>
    <row r="5" spans="1:6" x14ac:dyDescent="0.4">
      <c r="A5" s="42">
        <v>11</v>
      </c>
      <c r="B5" s="45">
        <v>4.5851291162889093E-2</v>
      </c>
      <c r="C5" s="45">
        <v>5.1908741447204178E-2</v>
      </c>
      <c r="D5" s="44">
        <v>6.1935817363306118E-2</v>
      </c>
      <c r="E5" s="44">
        <v>7.13103937459071E-2</v>
      </c>
      <c r="F5" s="44">
        <v>8.2196710038689419E-2</v>
      </c>
    </row>
    <row r="6" spans="1:6" x14ac:dyDescent="0.4">
      <c r="A6" s="42">
        <v>12</v>
      </c>
      <c r="B6" s="45">
        <v>6.2179112449880308E-2</v>
      </c>
      <c r="C6" s="45">
        <v>6.9849239254289666E-2</v>
      </c>
      <c r="D6" s="44">
        <v>8.2762181238464794E-2</v>
      </c>
      <c r="E6" s="44">
        <v>9.4664854525230158E-2</v>
      </c>
      <c r="F6" s="44">
        <v>0.10812001738683957</v>
      </c>
    </row>
    <row r="7" spans="1:6" x14ac:dyDescent="0.4">
      <c r="A7" s="42">
        <v>13</v>
      </c>
      <c r="B7" s="45">
        <v>8.0909631981026076E-2</v>
      </c>
      <c r="C7" s="45">
        <v>9.0253134745546498E-2</v>
      </c>
      <c r="D7" s="44">
        <v>0.10621575058902859</v>
      </c>
      <c r="E7" s="44">
        <v>0.12073411793786737</v>
      </c>
      <c r="F7" s="44">
        <v>0.13674684496482073</v>
      </c>
    </row>
    <row r="8" spans="1:6" x14ac:dyDescent="0.4">
      <c r="A8" s="42">
        <v>15</v>
      </c>
      <c r="B8" s="45">
        <v>0.12451714158794952</v>
      </c>
      <c r="C8" s="45">
        <v>0.13719982530450381</v>
      </c>
      <c r="D8" s="44">
        <v>0.15939856049110432</v>
      </c>
      <c r="E8" s="44">
        <v>0.17909603754465026</v>
      </c>
      <c r="F8" s="44">
        <v>0.19989008010853865</v>
      </c>
    </row>
    <row r="9" spans="1:6" x14ac:dyDescent="0.4">
      <c r="A9" s="42">
        <v>16</v>
      </c>
      <c r="B9" s="45">
        <v>0.14879268115132421</v>
      </c>
      <c r="C9" s="45">
        <v>0.16306338362505618</v>
      </c>
      <c r="D9" s="44">
        <v>0.18829567579509421</v>
      </c>
      <c r="E9" s="44">
        <v>0.21042895679639503</v>
      </c>
      <c r="F9" s="44">
        <v>0.2333393889413436</v>
      </c>
    </row>
    <row r="10" spans="1:6" x14ac:dyDescent="0.4">
      <c r="A10" s="42">
        <v>17</v>
      </c>
      <c r="B10" s="45">
        <v>0.17430504855344134</v>
      </c>
      <c r="C10" s="45">
        <v>0.19007007874070442</v>
      </c>
      <c r="D10" s="44">
        <v>0.21819824464784965</v>
      </c>
      <c r="E10" s="44">
        <v>0.24260164707441195</v>
      </c>
      <c r="F10" s="44">
        <v>0.26740053663823876</v>
      </c>
    </row>
    <row r="11" spans="1:6" x14ac:dyDescent="0.4">
      <c r="A11" s="42">
        <v>18</v>
      </c>
      <c r="B11" s="45">
        <v>0.20075785857961578</v>
      </c>
      <c r="C11" s="45">
        <v>0.21790310959814274</v>
      </c>
      <c r="D11" s="44">
        <v>0.24874447314999476</v>
      </c>
      <c r="E11" s="44">
        <v>0.27522060916622559</v>
      </c>
      <c r="F11" s="44">
        <v>0.30166306552814615</v>
      </c>
    </row>
    <row r="12" spans="1:6" x14ac:dyDescent="0.4">
      <c r="A12" s="42">
        <v>19</v>
      </c>
      <c r="B12" s="45">
        <v>0.22787418674732432</v>
      </c>
      <c r="C12" s="45">
        <v>0.24627156755677321</v>
      </c>
      <c r="D12" s="44">
        <v>0.27961043941955122</v>
      </c>
      <c r="E12" s="44">
        <v>0.30794121181490819</v>
      </c>
      <c r="F12" s="44">
        <v>0.33577604276887596</v>
      </c>
    </row>
    <row r="13" spans="1:6" x14ac:dyDescent="0.4">
      <c r="A13" s="42">
        <v>20</v>
      </c>
      <c r="B13" s="45">
        <v>0.25540123434098849</v>
      </c>
      <c r="C13" s="45">
        <v>0.27491421502718499</v>
      </c>
      <c r="D13" s="44">
        <v>0.31051259242251639</v>
      </c>
      <c r="E13" s="44">
        <v>0.34046856223326605</v>
      </c>
      <c r="F13" s="44">
        <v>0.36944663002922784</v>
      </c>
    </row>
    <row r="14" spans="1:6" x14ac:dyDescent="0.4">
      <c r="A14" s="42">
        <v>21</v>
      </c>
      <c r="B14" s="45">
        <v>0.28311271047810815</v>
      </c>
      <c r="C14" s="45">
        <v>0.30360094725857223</v>
      </c>
      <c r="D14" s="44">
        <v>0.34120773047646014</v>
      </c>
      <c r="E14" s="44">
        <v>0.37255581756814499</v>
      </c>
      <c r="F14" s="44">
        <v>0.4024363215217488</v>
      </c>
    </row>
    <row r="15" spans="1:6" x14ac:dyDescent="0.4">
      <c r="A15" s="42">
        <v>22</v>
      </c>
      <c r="B15" s="45">
        <v>0.31080954010723105</v>
      </c>
      <c r="C15" s="45">
        <v>0.3321326173116198</v>
      </c>
      <c r="D15" s="44">
        <v>0.37149130544599906</v>
      </c>
      <c r="E15" s="44">
        <v>0.40400090913084064</v>
      </c>
      <c r="F15" s="44">
        <v>0.43455588458677619</v>
      </c>
    </row>
    <row r="16" spans="1:6" x14ac:dyDescent="0.4">
      <c r="A16" s="42">
        <v>23</v>
      </c>
      <c r="B16" s="45">
        <v>0.33831939268934219</v>
      </c>
      <c r="C16" s="45">
        <v>0.36033975925263417</v>
      </c>
      <c r="D16" s="44">
        <v>0.40119469203025099</v>
      </c>
      <c r="E16" s="44">
        <v>0.43464238782900666</v>
      </c>
      <c r="F16" s="44">
        <v>0.46565972435209507</v>
      </c>
    </row>
    <row r="17" spans="1:6" x14ac:dyDescent="0.4">
      <c r="A17" s="42">
        <v>24</v>
      </c>
      <c r="B17" s="45">
        <v>0.3654954197560456</v>
      </c>
      <c r="C17" s="45">
        <v>0.38808061702468166</v>
      </c>
      <c r="D17" s="44">
        <v>0.43018188948956937</v>
      </c>
      <c r="E17" s="44">
        <v>0.46435488887753096</v>
      </c>
      <c r="F17" s="44">
        <v>0.49564015522843924</v>
      </c>
    </row>
    <row r="18" spans="1:6" x14ac:dyDescent="0.4">
      <c r="A18" s="42">
        <v>25</v>
      </c>
      <c r="B18" s="45">
        <v>0.39221449725853297</v>
      </c>
      <c r="C18" s="45">
        <v>0.41523878048719992</v>
      </c>
      <c r="D18" s="44">
        <v>0.45834598642916385</v>
      </c>
      <c r="E18" s="44">
        <v>0.49304455257137358</v>
      </c>
      <c r="F18" s="44">
        <v>0.52442188612152973</v>
      </c>
    </row>
    <row r="19" spans="1:6" x14ac:dyDescent="0.4">
      <c r="A19" s="42">
        <v>26</v>
      </c>
      <c r="B19" s="45">
        <v>0.41837519239282817</v>
      </c>
      <c r="C19" s="45">
        <v>0.44172064545684669</v>
      </c>
      <c r="D19" s="44">
        <v>0.48560561422246656</v>
      </c>
      <c r="E19" s="44">
        <v>0.52064461808508566</v>
      </c>
      <c r="F19" s="44">
        <v>0.55195690057332669</v>
      </c>
    </row>
    <row r="20" spans="1:6" x14ac:dyDescent="0.4">
      <c r="A20" s="42">
        <v>27</v>
      </c>
      <c r="B20" s="45">
        <v>0.44389561367374336</v>
      </c>
      <c r="C20" s="45">
        <v>0.46745284887393596</v>
      </c>
      <c r="D20" s="44">
        <v>0.51190153614057354</v>
      </c>
      <c r="E20" s="44">
        <v>0.54711132066572521</v>
      </c>
      <c r="F20" s="44">
        <v>0.57821982583205678</v>
      </c>
    </row>
    <row r="21" spans="1:6" x14ac:dyDescent="0.4">
      <c r="A21" s="42">
        <v>28</v>
      </c>
      <c r="B21" s="45">
        <v>0.4687112555826608</v>
      </c>
      <c r="C21" s="45">
        <v>0.49237978040731928</v>
      </c>
      <c r="D21" s="44">
        <v>0.53719346196541884</v>
      </c>
      <c r="E21" s="44">
        <v>0.57242016163843945</v>
      </c>
      <c r="F21" s="44">
        <v>0.60320382620033086</v>
      </c>
    </row>
    <row r="22" spans="1:6" x14ac:dyDescent="0.4">
      <c r="A22" s="42">
        <v>29</v>
      </c>
      <c r="B22" s="45">
        <v>0.49277291293637027</v>
      </c>
      <c r="C22" s="45">
        <v>0.51646123483514972</v>
      </c>
      <c r="D22" s="44">
        <v>0.56145713704819078</v>
      </c>
      <c r="E22" s="44">
        <v>0.5965625789653175</v>
      </c>
      <c r="F22" s="44">
        <v>0.62691701805475952</v>
      </c>
    </row>
    <row r="23" spans="1:6" x14ac:dyDescent="0.4">
      <c r="A23" s="42">
        <v>30</v>
      </c>
      <c r="B23" s="45">
        <v>0.51604471306888766</v>
      </c>
      <c r="C23" s="45">
        <v>0.53967024264898877</v>
      </c>
      <c r="D23" s="44">
        <v>0.58468172643912664</v>
      </c>
      <c r="E23" s="44">
        <v>0.61954301857104321</v>
      </c>
      <c r="F23" s="44">
        <v>0.64937938063716838</v>
      </c>
    </row>
    <row r="24" spans="1:6" x14ac:dyDescent="0.4">
      <c r="A24" s="42">
        <v>31</v>
      </c>
      <c r="B24" s="45">
        <v>0.53850229406938444</v>
      </c>
      <c r="C24" s="45">
        <v>0.56199109719725171</v>
      </c>
      <c r="D24" s="44">
        <v>0.60686749564899733</v>
      </c>
      <c r="E24" s="44">
        <v>0.64137638930577801</v>
      </c>
      <c r="F24" s="44">
        <v>0.67062012358499301</v>
      </c>
    </row>
    <row r="25" spans="1:6" x14ac:dyDescent="0.4">
      <c r="A25" s="42">
        <v>32</v>
      </c>
      <c r="B25" s="45">
        <v>0.56013114305498579</v>
      </c>
      <c r="C25" s="45">
        <v>0.58341758341688565</v>
      </c>
      <c r="D25" s="44">
        <v>0.62802377729777892</v>
      </c>
      <c r="E25" s="44">
        <v>0.66208587425525556</v>
      </c>
      <c r="F25" s="44">
        <v>0.69067546590702478</v>
      </c>
    </row>
    <row r="26" spans="1:6" x14ac:dyDescent="0.4">
      <c r="A26" s="42">
        <v>33</v>
      </c>
      <c r="B26" s="45">
        <v>0.58092509845066298</v>
      </c>
      <c r="C26" s="45">
        <v>0.60395140429830951</v>
      </c>
      <c r="D26" s="44">
        <v>0.64816720544499695</v>
      </c>
      <c r="E26" s="44">
        <v>0.68170106590387591</v>
      </c>
      <c r="F26" s="44">
        <v>0.70958677935970482</v>
      </c>
    </row>
    <row r="27" spans="1:6" x14ac:dyDescent="0.4">
      <c r="A27" s="42">
        <v>34</v>
      </c>
      <c r="B27" s="45">
        <v>0.60088501344090339</v>
      </c>
      <c r="C27" s="45">
        <v>0.62360079552177028</v>
      </c>
      <c r="D27" s="44">
        <v>0.66732019533909237</v>
      </c>
      <c r="E27" s="44">
        <v>0.70025639078448076</v>
      </c>
      <c r="F27" s="44">
        <v>0.72739905027306095</v>
      </c>
    </row>
    <row r="28" spans="1:6" x14ac:dyDescent="0.4">
      <c r="A28" s="42">
        <v>35</v>
      </c>
      <c r="B28" s="45">
        <v>0.62001757331980167</v>
      </c>
      <c r="C28" s="45">
        <v>0.64237931530171732</v>
      </c>
      <c r="D28" s="44">
        <v>0.68550964460461017</v>
      </c>
      <c r="E28" s="44">
        <v>0.71778978954192652</v>
      </c>
      <c r="F28" s="44">
        <v>0.7441596166594161</v>
      </c>
    </row>
    <row r="29" spans="1:6" x14ac:dyDescent="0.4">
      <c r="A29" s="42">
        <v>36</v>
      </c>
      <c r="B29" s="45">
        <v>0.63833425675725808</v>
      </c>
      <c r="C29" s="45">
        <v>0.6603047947068319</v>
      </c>
      <c r="D29" s="44">
        <v>0.70276583172877283</v>
      </c>
      <c r="E29" s="44">
        <v>0.73434161997170799</v>
      </c>
      <c r="F29" s="44">
        <v>0.75991714112693076</v>
      </c>
    </row>
    <row r="30" spans="1:6" x14ac:dyDescent="0.4">
      <c r="A30" s="42">
        <v>37</v>
      </c>
      <c r="B30" s="45">
        <v>0.65585042953097195</v>
      </c>
      <c r="C30" s="45">
        <v>0.67739843308557968</v>
      </c>
      <c r="D30" s="44">
        <v>0.71912148855364066</v>
      </c>
      <c r="E30" s="44">
        <v>0.74995375299626255</v>
      </c>
      <c r="F30" s="44">
        <v>0.77472078419235857</v>
      </c>
    </row>
    <row r="31" spans="1:6" x14ac:dyDescent="0.4">
      <c r="A31" s="42">
        <v>38</v>
      </c>
      <c r="B31" s="45">
        <v>0.67258455867899358</v>
      </c>
      <c r="C31" s="45">
        <v>0.69368402335125456</v>
      </c>
      <c r="D31" s="44">
        <v>0.734611024929958</v>
      </c>
      <c r="E31" s="44">
        <v>0.76466883431956223</v>
      </c>
      <c r="F31" s="44">
        <v>0.78861954670733292</v>
      </c>
    </row>
    <row r="32" spans="1:6" x14ac:dyDescent="0.4">
      <c r="A32" s="42">
        <v>39</v>
      </c>
      <c r="B32" s="45">
        <v>0.68855753503143835</v>
      </c>
      <c r="C32" s="45">
        <v>0.70918729249759926</v>
      </c>
      <c r="D32" s="44">
        <v>0.74926988546729156</v>
      </c>
      <c r="E32" s="44">
        <v>0.77852968739553874</v>
      </c>
      <c r="F32" s="44">
        <v>0.80166175407320028</v>
      </c>
    </row>
    <row r="33" spans="1:6" x14ac:dyDescent="0.4">
      <c r="A33" s="42">
        <v>40</v>
      </c>
      <c r="B33" s="45">
        <v>0.70379209248043939</v>
      </c>
      <c r="C33" s="45">
        <v>0.72393534363317613</v>
      </c>
      <c r="D33" s="44">
        <v>0.76313402023336518</v>
      </c>
      <c r="E33" s="44">
        <v>0.79157883619129321</v>
      </c>
      <c r="F33" s="44">
        <v>0.81389465860222099</v>
      </c>
    </row>
    <row r="34" spans="1:6" x14ac:dyDescent="0.4">
      <c r="A34" s="42">
        <v>41</v>
      </c>
      <c r="B34" s="45">
        <v>0.71831231299720766</v>
      </c>
      <c r="C34" s="45">
        <v>0.737956186903161</v>
      </c>
      <c r="D34" s="44">
        <v>0.77623945318801235</v>
      </c>
      <c r="E34" s="44">
        <v>0.80385812892033381</v>
      </c>
      <c r="F34" s="44">
        <v>0.82536413972832712</v>
      </c>
    </row>
    <row r="35" spans="1:6" x14ac:dyDescent="0.4">
      <c r="A35" s="42">
        <v>42</v>
      </c>
      <c r="B35" s="45">
        <v>0.73214320719841508</v>
      </c>
      <c r="C35" s="45">
        <v>0.75127834781640801</v>
      </c>
      <c r="D35" s="44">
        <v>0.78862193400363556</v>
      </c>
      <c r="E35" s="44">
        <v>0.81540844640756061</v>
      </c>
      <c r="F35" s="44">
        <v>0.8361144847576939</v>
      </c>
    </row>
    <row r="36" spans="1:6" x14ac:dyDescent="0.4">
      <c r="A36" s="42">
        <v>43</v>
      </c>
      <c r="B36" s="45">
        <v>0.7453103611263</v>
      </c>
      <c r="C36" s="45">
        <v>0.76393054264938243</v>
      </c>
      <c r="D36" s="44">
        <v>0.80031666067607399</v>
      </c>
      <c r="E36" s="44">
        <v>0.82626948099987096</v>
      </c>
      <c r="F36" s="44">
        <v>0.84618823548177613</v>
      </c>
    </row>
    <row r="37" spans="1:6" x14ac:dyDescent="0.4">
      <c r="A37" s="42">
        <v>44</v>
      </c>
      <c r="B37" s="45">
        <v>0.75783964078624388</v>
      </c>
      <c r="C37" s="45">
        <v>0.77594141171500286</v>
      </c>
      <c r="D37" s="44">
        <v>0.81135806194105264</v>
      </c>
      <c r="E37" s="44">
        <v>0.83647957394749906</v>
      </c>
      <c r="F37" s="44">
        <v>0.85562608827150222</v>
      </c>
    </row>
    <row r="38" spans="1:6" x14ac:dyDescent="0.4">
      <c r="A38" s="42">
        <v>45</v>
      </c>
      <c r="B38" s="45">
        <v>0.76975694684741403</v>
      </c>
      <c r="C38" s="45">
        <v>0.78733930233763161</v>
      </c>
      <c r="D38" s="44">
        <v>0.82177962997073961</v>
      </c>
      <c r="E38" s="44">
        <v>0.84607560095758971</v>
      </c>
      <c r="F38" s="44">
        <v>0.86446683725742501</v>
      </c>
    </row>
    <row r="39" spans="1:6" x14ac:dyDescent="0.4">
      <c r="A39" s="42">
        <v>46</v>
      </c>
      <c r="B39" s="45">
        <v>0.7810880127340758</v>
      </c>
      <c r="C39" s="45">
        <v>0.79815209435073997</v>
      </c>
      <c r="D39" s="44">
        <v>0.83161379513110512</v>
      </c>
      <c r="E39" s="44">
        <v>0.85509289717665204</v>
      </c>
      <c r="F39" s="44">
        <v>0.87274735190693398</v>
      </c>
    </row>
    <row r="40" spans="1:6" x14ac:dyDescent="0.4">
      <c r="A40" s="42">
        <v>47</v>
      </c>
      <c r="B40" s="45">
        <v>0.79185824010391959</v>
      </c>
      <c r="C40" s="45">
        <v>0.80840706182432487</v>
      </c>
      <c r="D40" s="44">
        <v>0.84089183573893822</v>
      </c>
      <c r="E40" s="44">
        <v>0.86356521421021371</v>
      </c>
      <c r="F40" s="44">
        <v>0.88050258176715956</v>
      </c>
    </row>
    <row r="41" spans="1:6" x14ac:dyDescent="0.4">
      <c r="A41" s="42">
        <v>48</v>
      </c>
      <c r="B41" s="45">
        <v>0.80209256641811588</v>
      </c>
      <c r="C41" s="45">
        <v>0.81813076553350061</v>
      </c>
      <c r="D41" s="44">
        <v>0.84964381677649403</v>
      </c>
      <c r="E41" s="44">
        <v>0.871524702955771</v>
      </c>
      <c r="F41" s="44">
        <v>0.88776558238111247</v>
      </c>
    </row>
    <row r="42" spans="1:6" x14ac:dyDescent="0.4">
      <c r="A42" s="42">
        <v>49</v>
      </c>
      <c r="B42" s="45">
        <v>0.81181535995306731</v>
      </c>
      <c r="C42" s="45">
        <v>0.82734897139982422</v>
      </c>
      <c r="D42" s="44">
        <v>0.85789855241288993</v>
      </c>
      <c r="E42" s="44">
        <v>0.87900191702888264</v>
      </c>
      <c r="F42" s="44">
        <v>0.89456755743313732</v>
      </c>
    </row>
    <row r="43" spans="1:6" x14ac:dyDescent="0.4">
      <c r="A43" s="42">
        <v>50</v>
      </c>
      <c r="B43" s="45">
        <v>0.82105033818627238</v>
      </c>
      <c r="C43" s="45">
        <v>0.83608659077714076</v>
      </c>
      <c r="D43" s="44">
        <v>0.86568358795651945</v>
      </c>
      <c r="E43" s="44">
        <v>0.88602583242123356</v>
      </c>
      <c r="F43" s="44">
        <v>0.90093791306380344</v>
      </c>
    </row>
    <row r="44" spans="1:6" x14ac:dyDescent="0.4">
      <c r="A44" s="42">
        <v>51</v>
      </c>
      <c r="B44" s="45">
        <v>0.82982050601052793</v>
      </c>
      <c r="C44" s="45">
        <v>0.84436763901951672</v>
      </c>
      <c r="D44" s="44">
        <v>0.87302519753392716</v>
      </c>
      <c r="E44" s="44">
        <v>0.89262387976169932</v>
      </c>
      <c r="F44" s="44">
        <v>0.90690432103703655</v>
      </c>
    </row>
    <row r="45" spans="1:6" x14ac:dyDescent="0.4">
      <c r="A45" s="42">
        <v>52</v>
      </c>
      <c r="B45" s="45">
        <v>0.83814811069538453</v>
      </c>
      <c r="C45" s="45">
        <v>0.85221520926641681</v>
      </c>
      <c r="D45" s="44">
        <v>0.87994839436951</v>
      </c>
      <c r="E45" s="44">
        <v>0.89882198617343745</v>
      </c>
      <c r="F45" s="44">
        <v>0.91249278806421519</v>
      </c>
    </row>
    <row r="46" spans="1:6" x14ac:dyDescent="0.4">
      <c r="A46" s="42">
        <v>53</v>
      </c>
      <c r="B46" s="45">
        <v>0.84605461092641909</v>
      </c>
      <c r="C46" s="45">
        <v>0.85965145881599803</v>
      </c>
      <c r="D46" s="44">
        <v>0.88647695103798241</v>
      </c>
      <c r="E46" s="44">
        <v>0.90464462424668179</v>
      </c>
      <c r="F46" s="44">
        <v>0.91772772910906419</v>
      </c>
    </row>
    <row r="47" spans="1:6" x14ac:dyDescent="0.4">
      <c r="A47" s="42">
        <v>54</v>
      </c>
      <c r="B47" s="45">
        <v>0.85356065761598532</v>
      </c>
      <c r="C47" s="45">
        <v>0.86669760583757804</v>
      </c>
      <c r="D47" s="44">
        <v>0.89263342748789376</v>
      </c>
      <c r="E47" s="44">
        <v>0.91011486609152137</v>
      </c>
      <c r="F47" s="44">
        <v>0.92263204292914691</v>
      </c>
    </row>
    <row r="48" spans="1:6" x14ac:dyDescent="0.4">
      <c r="A48" s="42">
        <v>55</v>
      </c>
      <c r="B48" s="45">
        <v>0.86068608449817074</v>
      </c>
      <c r="C48" s="45">
        <v>0.87337393450498546</v>
      </c>
      <c r="D48" s="44">
        <v>0.89843920499876484</v>
      </c>
      <c r="E48" s="44">
        <v>0.91525444080918894</v>
      </c>
      <c r="F48" s="44">
        <v>0.92722718846807328</v>
      </c>
    </row>
    <row r="49" spans="1:6" x14ac:dyDescent="0.4">
      <c r="A49" s="42">
        <v>56</v>
      </c>
      <c r="B49" s="45">
        <v>0.86744990680013445</v>
      </c>
      <c r="C49" s="45">
        <v>0.87969980691925165</v>
      </c>
      <c r="D49" s="44">
        <v>0.9039145245448178</v>
      </c>
      <c r="E49" s="44">
        <v>0.92008379403452856</v>
      </c>
      <c r="F49" s="44">
        <v>0.93153326100880685</v>
      </c>
    </row>
    <row r="50" spans="1:6" x14ac:dyDescent="0.4">
      <c r="A50" s="42">
        <v>57</v>
      </c>
      <c r="B50" s="45">
        <v>0.87387032652604546</v>
      </c>
      <c r="C50" s="45">
        <v>0.88569368043715224</v>
      </c>
      <c r="D50" s="44">
        <v>0.90907852830211444</v>
      </c>
      <c r="E50" s="44">
        <v>0.92462214846524438</v>
      </c>
      <c r="F50" s="44">
        <v>0.93556906724256705</v>
      </c>
    </row>
    <row r="51" spans="1:6" x14ac:dyDescent="0.4">
      <c r="A51" s="42">
        <v>58</v>
      </c>
      <c r="B51" s="45">
        <v>0.8799647431024088</v>
      </c>
      <c r="C51" s="45">
        <v>0.89137312923615719</v>
      </c>
      <c r="D51" s="44">
        <v>0.91394930325961976</v>
      </c>
      <c r="E51" s="44">
        <v>0.92888756451297383</v>
      </c>
      <c r="F51" s="44">
        <v>0.93935219860822627</v>
      </c>
    </row>
    <row r="52" spans="1:6" x14ac:dyDescent="0.4">
      <c r="A52" s="42">
        <v>59</v>
      </c>
      <c r="B52" s="45">
        <v>0.8857497683182779</v>
      </c>
      <c r="C52" s="45">
        <v>0.89675486913065594</v>
      </c>
      <c r="D52" s="44">
        <v>0.91854392608391544</v>
      </c>
      <c r="E52" s="44">
        <v>0.93289700039381174</v>
      </c>
      <c r="F52" s="44">
        <v>0.94289910242094233</v>
      </c>
    </row>
    <row r="53" spans="1:6" x14ac:dyDescent="0.4">
      <c r="A53" s="42">
        <v>60</v>
      </c>
      <c r="B53" s="45">
        <v>0.89124124465401078</v>
      </c>
      <c r="C53" s="45">
        <v>0.90185478481269388</v>
      </c>
      <c r="D53" s="44">
        <v>0.92287850854692399</v>
      </c>
      <c r="E53" s="44">
        <v>0.93666637112732454</v>
      </c>
      <c r="F53" s="44">
        <v>0.94622515044211186</v>
      </c>
    </row>
    <row r="54" spans="1:6" x14ac:dyDescent="0.4">
      <c r="A54" s="42">
        <v>61</v>
      </c>
      <c r="B54" s="45">
        <v>0.89645426623080815</v>
      </c>
      <c r="C54" s="45">
        <v>0.90668795882624664</v>
      </c>
      <c r="D54" s="44">
        <v>0.9269682429603473</v>
      </c>
      <c r="E54" s="44">
        <v>0.94021060603823536</v>
      </c>
      <c r="F54" s="44">
        <v>0.94934470465068244</v>
      </c>
    </row>
    <row r="55" spans="1:6" x14ac:dyDescent="0.4">
      <c r="A55" s="42">
        <v>62</v>
      </c>
      <c r="B55" s="45">
        <v>0.90140320173293775</v>
      </c>
      <c r="C55" s="45">
        <v>0.91126870170026186</v>
      </c>
      <c r="D55" s="44">
        <v>0.9308274471732596</v>
      </c>
      <c r="E55" s="44">
        <v>0.94354370445793889</v>
      </c>
      <c r="F55" s="44">
        <v>0.9522711800627186</v>
      </c>
    </row>
    <row r="56" spans="1:6" x14ac:dyDescent="0.4">
      <c r="A56" s="42">
        <v>63</v>
      </c>
      <c r="B56" s="45">
        <v>0.90610171875771262</v>
      </c>
      <c r="C56" s="45">
        <v>0.91561058276494789</v>
      </c>
      <c r="D56" s="44">
        <v>0.93446960878366137</v>
      </c>
      <c r="E56" s="44">
        <v>0.946678789407432</v>
      </c>
      <c r="F56" s="44">
        <v>0.95501710451552158</v>
      </c>
    </row>
    <row r="57" spans="1:6" x14ac:dyDescent="0.4">
      <c r="A57" s="42">
        <v>64</v>
      </c>
      <c r="B57" s="45">
        <v>0.9105628091370167</v>
      </c>
      <c r="C57" s="45">
        <v>0.91972646126035362</v>
      </c>
      <c r="D57" s="44">
        <v>0.93790742829349294</v>
      </c>
      <c r="E57" s="44">
        <v>0.94962815911204668</v>
      </c>
      <c r="F57" s="44">
        <v>0.95759417538755032</v>
      </c>
    </row>
    <row r="58" spans="1:6" x14ac:dyDescent="0.4">
      <c r="A58" s="42">
        <v>65</v>
      </c>
      <c r="B58" s="45">
        <v>0.91479881485038317</v>
      </c>
      <c r="C58" s="45">
        <v>0.92362851741821883</v>
      </c>
      <c r="D58" s="44">
        <v>0.9411528610020482</v>
      </c>
      <c r="E58" s="44">
        <v>0.95240333625416029</v>
      </c>
      <c r="F58" s="44">
        <v>0.96001331326845807</v>
      </c>
    </row>
    <row r="59" spans="1:6" x14ac:dyDescent="0.4">
      <c r="A59" s="42">
        <v>70</v>
      </c>
      <c r="B59" s="45">
        <v>0.93299234724867797</v>
      </c>
      <c r="C59" s="45">
        <v>0.94031407432472269</v>
      </c>
      <c r="D59" s="44">
        <v>0.95486546459774091</v>
      </c>
      <c r="E59" s="44">
        <v>0.96402105958554352</v>
      </c>
      <c r="F59" s="44">
        <v>0.97007399471260625</v>
      </c>
    </row>
    <row r="60" spans="1:6" x14ac:dyDescent="0.4">
      <c r="A60" s="42">
        <v>80</v>
      </c>
      <c r="B60" s="45">
        <v>0.95802969699414586</v>
      </c>
      <c r="C60" s="45">
        <v>0.96304435370667607</v>
      </c>
      <c r="D60" s="44">
        <v>0.97302502476192398</v>
      </c>
      <c r="E60" s="44">
        <v>0.97907496500046853</v>
      </c>
      <c r="F60" s="44">
        <v>0.9829124431509233</v>
      </c>
    </row>
    <row r="61" spans="1:6" x14ac:dyDescent="0.4">
      <c r="A61" s="42">
        <v>90</v>
      </c>
      <c r="B61" s="45">
        <v>0.97325685467891465</v>
      </c>
      <c r="C61" s="45">
        <v>0.9766942252728863</v>
      </c>
      <c r="D61" s="44">
        <v>0.98353708186031874</v>
      </c>
      <c r="E61" s="44">
        <v>0.98754651767577784</v>
      </c>
      <c r="F61" s="44">
        <v>0.98999791443078955</v>
      </c>
    </row>
    <row r="62" spans="1:6" x14ac:dyDescent="0.4">
      <c r="A62" s="42">
        <v>100</v>
      </c>
      <c r="B62" s="45">
        <v>0.98266974147030106</v>
      </c>
      <c r="C62" s="45">
        <v>0.98503782351774705</v>
      </c>
      <c r="D62" s="44">
        <v>0.98974907536088541</v>
      </c>
      <c r="E62" s="44">
        <v>0.99242465953856951</v>
      </c>
      <c r="F62" s="44">
        <v>0.99400729573740043</v>
      </c>
    </row>
    <row r="63" spans="1:6" x14ac:dyDescent="0.4">
      <c r="A63" s="42">
        <v>110</v>
      </c>
      <c r="B63" s="45">
        <v>0.98858699045317511</v>
      </c>
      <c r="C63" s="45">
        <v>0.99023026165464767</v>
      </c>
      <c r="D63" s="44">
        <v>0.99349556377434667</v>
      </c>
      <c r="E63" s="44">
        <v>0.99529704275257802</v>
      </c>
      <c r="F63" s="44">
        <v>0.99633103804532963</v>
      </c>
    </row>
    <row r="64" spans="1:6" x14ac:dyDescent="0.4">
      <c r="A64" s="42">
        <v>120</v>
      </c>
      <c r="B64" s="45">
        <v>0.99236861725861147</v>
      </c>
      <c r="C64" s="45">
        <v>0.99351846661623355</v>
      </c>
      <c r="D64" s="44">
        <v>0.99579959319467293</v>
      </c>
      <c r="E64" s="44">
        <v>0.99702453946423619</v>
      </c>
      <c r="F64" s="44">
        <v>0.99770845920176998</v>
      </c>
    </row>
    <row r="65" spans="1:6" x14ac:dyDescent="0.4">
      <c r="A65" s="42">
        <v>130</v>
      </c>
      <c r="B65" s="45">
        <v>0.99482392592854596</v>
      </c>
      <c r="C65" s="45">
        <v>0.995635627324994</v>
      </c>
      <c r="D65" s="44">
        <v>0.99724282645608175</v>
      </c>
      <c r="E65" s="44">
        <v>0.99808426250821602</v>
      </c>
      <c r="F65" s="44">
        <v>0.99854220445483899</v>
      </c>
    </row>
    <row r="66" spans="1:6" x14ac:dyDescent="0.4">
      <c r="A66" s="42">
        <v>140</v>
      </c>
      <c r="B66" s="45">
        <v>0.99644215912542256</v>
      </c>
      <c r="C66" s="45">
        <v>0.9970202844416477</v>
      </c>
      <c r="D66" s="44">
        <v>0.99816254982210606</v>
      </c>
      <c r="E66" s="44">
        <v>0.99874644015257663</v>
      </c>
      <c r="F66" s="44">
        <v>0.99905674782130127</v>
      </c>
    </row>
    <row r="67" spans="1:6" x14ac:dyDescent="0.4">
      <c r="A67" s="42">
        <v>145</v>
      </c>
      <c r="B67" s="45">
        <v>0.99703633403803638</v>
      </c>
      <c r="C67" s="45">
        <v>0.99752585868291166</v>
      </c>
      <c r="D67" s="44">
        <v>0.99849197371670839</v>
      </c>
      <c r="E67" s="44">
        <v>0.99898018892362106</v>
      </c>
      <c r="F67" s="44">
        <v>0.99923673416549208</v>
      </c>
    </row>
    <row r="68" spans="1:6" x14ac:dyDescent="0.4">
      <c r="A68" s="42">
        <v>150</v>
      </c>
      <c r="B68" s="45">
        <v>0.997523849183658</v>
      </c>
      <c r="C68" s="45">
        <v>0.99793925550702522</v>
      </c>
      <c r="D68" s="44">
        <v>0.99875813967356031</v>
      </c>
      <c r="E68" s="44">
        <v>0.99916735626025588</v>
      </c>
      <c r="F68" s="44">
        <v>0.99938004891387566</v>
      </c>
    </row>
    <row r="69" spans="1:6" x14ac:dyDescent="0.4">
      <c r="A69" s="42">
        <v>155</v>
      </c>
      <c r="B69" s="45">
        <v>0.9979251525306464</v>
      </c>
      <c r="C69" s="45">
        <v>0.9982784203421986</v>
      </c>
      <c r="D69" s="44">
        <v>0.99897398349922195</v>
      </c>
      <c r="E69" s="44">
        <v>0.99931780919309354</v>
      </c>
      <c r="F69" s="44">
        <v>0.99949462837514769</v>
      </c>
    </row>
    <row r="70" spans="1:6" x14ac:dyDescent="0.4">
      <c r="A70" s="42">
        <v>160</v>
      </c>
      <c r="B70" s="45">
        <v>0.99825653036975182</v>
      </c>
      <c r="C70" s="45">
        <v>0.9985575897533272</v>
      </c>
      <c r="D70" s="44">
        <v>0.99914963887659358</v>
      </c>
      <c r="E70" s="44">
        <v>0.99943920414114262</v>
      </c>
      <c r="F70" s="44">
        <v>0.99958659327211452</v>
      </c>
    </row>
    <row r="71" spans="1:6" x14ac:dyDescent="0.4">
      <c r="A71" s="42">
        <v>165</v>
      </c>
      <c r="B71" s="45">
        <v>0.99853100148870322</v>
      </c>
      <c r="C71" s="45">
        <v>0.99878810077136526</v>
      </c>
      <c r="D71" s="44">
        <v>0.99929307719251226</v>
      </c>
      <c r="E71" s="44">
        <v>0.99953750834597532</v>
      </c>
      <c r="F71" s="44">
        <v>0.99966068586434975</v>
      </c>
    </row>
    <row r="72" spans="1:6" x14ac:dyDescent="0.4">
      <c r="A72" s="42">
        <v>170</v>
      </c>
      <c r="B72" s="45">
        <v>0.99875900960500341</v>
      </c>
      <c r="C72" s="45">
        <v>0.99897901470736927</v>
      </c>
      <c r="D72" s="44">
        <v>0.99941059407056942</v>
      </c>
      <c r="E72" s="44">
        <v>0.99961739236286251</v>
      </c>
      <c r="F72" s="44">
        <v>0.99972059676414582</v>
      </c>
    </row>
    <row r="73" spans="1:6" x14ac:dyDescent="0.4">
      <c r="A73" s="42">
        <v>175</v>
      </c>
      <c r="B73" s="45">
        <v>0.99894896160557956</v>
      </c>
      <c r="C73" s="45">
        <v>0.99913759990059658</v>
      </c>
      <c r="D73" s="44">
        <v>0.99950718097955271</v>
      </c>
      <c r="E73" s="44">
        <v>0.99968252690351023</v>
      </c>
      <c r="F73" s="44">
        <v>0.999769210510008</v>
      </c>
    </row>
    <row r="74" spans="1:6" x14ac:dyDescent="0.4">
      <c r="A74" s="42">
        <v>180</v>
      </c>
      <c r="B74" s="45">
        <v>0.99910764749538372</v>
      </c>
      <c r="C74" s="45">
        <v>0.99926970677154847</v>
      </c>
      <c r="D74" s="44">
        <v>0.99958681029572871</v>
      </c>
      <c r="E74" s="44">
        <v>0.99973580838199227</v>
      </c>
      <c r="F74" s="44">
        <v>0.99980879099444642</v>
      </c>
    </row>
    <row r="75" spans="1:6" x14ac:dyDescent="0.4">
      <c r="A75" s="42">
        <v>185</v>
      </c>
      <c r="B75" s="45">
        <v>0.99924056925918414</v>
      </c>
      <c r="C75" s="45">
        <v>0.99938006033053806</v>
      </c>
      <c r="D75" s="44">
        <v>0.99965265490115618</v>
      </c>
      <c r="E75" s="44">
        <v>0.99977953106214079</v>
      </c>
      <c r="F75" s="44">
        <v>0.99984112214004683</v>
      </c>
    </row>
    <row r="76" spans="1:6" x14ac:dyDescent="0.4">
      <c r="A76" s="42">
        <v>190</v>
      </c>
      <c r="B76" s="45">
        <v>0.99935219932450459</v>
      </c>
      <c r="C76" s="45">
        <v>0.99947248917090648</v>
      </c>
      <c r="D76" s="44">
        <v>0.99970725804964933</v>
      </c>
      <c r="E76" s="44">
        <v>0.99981551902520271</v>
      </c>
      <c r="F76" s="44">
        <v>0.99986761511444211</v>
      </c>
    </row>
    <row r="77" spans="1:6" x14ac:dyDescent="0.4">
      <c r="A77" s="42">
        <v>195</v>
      </c>
      <c r="B77" s="45">
        <v>0.99944618441548683</v>
      </c>
      <c r="C77" s="45">
        <v>0.99955010540059763</v>
      </c>
      <c r="D77" s="44">
        <v>0.99975266529098439</v>
      </c>
      <c r="E77" s="44">
        <v>0.9998452277669545</v>
      </c>
      <c r="F77" s="44">
        <v>0.9998893904069287</v>
      </c>
    </row>
    <row r="78" spans="1:6" x14ac:dyDescent="0.4">
      <c r="A78" s="42">
        <v>200</v>
      </c>
      <c r="B78" s="45">
        <v>0.99952550689285991</v>
      </c>
      <c r="C78" s="45">
        <v>0.99961544653304113</v>
      </c>
      <c r="D78" s="44">
        <v>0.999790527328419</v>
      </c>
      <c r="E78" s="44">
        <v>0.99986982273719671</v>
      </c>
      <c r="F78" s="44">
        <v>0.99990734093186318</v>
      </c>
    </row>
    <row r="79" spans="1:6" x14ac:dyDescent="0.4">
      <c r="A79" s="42">
        <v>205</v>
      </c>
      <c r="B79" s="45">
        <v>0.99959261287865275</v>
      </c>
      <c r="C79" s="45">
        <v>0.99967058777302475</v>
      </c>
      <c r="D79" s="44">
        <v>0.99982218051838656</v>
      </c>
      <c r="E79" s="44">
        <v>0.99989024029833828</v>
      </c>
      <c r="F79" s="44">
        <v>0.99992218074757055</v>
      </c>
    </row>
    <row r="80" spans="1:6" x14ac:dyDescent="0.4">
      <c r="A80" s="42">
        <v>210</v>
      </c>
      <c r="B80" s="45">
        <v>0.9996495143399925</v>
      </c>
      <c r="C80" s="45">
        <v>0.99971723117882261</v>
      </c>
      <c r="D80" s="44">
        <v>0.99984871010483278</v>
      </c>
      <c r="E80" s="44">
        <v>0.99990723522283931</v>
      </c>
      <c r="F80" s="44">
        <v>0.99993448282207553</v>
      </c>
    </row>
    <row r="81" spans="1:6" x14ac:dyDescent="0.4">
      <c r="A81" s="42">
        <v>215</v>
      </c>
      <c r="B81" s="45">
        <v>0.99969787068694138</v>
      </c>
      <c r="C81" s="45">
        <v>0.99975677669874086</v>
      </c>
      <c r="D81" s="44">
        <v>0.99987100006944851</v>
      </c>
      <c r="E81" s="44">
        <v>0.9999214178419592</v>
      </c>
      <c r="F81" s="44">
        <v>0.99994470842311578</v>
      </c>
    </row>
    <row r="82" spans="1:6" x14ac:dyDescent="0.4">
      <c r="A82" s="42">
        <v>220</v>
      </c>
      <c r="B82" s="45">
        <v>0.99973905420047726</v>
      </c>
      <c r="C82" s="45">
        <v>0.99979037895059175</v>
      </c>
      <c r="D82" s="44">
        <v>0.99988977256767719</v>
      </c>
      <c r="E82" s="44">
        <v>0.99993328320715202</v>
      </c>
      <c r="F82" s="44">
        <v>0.99995323007703996</v>
      </c>
    </row>
    <row r="83" spans="1:6" x14ac:dyDescent="0.4">
      <c r="A83" s="42">
        <v>225</v>
      </c>
      <c r="B83" s="45">
        <v>0.99977420265565564</v>
      </c>
      <c r="C83" s="45">
        <v>0.99981899274896702</v>
      </c>
      <c r="D83" s="44">
        <v>0.99990561923182419</v>
      </c>
      <c r="E83" s="44">
        <v>0.99994323406296359</v>
      </c>
      <c r="F83" s="44">
        <v>0.99996034957001056</v>
      </c>
    </row>
    <row r="84" spans="1:6" x14ac:dyDescent="0.4">
      <c r="A84" s="42">
        <v>230</v>
      </c>
      <c r="B84" s="45">
        <v>0.99980426177232207</v>
      </c>
      <c r="C84" s="45">
        <v>0.99984340972252927</v>
      </c>
      <c r="D84" s="44">
        <v>0.99991902610031413</v>
      </c>
      <c r="E84" s="44">
        <v>0.99995159900726116</v>
      </c>
      <c r="F84" s="44">
        <v>0.99996631211255915</v>
      </c>
    </row>
    <row r="85" spans="1:6" x14ac:dyDescent="0.4">
      <c r="A85" s="42">
        <v>235</v>
      </c>
      <c r="B85" s="45">
        <v>0.99983001955939055</v>
      </c>
      <c r="C85" s="45">
        <v>0.99986428785326109</v>
      </c>
      <c r="D85" s="44">
        <v>0.99993039353443702</v>
      </c>
      <c r="E85" s="44">
        <v>0.99995864689517955</v>
      </c>
      <c r="F85" s="44">
        <v>0.99997131752388801</v>
      </c>
    </row>
    <row r="86" spans="1:6" x14ac:dyDescent="0.4">
      <c r="A86" s="42">
        <v>240</v>
      </c>
      <c r="B86" s="45">
        <v>0.99985213417943641</v>
      </c>
      <c r="C86" s="45">
        <v>0.99988217537530066</v>
      </c>
      <c r="D86" s="44">
        <v>0.9999400521799251</v>
      </c>
      <c r="E86" s="44">
        <v>0.99996459830095441</v>
      </c>
      <c r="F86" s="44">
        <v>0.99997552909270637</v>
      </c>
    </row>
    <row r="87" spans="1:6" x14ac:dyDescent="0.4">
      <c r="A87" s="42">
        <v>245</v>
      </c>
      <c r="B87" s="45">
        <v>0.99987115661852077</v>
      </c>
      <c r="C87" s="45">
        <v>0.99989753016523952</v>
      </c>
      <c r="D87" s="44">
        <v>0.99994827579746715</v>
      </c>
      <c r="E87" s="44">
        <v>0.99996963466745348</v>
      </c>
      <c r="F87" s="44">
        <v>0.99997908062023033</v>
      </c>
    </row>
    <row r="88" spans="1:6" x14ac:dyDescent="0.4">
      <c r="A88" s="42">
        <v>250</v>
      </c>
      <c r="B88" s="45">
        <v>0.99988754917930456</v>
      </c>
      <c r="C88" s="45">
        <v>0.99991073551787157</v>
      </c>
      <c r="D88" s="44">
        <v>0.99995529160667063</v>
      </c>
      <c r="E88" s="44">
        <v>0.99997390563234045</v>
      </c>
      <c r="F88" s="44">
        <v>0.99998208203604677</v>
      </c>
    </row>
    <row r="89" spans="1:6" x14ac:dyDescent="0.4">
      <c r="A89" s="42">
        <v>255</v>
      </c>
      <c r="B89" s="45">
        <v>0.99990170060649908</v>
      </c>
      <c r="C89" s="45">
        <v>0.99992211301569589</v>
      </c>
      <c r="D89" s="44">
        <v>0.99996128864920619</v>
      </c>
      <c r="E89" s="44">
        <v>0.99997753491177077</v>
      </c>
      <c r="F89" s="44">
        <v>0.99998462388982512</v>
      </c>
    </row>
    <row r="90" spans="1:6" x14ac:dyDescent="0.4">
      <c r="A90" s="42">
        <v>260</v>
      </c>
      <c r="B90" s="45">
        <v>0.99991393848950216</v>
      </c>
      <c r="C90" s="45">
        <v>0.99993193305505768</v>
      </c>
      <c r="D90" s="44">
        <v>0.999966424569254</v>
      </c>
      <c r="E90" s="44">
        <v>0.99998062503935425</v>
      </c>
      <c r="F90" s="44">
        <v>0.99998678095466242</v>
      </c>
    </row>
    <row r="91" spans="1:6" x14ac:dyDescent="0.4">
      <c r="A91" s="42">
        <v>265</v>
      </c>
      <c r="B91" s="45">
        <v>0.99992453945767223</v>
      </c>
      <c r="C91" s="45">
        <v>0.99994042347757728</v>
      </c>
      <c r="D91" s="44">
        <v>0.99997083112564744</v>
      </c>
      <c r="E91" s="44">
        <v>0.99998326119388681</v>
      </c>
      <c r="F91" s="44">
        <v>0.9999886151261731</v>
      </c>
    </row>
    <row r="92" spans="1:6" x14ac:dyDescent="0.4">
      <c r="A92" s="42">
        <v>270</v>
      </c>
      <c r="B92" s="45">
        <v>0.99993373758141968</v>
      </c>
      <c r="C92" s="45">
        <v>0.99994777666549872</v>
      </c>
      <c r="D92" s="44">
        <v>0.99997461868475601</v>
      </c>
      <c r="E92" s="44">
        <v>0.99998551429956084</v>
      </c>
      <c r="F92" s="44">
        <v>0.99999017776156829</v>
      </c>
    </row>
    <row r="93" spans="1:6" x14ac:dyDescent="0.4">
      <c r="A93" s="42">
        <v>275</v>
      </c>
      <c r="B93" s="45">
        <v>0.99994173131122699</v>
      </c>
      <c r="C93" s="45">
        <v>0.99995415538844168</v>
      </c>
      <c r="D93" s="44">
        <v>0.99997787989197207</v>
      </c>
      <c r="E93" s="44">
        <v>0.99998744354364455</v>
      </c>
      <c r="F93" s="44">
        <v>0.99999151157209232</v>
      </c>
    </row>
    <row r="94" spans="1:6" x14ac:dyDescent="0.4">
      <c r="A94" s="42">
        <v>280</v>
      </c>
      <c r="B94" s="45">
        <v>0.99994868922225622</v>
      </c>
      <c r="C94" s="45">
        <v>0.99995969763264236</v>
      </c>
      <c r="D94" s="44">
        <v>0.99998069267946055</v>
      </c>
      <c r="E94" s="44">
        <v>0.99998909842640948</v>
      </c>
      <c r="F94" s="44">
        <v>0.99999265215820266</v>
      </c>
    </row>
    <row r="95" spans="1:6" x14ac:dyDescent="0.4">
      <c r="A95" s="42">
        <v>285</v>
      </c>
      <c r="B95" s="45">
        <v>0.99995475478083284</v>
      </c>
      <c r="C95" s="45">
        <v>0.99996452059893182</v>
      </c>
      <c r="D95" s="44">
        <v>0.99998312273615764</v>
      </c>
      <c r="E95" s="44">
        <v>0.99999052043443615</v>
      </c>
      <c r="F95" s="44">
        <v>0.99999362925818092</v>
      </c>
    </row>
    <row r="96" spans="1:6" x14ac:dyDescent="0.4">
      <c r="A96" s="42">
        <v>290</v>
      </c>
      <c r="B96" s="45">
        <v>0.9999600503080196</v>
      </c>
      <c r="C96" s="45">
        <v>0.9999687240199594</v>
      </c>
      <c r="D96" s="44">
        <v>0.99998522554097036</v>
      </c>
      <c r="E96" s="44">
        <v>0.99999174440986394</v>
      </c>
      <c r="F96" s="44">
        <v>0.99999446776624457</v>
      </c>
    </row>
    <row r="97" spans="1:6" x14ac:dyDescent="0.4">
      <c r="A97" s="42">
        <v>295</v>
      </c>
      <c r="B97" s="45">
        <v>0.99996468028258312</v>
      </c>
      <c r="C97" s="45">
        <v>0.99997239291859463</v>
      </c>
      <c r="D97" s="44">
        <v>0.99998704804028582</v>
      </c>
      <c r="E97" s="44">
        <v>0.9999927996735285</v>
      </c>
      <c r="F97" s="44">
        <v>0.99999518856476199</v>
      </c>
    </row>
    <row r="98" spans="1:6" x14ac:dyDescent="0.4">
      <c r="A98" s="42">
        <v>300</v>
      </c>
      <c r="B98" s="45">
        <v>0.99996873409920384</v>
      </c>
      <c r="C98" s="45">
        <v>0.99997559990653884</v>
      </c>
      <c r="D98" s="44">
        <v>0.99998863003513516</v>
      </c>
      <c r="E98" s="44">
        <v>0.99999371094838219</v>
      </c>
      <c r="F98" s="44">
        <v>0.99999580920615005</v>
      </c>
    </row>
    <row r="99" spans="1:6" x14ac:dyDescent="0.4">
      <c r="A99" s="42">
        <v>305</v>
      </c>
      <c r="B99" s="45">
        <v>0.99997228837646956</v>
      </c>
      <c r="C99" s="45">
        <v>0.9999784071037755</v>
      </c>
      <c r="D99" s="44">
        <v>0.99999000533078186</v>
      </c>
      <c r="E99" s="44">
        <v>0.99999449912044547</v>
      </c>
      <c r="F99" s="44">
        <v>0.99999634447291696</v>
      </c>
    </row>
    <row r="100" spans="1:6" x14ac:dyDescent="0.4">
      <c r="A100" s="42">
        <v>310</v>
      </c>
      <c r="B100" s="45">
        <v>0.99997540889198477</v>
      </c>
      <c r="C100" s="45">
        <v>0.99998086774465722</v>
      </c>
      <c r="D100" s="44">
        <v>0.99999120269146813</v>
      </c>
      <c r="E100" s="44">
        <v>0.99999518186727121</v>
      </c>
      <c r="F100" s="44">
        <v>0.99999680683867576</v>
      </c>
    </row>
    <row r="101" spans="1:6" x14ac:dyDescent="0.4">
      <c r="A101" s="42">
        <v>315</v>
      </c>
      <c r="B101" s="46">
        <v>0.99997815220799113</v>
      </c>
      <c r="C101" s="46">
        <v>0.99998302752445445</v>
      </c>
      <c r="D101" s="44">
        <v>0.99999224663499742</v>
      </c>
      <c r="E101" s="44">
        <v>0.99999577417811691</v>
      </c>
      <c r="F101" s="44">
        <v>0.99999720684848725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D51" sqref="D2:D51"/>
    </sheetView>
  </sheetViews>
  <sheetFormatPr defaultRowHeight="12.3" x14ac:dyDescent="0.4"/>
  <cols>
    <col min="1" max="1" width="12.27734375" customWidth="1"/>
    <col min="2" max="2" width="21.1640625" customWidth="1"/>
    <col min="3" max="3" width="21" bestFit="1" customWidth="1"/>
    <col min="4" max="4" width="24.71875" bestFit="1" customWidth="1"/>
    <col min="5" max="5" width="21.1640625" bestFit="1" customWidth="1"/>
    <col min="6" max="6" width="24.83203125" bestFit="1" customWidth="1"/>
    <col min="7" max="7" width="20.71875" bestFit="1" customWidth="1"/>
  </cols>
  <sheetData>
    <row r="1" spans="1:7" x14ac:dyDescent="0.4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4">
      <c r="A2">
        <v>1</v>
      </c>
      <c r="B2">
        <v>125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">
      <c r="A3">
        <v>3</v>
      </c>
      <c r="B3">
        <v>59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">
      <c r="A4">
        <v>5</v>
      </c>
      <c r="B4">
        <v>75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4">
      <c r="A5">
        <v>7</v>
      </c>
      <c r="B5">
        <v>62</v>
      </c>
      <c r="C5">
        <v>2</v>
      </c>
      <c r="D5">
        <v>3</v>
      </c>
      <c r="E5">
        <v>0</v>
      </c>
      <c r="F5">
        <v>0</v>
      </c>
      <c r="G5">
        <v>0</v>
      </c>
    </row>
    <row r="6" spans="1:7" x14ac:dyDescent="0.4">
      <c r="A6">
        <v>9</v>
      </c>
      <c r="B6">
        <v>36</v>
      </c>
      <c r="C6">
        <v>1</v>
      </c>
      <c r="D6">
        <v>3</v>
      </c>
      <c r="E6">
        <v>0</v>
      </c>
      <c r="F6">
        <v>0</v>
      </c>
      <c r="G6">
        <v>0</v>
      </c>
    </row>
    <row r="7" spans="1:7" x14ac:dyDescent="0.4">
      <c r="A7">
        <v>11</v>
      </c>
      <c r="B7">
        <v>35</v>
      </c>
      <c r="C7">
        <v>8</v>
      </c>
      <c r="D7">
        <v>12</v>
      </c>
      <c r="E7">
        <v>0</v>
      </c>
      <c r="F7">
        <v>0</v>
      </c>
      <c r="G7">
        <v>0</v>
      </c>
    </row>
    <row r="8" spans="1:7" x14ac:dyDescent="0.4">
      <c r="A8">
        <v>13</v>
      </c>
      <c r="B8">
        <v>40</v>
      </c>
      <c r="C8">
        <v>9</v>
      </c>
      <c r="D8">
        <v>10</v>
      </c>
      <c r="E8">
        <v>0</v>
      </c>
      <c r="F8">
        <v>0</v>
      </c>
      <c r="G8">
        <v>0</v>
      </c>
    </row>
    <row r="9" spans="1:7" x14ac:dyDescent="0.4">
      <c r="A9">
        <v>15</v>
      </c>
      <c r="B9">
        <v>42</v>
      </c>
      <c r="C9">
        <v>10</v>
      </c>
      <c r="D9">
        <v>10</v>
      </c>
      <c r="E9">
        <v>0</v>
      </c>
      <c r="F9">
        <v>0</v>
      </c>
      <c r="G9">
        <v>1</v>
      </c>
    </row>
    <row r="10" spans="1:7" x14ac:dyDescent="0.4">
      <c r="A10">
        <v>17</v>
      </c>
      <c r="B10">
        <v>25</v>
      </c>
      <c r="C10">
        <v>4</v>
      </c>
      <c r="D10">
        <v>5</v>
      </c>
      <c r="E10">
        <v>0</v>
      </c>
      <c r="F10">
        <v>0</v>
      </c>
      <c r="G10">
        <v>0</v>
      </c>
    </row>
    <row r="11" spans="1:7" x14ac:dyDescent="0.4">
      <c r="A11">
        <v>19</v>
      </c>
      <c r="B11">
        <v>11</v>
      </c>
      <c r="C11">
        <v>4</v>
      </c>
      <c r="D11">
        <v>4</v>
      </c>
      <c r="E11">
        <v>0</v>
      </c>
      <c r="F11">
        <v>0</v>
      </c>
      <c r="G11">
        <v>0</v>
      </c>
    </row>
    <row r="12" spans="1:7" x14ac:dyDescent="0.4">
      <c r="A12">
        <v>21</v>
      </c>
      <c r="B12">
        <v>17</v>
      </c>
      <c r="C12">
        <v>6</v>
      </c>
      <c r="D12">
        <v>9</v>
      </c>
      <c r="E12">
        <v>0</v>
      </c>
      <c r="F12">
        <v>0</v>
      </c>
      <c r="G12">
        <v>0</v>
      </c>
    </row>
    <row r="13" spans="1:7" x14ac:dyDescent="0.4">
      <c r="A13">
        <v>23</v>
      </c>
      <c r="B13">
        <v>27</v>
      </c>
      <c r="C13">
        <v>14</v>
      </c>
      <c r="D13">
        <v>22</v>
      </c>
      <c r="E13">
        <v>1</v>
      </c>
      <c r="F13">
        <v>1</v>
      </c>
      <c r="G13">
        <v>2</v>
      </c>
    </row>
    <row r="14" spans="1:7" x14ac:dyDescent="0.4">
      <c r="A14">
        <v>25</v>
      </c>
      <c r="B14">
        <v>31</v>
      </c>
      <c r="C14">
        <v>24</v>
      </c>
      <c r="D14">
        <v>26</v>
      </c>
      <c r="E14">
        <v>0</v>
      </c>
      <c r="F14">
        <v>1</v>
      </c>
      <c r="G14">
        <v>2</v>
      </c>
    </row>
    <row r="15" spans="1:7" x14ac:dyDescent="0.4">
      <c r="A15">
        <v>27</v>
      </c>
      <c r="B15">
        <v>25</v>
      </c>
      <c r="C15">
        <v>12</v>
      </c>
      <c r="D15">
        <v>15</v>
      </c>
      <c r="E15">
        <v>0</v>
      </c>
      <c r="F15">
        <v>0</v>
      </c>
      <c r="G15">
        <v>1</v>
      </c>
    </row>
    <row r="16" spans="1:7" x14ac:dyDescent="0.4">
      <c r="A16">
        <v>29</v>
      </c>
      <c r="B16">
        <v>15</v>
      </c>
      <c r="C16">
        <v>8</v>
      </c>
      <c r="D16">
        <v>10</v>
      </c>
      <c r="E16">
        <v>0</v>
      </c>
      <c r="F16">
        <v>0</v>
      </c>
      <c r="G16">
        <v>0</v>
      </c>
    </row>
    <row r="17" spans="1:7" x14ac:dyDescent="0.4">
      <c r="A17">
        <v>31</v>
      </c>
      <c r="B17">
        <v>14</v>
      </c>
      <c r="C17">
        <v>3</v>
      </c>
      <c r="D17">
        <v>8</v>
      </c>
      <c r="E17">
        <v>0</v>
      </c>
      <c r="F17">
        <v>0</v>
      </c>
      <c r="G17">
        <v>0</v>
      </c>
    </row>
    <row r="18" spans="1:7" x14ac:dyDescent="0.4">
      <c r="A18">
        <v>33</v>
      </c>
      <c r="B18">
        <v>23</v>
      </c>
      <c r="C18">
        <v>16</v>
      </c>
      <c r="D18">
        <v>17</v>
      </c>
      <c r="E18">
        <v>0</v>
      </c>
      <c r="F18">
        <v>0</v>
      </c>
      <c r="G18">
        <v>2</v>
      </c>
    </row>
    <row r="19" spans="1:7" x14ac:dyDescent="0.4">
      <c r="A19">
        <v>35</v>
      </c>
      <c r="B19">
        <v>12</v>
      </c>
      <c r="C19">
        <v>9</v>
      </c>
      <c r="D19">
        <v>8</v>
      </c>
      <c r="E19">
        <v>1</v>
      </c>
      <c r="F19">
        <v>1</v>
      </c>
      <c r="G19">
        <v>2</v>
      </c>
    </row>
    <row r="20" spans="1:7" x14ac:dyDescent="0.4">
      <c r="A20">
        <v>37</v>
      </c>
      <c r="B20">
        <v>17</v>
      </c>
      <c r="C20">
        <v>15</v>
      </c>
      <c r="D20">
        <v>16</v>
      </c>
      <c r="E20">
        <v>2</v>
      </c>
      <c r="F20">
        <v>0</v>
      </c>
      <c r="G20">
        <v>4</v>
      </c>
    </row>
    <row r="21" spans="1:7" x14ac:dyDescent="0.4">
      <c r="A21">
        <v>39</v>
      </c>
      <c r="B21">
        <v>13</v>
      </c>
      <c r="C21">
        <v>9</v>
      </c>
      <c r="D21">
        <v>11</v>
      </c>
      <c r="E21">
        <v>0</v>
      </c>
      <c r="F21">
        <v>0</v>
      </c>
      <c r="G21">
        <v>0</v>
      </c>
    </row>
    <row r="22" spans="1:7" x14ac:dyDescent="0.4">
      <c r="A22">
        <v>41</v>
      </c>
      <c r="B22">
        <v>11</v>
      </c>
      <c r="C22">
        <v>10</v>
      </c>
      <c r="D22">
        <v>11</v>
      </c>
      <c r="E22">
        <v>0</v>
      </c>
      <c r="F22">
        <v>0</v>
      </c>
      <c r="G22">
        <v>0</v>
      </c>
    </row>
    <row r="23" spans="1:7" x14ac:dyDescent="0.4">
      <c r="A23">
        <v>43</v>
      </c>
      <c r="B23">
        <v>14</v>
      </c>
      <c r="C23">
        <v>10</v>
      </c>
      <c r="D23">
        <v>9</v>
      </c>
      <c r="E23">
        <v>0</v>
      </c>
      <c r="F23">
        <v>0</v>
      </c>
      <c r="G23">
        <v>1</v>
      </c>
    </row>
    <row r="24" spans="1:7" x14ac:dyDescent="0.4">
      <c r="A24">
        <v>45</v>
      </c>
      <c r="B24">
        <v>7</v>
      </c>
      <c r="C24">
        <v>3</v>
      </c>
      <c r="D24">
        <v>3</v>
      </c>
      <c r="E24">
        <v>0</v>
      </c>
      <c r="F24">
        <v>0</v>
      </c>
      <c r="G24">
        <v>0</v>
      </c>
    </row>
    <row r="25" spans="1:7" x14ac:dyDescent="0.4">
      <c r="A25">
        <v>47</v>
      </c>
      <c r="B25">
        <v>9</v>
      </c>
      <c r="C25">
        <v>8</v>
      </c>
      <c r="D25">
        <v>7</v>
      </c>
      <c r="E25">
        <v>0</v>
      </c>
      <c r="F25">
        <v>0</v>
      </c>
      <c r="G25">
        <v>1</v>
      </c>
    </row>
    <row r="26" spans="1:7" x14ac:dyDescent="0.4">
      <c r="A26">
        <v>49</v>
      </c>
      <c r="B26">
        <v>9</v>
      </c>
      <c r="C26">
        <v>3</v>
      </c>
      <c r="D26">
        <v>8</v>
      </c>
      <c r="E26">
        <v>1</v>
      </c>
      <c r="F26">
        <v>1</v>
      </c>
      <c r="G26">
        <v>2</v>
      </c>
    </row>
    <row r="27" spans="1:7" x14ac:dyDescent="0.4">
      <c r="A27">
        <v>51</v>
      </c>
      <c r="B27">
        <v>8</v>
      </c>
      <c r="C27">
        <v>8</v>
      </c>
      <c r="D27">
        <v>7</v>
      </c>
      <c r="E27">
        <v>2</v>
      </c>
      <c r="F27">
        <v>2</v>
      </c>
      <c r="G27">
        <v>3</v>
      </c>
    </row>
    <row r="28" spans="1:7" x14ac:dyDescent="0.4">
      <c r="A28">
        <v>53</v>
      </c>
      <c r="B28">
        <v>4</v>
      </c>
      <c r="C28">
        <v>4</v>
      </c>
      <c r="D28">
        <v>4</v>
      </c>
      <c r="E28">
        <v>1</v>
      </c>
      <c r="F28">
        <v>1</v>
      </c>
      <c r="G28">
        <v>1</v>
      </c>
    </row>
    <row r="29" spans="1:7" x14ac:dyDescent="0.4">
      <c r="A29">
        <v>55</v>
      </c>
      <c r="B29">
        <v>6</v>
      </c>
      <c r="C29">
        <v>6</v>
      </c>
      <c r="D29">
        <v>6</v>
      </c>
      <c r="E29">
        <v>0</v>
      </c>
      <c r="F29">
        <v>2</v>
      </c>
      <c r="G29">
        <v>3</v>
      </c>
    </row>
    <row r="30" spans="1:7" x14ac:dyDescent="0.4">
      <c r="A30">
        <v>57</v>
      </c>
      <c r="B30">
        <v>7</v>
      </c>
      <c r="C30">
        <v>6</v>
      </c>
      <c r="D30">
        <v>7</v>
      </c>
      <c r="E30">
        <v>1</v>
      </c>
      <c r="F30">
        <v>0</v>
      </c>
      <c r="G30">
        <v>1</v>
      </c>
    </row>
    <row r="31" spans="1:7" x14ac:dyDescent="0.4">
      <c r="A31">
        <v>59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</row>
    <row r="32" spans="1:7" x14ac:dyDescent="0.4">
      <c r="A32">
        <v>61</v>
      </c>
      <c r="B32">
        <v>3</v>
      </c>
      <c r="C32">
        <v>2</v>
      </c>
      <c r="D32">
        <v>3</v>
      </c>
      <c r="E32">
        <v>2</v>
      </c>
      <c r="F32">
        <v>2</v>
      </c>
      <c r="G32">
        <v>2</v>
      </c>
    </row>
    <row r="33" spans="1:7" x14ac:dyDescent="0.4">
      <c r="A33">
        <v>63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4">
      <c r="A34">
        <v>65</v>
      </c>
      <c r="B34">
        <v>5</v>
      </c>
      <c r="C34">
        <v>5</v>
      </c>
      <c r="D34">
        <v>5</v>
      </c>
      <c r="E34">
        <v>1</v>
      </c>
      <c r="F34">
        <v>1</v>
      </c>
      <c r="G34">
        <v>3</v>
      </c>
    </row>
    <row r="35" spans="1:7" x14ac:dyDescent="0.4">
      <c r="A35">
        <v>67</v>
      </c>
      <c r="B35">
        <v>3</v>
      </c>
      <c r="C35">
        <v>2</v>
      </c>
      <c r="D35">
        <v>2</v>
      </c>
      <c r="E35">
        <v>0</v>
      </c>
      <c r="F35">
        <v>0</v>
      </c>
      <c r="G35">
        <v>0</v>
      </c>
    </row>
    <row r="36" spans="1:7" x14ac:dyDescent="0.4">
      <c r="A36">
        <v>69</v>
      </c>
      <c r="B36">
        <v>1</v>
      </c>
      <c r="C36">
        <v>1</v>
      </c>
      <c r="D36">
        <v>1</v>
      </c>
      <c r="E36">
        <v>0</v>
      </c>
      <c r="F36">
        <v>0</v>
      </c>
      <c r="G36">
        <v>0</v>
      </c>
    </row>
    <row r="37" spans="1:7" x14ac:dyDescent="0.4">
      <c r="A37">
        <v>71</v>
      </c>
      <c r="B37">
        <v>2</v>
      </c>
      <c r="C37">
        <v>2</v>
      </c>
      <c r="D37">
        <v>2</v>
      </c>
      <c r="E37">
        <v>0</v>
      </c>
      <c r="F37">
        <v>0</v>
      </c>
      <c r="G37">
        <v>0</v>
      </c>
    </row>
    <row r="38" spans="1:7" x14ac:dyDescent="0.4">
      <c r="A38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4">
      <c r="A39">
        <v>75</v>
      </c>
      <c r="B39">
        <v>1</v>
      </c>
      <c r="C39">
        <v>1</v>
      </c>
      <c r="D39">
        <v>1</v>
      </c>
      <c r="E39">
        <v>0</v>
      </c>
      <c r="F39">
        <v>0</v>
      </c>
      <c r="G39">
        <v>0</v>
      </c>
    </row>
    <row r="40" spans="1:7" x14ac:dyDescent="0.4">
      <c r="A40">
        <v>77</v>
      </c>
      <c r="B40">
        <v>2</v>
      </c>
      <c r="C40">
        <v>1</v>
      </c>
      <c r="D40">
        <v>2</v>
      </c>
      <c r="E40">
        <v>0</v>
      </c>
      <c r="F40">
        <v>0</v>
      </c>
      <c r="G40">
        <v>0</v>
      </c>
    </row>
    <row r="41" spans="1:7" x14ac:dyDescent="0.4">
      <c r="A41">
        <v>79</v>
      </c>
      <c r="B41">
        <v>1</v>
      </c>
      <c r="C41">
        <v>1</v>
      </c>
      <c r="D41">
        <v>1</v>
      </c>
      <c r="E41">
        <v>0</v>
      </c>
      <c r="F41">
        <v>0</v>
      </c>
      <c r="G41">
        <v>0</v>
      </c>
    </row>
    <row r="42" spans="1:7" x14ac:dyDescent="0.4">
      <c r="A42">
        <v>81</v>
      </c>
      <c r="B42">
        <v>1</v>
      </c>
      <c r="C42">
        <v>1</v>
      </c>
      <c r="D42">
        <v>1</v>
      </c>
      <c r="E42">
        <v>0</v>
      </c>
      <c r="F42">
        <v>0</v>
      </c>
      <c r="G42">
        <v>1</v>
      </c>
    </row>
    <row r="43" spans="1:7" x14ac:dyDescent="0.4">
      <c r="A43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4">
      <c r="A44">
        <v>85</v>
      </c>
      <c r="B44">
        <v>1</v>
      </c>
      <c r="C44">
        <v>1</v>
      </c>
      <c r="D44">
        <v>1</v>
      </c>
      <c r="E44">
        <v>0</v>
      </c>
      <c r="F44">
        <v>0</v>
      </c>
      <c r="G44">
        <v>0</v>
      </c>
    </row>
    <row r="45" spans="1:7" x14ac:dyDescent="0.4">
      <c r="A45">
        <v>87</v>
      </c>
      <c r="B45">
        <v>1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 x14ac:dyDescent="0.4">
      <c r="A46">
        <v>89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</row>
    <row r="47" spans="1:7" x14ac:dyDescent="0.4">
      <c r="A47">
        <v>91</v>
      </c>
      <c r="B47">
        <v>1</v>
      </c>
      <c r="C47">
        <v>1</v>
      </c>
      <c r="D47">
        <v>1</v>
      </c>
      <c r="E47">
        <v>0</v>
      </c>
      <c r="F47">
        <v>0</v>
      </c>
      <c r="G47">
        <v>1</v>
      </c>
    </row>
    <row r="48" spans="1:7" x14ac:dyDescent="0.4">
      <c r="A48">
        <v>93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4">
      <c r="A49">
        <v>95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4">
      <c r="A50">
        <v>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4">
      <c r="A51">
        <v>99</v>
      </c>
      <c r="B51">
        <v>2</v>
      </c>
      <c r="C51">
        <v>2</v>
      </c>
      <c r="D51">
        <v>2</v>
      </c>
      <c r="E51">
        <v>1</v>
      </c>
      <c r="F51">
        <v>1</v>
      </c>
      <c r="G51">
        <v>1</v>
      </c>
    </row>
    <row r="52" spans="1:7" x14ac:dyDescent="0.4">
      <c r="A52">
        <v>101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4">
      <c r="A53">
        <v>103</v>
      </c>
      <c r="B53">
        <v>3</v>
      </c>
      <c r="C53">
        <v>3</v>
      </c>
      <c r="D53">
        <v>3</v>
      </c>
      <c r="E53">
        <v>2</v>
      </c>
      <c r="F53">
        <v>1</v>
      </c>
      <c r="G53">
        <v>2</v>
      </c>
    </row>
    <row r="54" spans="1:7" x14ac:dyDescent="0.4">
      <c r="A54">
        <v>105</v>
      </c>
      <c r="B54">
        <v>2</v>
      </c>
      <c r="C54">
        <v>2</v>
      </c>
      <c r="D54">
        <v>2</v>
      </c>
      <c r="E54">
        <v>0</v>
      </c>
      <c r="F54">
        <v>0</v>
      </c>
      <c r="G54">
        <v>0</v>
      </c>
    </row>
    <row r="55" spans="1:7" x14ac:dyDescent="0.4">
      <c r="A55">
        <v>107</v>
      </c>
      <c r="B55">
        <v>2</v>
      </c>
      <c r="C55">
        <v>2</v>
      </c>
      <c r="D55">
        <v>1</v>
      </c>
      <c r="E55">
        <v>0</v>
      </c>
      <c r="F55">
        <v>0</v>
      </c>
      <c r="G55">
        <v>1</v>
      </c>
    </row>
    <row r="56" spans="1:7" x14ac:dyDescent="0.4">
      <c r="A56">
        <v>109</v>
      </c>
      <c r="B56">
        <v>2</v>
      </c>
      <c r="C56">
        <v>2</v>
      </c>
      <c r="D56">
        <v>2</v>
      </c>
      <c r="E56">
        <v>1</v>
      </c>
      <c r="F56">
        <v>1</v>
      </c>
      <c r="G56">
        <v>1</v>
      </c>
    </row>
    <row r="57" spans="1:7" x14ac:dyDescent="0.4">
      <c r="A57">
        <v>111</v>
      </c>
      <c r="B57">
        <v>4</v>
      </c>
      <c r="C57">
        <v>4</v>
      </c>
      <c r="D57">
        <v>4</v>
      </c>
      <c r="E57">
        <v>2</v>
      </c>
      <c r="F57">
        <v>1</v>
      </c>
      <c r="G57">
        <v>3</v>
      </c>
    </row>
    <row r="58" spans="1:7" x14ac:dyDescent="0.4">
      <c r="A58">
        <v>113</v>
      </c>
      <c r="B58">
        <v>1</v>
      </c>
      <c r="C58">
        <v>1</v>
      </c>
      <c r="D58">
        <v>1</v>
      </c>
      <c r="E58">
        <v>1</v>
      </c>
      <c r="F58">
        <v>0</v>
      </c>
      <c r="G58">
        <v>1</v>
      </c>
    </row>
    <row r="59" spans="1:7" x14ac:dyDescent="0.4">
      <c r="A59">
        <v>115</v>
      </c>
      <c r="B59">
        <v>1</v>
      </c>
      <c r="C59">
        <v>1</v>
      </c>
      <c r="D59">
        <v>1</v>
      </c>
      <c r="E59">
        <v>0</v>
      </c>
      <c r="F59">
        <v>0</v>
      </c>
      <c r="G59">
        <v>1</v>
      </c>
    </row>
    <row r="60" spans="1:7" x14ac:dyDescent="0.4">
      <c r="A60">
        <v>117</v>
      </c>
      <c r="B60">
        <v>2</v>
      </c>
      <c r="C60">
        <v>2</v>
      </c>
      <c r="D60">
        <v>2</v>
      </c>
      <c r="E60">
        <v>0</v>
      </c>
      <c r="F60">
        <v>0</v>
      </c>
      <c r="G60">
        <v>2</v>
      </c>
    </row>
    <row r="61" spans="1:7" x14ac:dyDescent="0.4">
      <c r="A61">
        <v>119</v>
      </c>
      <c r="B61">
        <v>1</v>
      </c>
      <c r="C61">
        <v>1</v>
      </c>
      <c r="D61">
        <v>1</v>
      </c>
      <c r="E61">
        <v>0</v>
      </c>
      <c r="F61">
        <v>1</v>
      </c>
      <c r="G61">
        <v>1</v>
      </c>
    </row>
    <row r="62" spans="1:7" x14ac:dyDescent="0.4">
      <c r="A62">
        <v>121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4">
      <c r="A63">
        <v>123</v>
      </c>
      <c r="B63">
        <v>1</v>
      </c>
      <c r="C63">
        <v>1</v>
      </c>
      <c r="D63">
        <v>1</v>
      </c>
      <c r="E63">
        <v>0</v>
      </c>
      <c r="F63">
        <v>0</v>
      </c>
      <c r="G63">
        <v>0</v>
      </c>
    </row>
    <row r="64" spans="1:7" x14ac:dyDescent="0.4">
      <c r="A64">
        <v>125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4">
      <c r="A65">
        <v>127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4">
      <c r="A66">
        <v>129</v>
      </c>
      <c r="B66">
        <v>2</v>
      </c>
      <c r="C66">
        <v>2</v>
      </c>
      <c r="D66">
        <v>2</v>
      </c>
      <c r="E66">
        <v>1</v>
      </c>
      <c r="F66">
        <v>0</v>
      </c>
      <c r="G66">
        <v>1</v>
      </c>
    </row>
    <row r="67" spans="1:7" x14ac:dyDescent="0.4">
      <c r="A67">
        <v>131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4">
      <c r="A68">
        <v>133</v>
      </c>
      <c r="B68">
        <v>2</v>
      </c>
      <c r="C68">
        <v>2</v>
      </c>
      <c r="D68">
        <v>2</v>
      </c>
      <c r="E68">
        <v>0</v>
      </c>
      <c r="F68">
        <v>0</v>
      </c>
      <c r="G68">
        <v>2</v>
      </c>
    </row>
    <row r="69" spans="1:7" x14ac:dyDescent="0.4">
      <c r="A69">
        <v>135</v>
      </c>
      <c r="B69">
        <v>2</v>
      </c>
      <c r="C69">
        <v>2</v>
      </c>
      <c r="D69">
        <v>2</v>
      </c>
      <c r="E69">
        <v>2</v>
      </c>
      <c r="F69">
        <v>2</v>
      </c>
      <c r="G69">
        <v>2</v>
      </c>
    </row>
    <row r="70" spans="1:7" x14ac:dyDescent="0.4">
      <c r="A70">
        <v>137</v>
      </c>
      <c r="B70">
        <v>2</v>
      </c>
      <c r="C70">
        <v>2</v>
      </c>
      <c r="D70">
        <v>2</v>
      </c>
      <c r="E70">
        <v>2</v>
      </c>
      <c r="F70">
        <v>2</v>
      </c>
      <c r="G70">
        <v>2</v>
      </c>
    </row>
    <row r="71" spans="1:7" x14ac:dyDescent="0.4">
      <c r="A71">
        <v>139</v>
      </c>
      <c r="B71">
        <v>1</v>
      </c>
      <c r="C71">
        <v>1</v>
      </c>
      <c r="D71">
        <v>1</v>
      </c>
      <c r="E71">
        <v>0</v>
      </c>
      <c r="F71">
        <v>0</v>
      </c>
      <c r="G71">
        <v>0</v>
      </c>
    </row>
    <row r="72" spans="1:7" x14ac:dyDescent="0.4">
      <c r="A72">
        <v>141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</row>
    <row r="73" spans="1:7" x14ac:dyDescent="0.4">
      <c r="A73">
        <v>143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</row>
    <row r="74" spans="1:7" x14ac:dyDescent="0.4">
      <c r="A74">
        <v>145</v>
      </c>
      <c r="B74">
        <v>2</v>
      </c>
      <c r="C74">
        <v>2</v>
      </c>
      <c r="D74">
        <v>2</v>
      </c>
      <c r="E74">
        <v>1</v>
      </c>
      <c r="F74">
        <v>1</v>
      </c>
      <c r="G74">
        <v>2</v>
      </c>
    </row>
    <row r="75" spans="1:7" x14ac:dyDescent="0.4">
      <c r="A75">
        <v>147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4">
      <c r="A76">
        <v>149</v>
      </c>
      <c r="B76">
        <v>2</v>
      </c>
      <c r="C76">
        <v>2</v>
      </c>
      <c r="D76">
        <v>2</v>
      </c>
      <c r="E76">
        <v>1</v>
      </c>
      <c r="F76">
        <v>0</v>
      </c>
      <c r="G76">
        <v>1</v>
      </c>
    </row>
    <row r="77" spans="1:7" x14ac:dyDescent="0.4">
      <c r="A77">
        <v>151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4">
      <c r="A78">
        <v>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4">
      <c r="A79">
        <v>155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4">
      <c r="A80">
        <v>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4">
      <c r="A81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4">
      <c r="A82">
        <v>161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4">
      <c r="A83">
        <v>163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4">
      <c r="A84">
        <v>165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4">
      <c r="A85">
        <v>167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4">
      <c r="A86">
        <v>169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</row>
    <row r="87" spans="1:7" x14ac:dyDescent="0.4">
      <c r="A87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4">
      <c r="A88">
        <v>173</v>
      </c>
      <c r="B88">
        <v>1</v>
      </c>
      <c r="C88">
        <v>1</v>
      </c>
      <c r="D88">
        <v>1</v>
      </c>
      <c r="E88">
        <v>1</v>
      </c>
      <c r="F88">
        <v>0</v>
      </c>
      <c r="G88">
        <v>1</v>
      </c>
    </row>
    <row r="89" spans="1:7" x14ac:dyDescent="0.4">
      <c r="A89">
        <v>175</v>
      </c>
      <c r="B89">
        <v>1</v>
      </c>
      <c r="C89">
        <v>1</v>
      </c>
      <c r="D89">
        <v>1</v>
      </c>
      <c r="E89">
        <v>1</v>
      </c>
      <c r="F89">
        <v>0</v>
      </c>
      <c r="G89">
        <v>1</v>
      </c>
    </row>
    <row r="90" spans="1:7" x14ac:dyDescent="0.4">
      <c r="A90">
        <v>177</v>
      </c>
      <c r="B90">
        <v>3</v>
      </c>
      <c r="C90">
        <v>3</v>
      </c>
      <c r="D90">
        <v>3</v>
      </c>
      <c r="E90">
        <v>3</v>
      </c>
      <c r="F90">
        <v>3</v>
      </c>
      <c r="G90">
        <v>3</v>
      </c>
    </row>
    <row r="91" spans="1:7" x14ac:dyDescent="0.4">
      <c r="A91">
        <v>179</v>
      </c>
      <c r="B91">
        <v>1</v>
      </c>
      <c r="C91">
        <v>1</v>
      </c>
      <c r="D91">
        <v>1</v>
      </c>
      <c r="E91">
        <v>1</v>
      </c>
      <c r="F91">
        <v>0</v>
      </c>
      <c r="G91">
        <v>1</v>
      </c>
    </row>
    <row r="92" spans="1:7" x14ac:dyDescent="0.4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4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4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4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4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4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4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4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4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4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4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4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4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4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4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4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4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4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4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4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4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4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4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4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4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4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4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4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4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4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4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4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4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4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D51" sqref="D2:D51"/>
    </sheetView>
  </sheetViews>
  <sheetFormatPr defaultRowHeight="12.3" x14ac:dyDescent="0.4"/>
  <cols>
    <col min="1" max="1" width="12.27734375" customWidth="1"/>
    <col min="2" max="2" width="21.1640625" customWidth="1"/>
    <col min="3" max="3" width="15.27734375" customWidth="1"/>
    <col min="4" max="4" width="15.44140625" customWidth="1"/>
  </cols>
  <sheetData>
    <row r="1" spans="1:7" x14ac:dyDescent="0.4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4">
      <c r="A2">
        <v>1</v>
      </c>
      <c r="B2">
        <v>115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">
      <c r="A3">
        <v>3</v>
      </c>
      <c r="B3">
        <v>49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">
      <c r="A4">
        <v>5</v>
      </c>
      <c r="B4">
        <v>71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4">
      <c r="A5">
        <v>7</v>
      </c>
      <c r="B5">
        <v>48</v>
      </c>
      <c r="C5">
        <v>1</v>
      </c>
      <c r="D5">
        <v>2</v>
      </c>
      <c r="E5">
        <v>0</v>
      </c>
      <c r="F5">
        <v>0</v>
      </c>
      <c r="G5">
        <v>0</v>
      </c>
    </row>
    <row r="6" spans="1:7" x14ac:dyDescent="0.4">
      <c r="A6">
        <v>9</v>
      </c>
      <c r="B6">
        <v>32</v>
      </c>
      <c r="C6">
        <v>0</v>
      </c>
      <c r="D6">
        <v>1</v>
      </c>
      <c r="E6">
        <v>0</v>
      </c>
      <c r="F6">
        <v>0</v>
      </c>
      <c r="G6">
        <v>0</v>
      </c>
    </row>
    <row r="7" spans="1:7" x14ac:dyDescent="0.4">
      <c r="A7">
        <v>11</v>
      </c>
      <c r="B7">
        <v>36</v>
      </c>
      <c r="C7">
        <v>10</v>
      </c>
      <c r="D7">
        <v>13</v>
      </c>
      <c r="E7">
        <v>0</v>
      </c>
      <c r="F7">
        <v>0</v>
      </c>
      <c r="G7">
        <v>0</v>
      </c>
    </row>
    <row r="8" spans="1:7" x14ac:dyDescent="0.4">
      <c r="A8">
        <v>13</v>
      </c>
      <c r="B8">
        <v>40</v>
      </c>
      <c r="C8">
        <v>8</v>
      </c>
      <c r="D8">
        <v>11</v>
      </c>
      <c r="E8">
        <v>0</v>
      </c>
      <c r="F8">
        <v>0</v>
      </c>
      <c r="G8">
        <v>0</v>
      </c>
    </row>
    <row r="9" spans="1:7" x14ac:dyDescent="0.4">
      <c r="A9">
        <v>15</v>
      </c>
      <c r="B9">
        <v>36</v>
      </c>
      <c r="C9">
        <v>8</v>
      </c>
      <c r="D9">
        <v>8</v>
      </c>
      <c r="E9">
        <v>0</v>
      </c>
      <c r="F9">
        <v>0</v>
      </c>
      <c r="G9">
        <v>1</v>
      </c>
    </row>
    <row r="10" spans="1:7" x14ac:dyDescent="0.4">
      <c r="A10">
        <v>17</v>
      </c>
      <c r="B10">
        <v>20</v>
      </c>
      <c r="C10">
        <v>3</v>
      </c>
      <c r="D10">
        <v>5</v>
      </c>
      <c r="E10">
        <v>0</v>
      </c>
      <c r="F10">
        <v>0</v>
      </c>
      <c r="G10">
        <v>0</v>
      </c>
    </row>
    <row r="11" spans="1:7" x14ac:dyDescent="0.4">
      <c r="A11">
        <v>19</v>
      </c>
      <c r="B11">
        <v>9</v>
      </c>
      <c r="C11">
        <v>2</v>
      </c>
      <c r="D11">
        <v>3</v>
      </c>
      <c r="E11">
        <v>0</v>
      </c>
      <c r="F11">
        <v>0</v>
      </c>
      <c r="G11">
        <v>0</v>
      </c>
    </row>
    <row r="12" spans="1:7" x14ac:dyDescent="0.4">
      <c r="A12">
        <v>21</v>
      </c>
      <c r="B12">
        <v>17</v>
      </c>
      <c r="C12">
        <v>10</v>
      </c>
      <c r="D12">
        <v>10</v>
      </c>
      <c r="E12">
        <v>0</v>
      </c>
      <c r="F12">
        <v>0</v>
      </c>
      <c r="G12">
        <v>0</v>
      </c>
    </row>
    <row r="13" spans="1:7" x14ac:dyDescent="0.4">
      <c r="A13">
        <v>23</v>
      </c>
      <c r="B13">
        <v>23</v>
      </c>
      <c r="C13">
        <v>10</v>
      </c>
      <c r="D13">
        <v>17</v>
      </c>
      <c r="E13">
        <v>0</v>
      </c>
      <c r="F13">
        <v>0</v>
      </c>
      <c r="G13">
        <v>0</v>
      </c>
    </row>
    <row r="14" spans="1:7" x14ac:dyDescent="0.4">
      <c r="A14">
        <v>25</v>
      </c>
      <c r="B14">
        <v>39</v>
      </c>
      <c r="C14">
        <v>31</v>
      </c>
      <c r="D14">
        <v>31</v>
      </c>
      <c r="E14">
        <v>1</v>
      </c>
      <c r="F14">
        <v>2</v>
      </c>
      <c r="G14">
        <v>4</v>
      </c>
    </row>
    <row r="15" spans="1:7" x14ac:dyDescent="0.4">
      <c r="A15">
        <v>27</v>
      </c>
      <c r="B15">
        <v>13</v>
      </c>
      <c r="C15">
        <v>9</v>
      </c>
      <c r="D15">
        <v>11</v>
      </c>
      <c r="E15">
        <v>0</v>
      </c>
      <c r="F15">
        <v>0</v>
      </c>
      <c r="G15">
        <v>1</v>
      </c>
    </row>
    <row r="16" spans="1:7" x14ac:dyDescent="0.4">
      <c r="A16">
        <v>29</v>
      </c>
      <c r="B16">
        <v>18</v>
      </c>
      <c r="C16">
        <v>10</v>
      </c>
      <c r="D16">
        <v>15</v>
      </c>
      <c r="E16">
        <v>0</v>
      </c>
      <c r="F16">
        <v>0</v>
      </c>
      <c r="G16">
        <v>0</v>
      </c>
    </row>
    <row r="17" spans="1:7" x14ac:dyDescent="0.4">
      <c r="A17">
        <v>31</v>
      </c>
      <c r="B17">
        <v>12</v>
      </c>
      <c r="C17">
        <v>7</v>
      </c>
      <c r="D17">
        <v>9</v>
      </c>
      <c r="E17">
        <v>0</v>
      </c>
      <c r="F17">
        <v>0</v>
      </c>
      <c r="G17">
        <v>1</v>
      </c>
    </row>
    <row r="18" spans="1:7" x14ac:dyDescent="0.4">
      <c r="A18">
        <v>33</v>
      </c>
      <c r="B18">
        <v>26</v>
      </c>
      <c r="C18">
        <v>15</v>
      </c>
      <c r="D18">
        <v>16</v>
      </c>
      <c r="E18">
        <v>0</v>
      </c>
      <c r="F18">
        <v>0</v>
      </c>
      <c r="G18">
        <v>1</v>
      </c>
    </row>
    <row r="19" spans="1:7" x14ac:dyDescent="0.4">
      <c r="A19">
        <v>35</v>
      </c>
      <c r="B19">
        <v>14</v>
      </c>
      <c r="C19">
        <v>11</v>
      </c>
      <c r="D19">
        <v>11</v>
      </c>
      <c r="E19">
        <v>2</v>
      </c>
      <c r="F19">
        <v>0</v>
      </c>
      <c r="G19">
        <v>4</v>
      </c>
    </row>
    <row r="20" spans="1:7" x14ac:dyDescent="0.4">
      <c r="A20">
        <v>37</v>
      </c>
      <c r="B20">
        <v>8</v>
      </c>
      <c r="C20">
        <v>7</v>
      </c>
      <c r="D20">
        <v>6</v>
      </c>
      <c r="E20">
        <v>1</v>
      </c>
      <c r="F20">
        <v>1</v>
      </c>
      <c r="G20">
        <v>1</v>
      </c>
    </row>
    <row r="21" spans="1:7" x14ac:dyDescent="0.4">
      <c r="A21">
        <v>39</v>
      </c>
      <c r="B21">
        <v>12</v>
      </c>
      <c r="C21">
        <v>9</v>
      </c>
      <c r="D21">
        <v>9</v>
      </c>
      <c r="E21">
        <v>0</v>
      </c>
      <c r="F21">
        <v>0</v>
      </c>
      <c r="G21">
        <v>0</v>
      </c>
    </row>
    <row r="22" spans="1:7" x14ac:dyDescent="0.4">
      <c r="A22">
        <v>41</v>
      </c>
      <c r="B22">
        <v>13</v>
      </c>
      <c r="C22">
        <v>10</v>
      </c>
      <c r="D22">
        <v>11</v>
      </c>
      <c r="E22">
        <v>1</v>
      </c>
      <c r="F22">
        <v>0</v>
      </c>
      <c r="G22">
        <v>2</v>
      </c>
    </row>
    <row r="23" spans="1:7" x14ac:dyDescent="0.4">
      <c r="A23">
        <v>43</v>
      </c>
      <c r="B23">
        <v>12</v>
      </c>
      <c r="C23">
        <v>10</v>
      </c>
      <c r="D23">
        <v>7</v>
      </c>
      <c r="E23">
        <v>0</v>
      </c>
      <c r="F23">
        <v>0</v>
      </c>
      <c r="G23">
        <v>2</v>
      </c>
    </row>
    <row r="24" spans="1:7" x14ac:dyDescent="0.4">
      <c r="A24">
        <v>45</v>
      </c>
      <c r="B24">
        <v>6</v>
      </c>
      <c r="C24">
        <v>3</v>
      </c>
      <c r="D24">
        <v>5</v>
      </c>
      <c r="E24">
        <v>0</v>
      </c>
      <c r="F24">
        <v>0</v>
      </c>
      <c r="G24">
        <v>1</v>
      </c>
    </row>
    <row r="25" spans="1:7" x14ac:dyDescent="0.4">
      <c r="A25">
        <v>47</v>
      </c>
      <c r="B25">
        <v>7</v>
      </c>
      <c r="C25">
        <v>4</v>
      </c>
      <c r="D25">
        <v>4</v>
      </c>
      <c r="E25">
        <v>1</v>
      </c>
      <c r="F25">
        <v>1</v>
      </c>
      <c r="G25">
        <v>2</v>
      </c>
    </row>
    <row r="26" spans="1:7" x14ac:dyDescent="0.4">
      <c r="A26">
        <v>49</v>
      </c>
      <c r="B26">
        <v>8</v>
      </c>
      <c r="C26">
        <v>4</v>
      </c>
      <c r="D26">
        <v>6</v>
      </c>
      <c r="E26">
        <v>0</v>
      </c>
      <c r="F26">
        <v>0</v>
      </c>
      <c r="G26">
        <v>1</v>
      </c>
    </row>
    <row r="27" spans="1:7" x14ac:dyDescent="0.4">
      <c r="A27">
        <v>51</v>
      </c>
      <c r="B27">
        <v>3</v>
      </c>
      <c r="C27">
        <v>3</v>
      </c>
      <c r="D27">
        <v>3</v>
      </c>
      <c r="E27">
        <v>2</v>
      </c>
      <c r="F27">
        <v>2</v>
      </c>
      <c r="G27">
        <v>2</v>
      </c>
    </row>
    <row r="28" spans="1:7" x14ac:dyDescent="0.4">
      <c r="A28">
        <v>53</v>
      </c>
      <c r="B28">
        <v>2</v>
      </c>
      <c r="C28">
        <v>2</v>
      </c>
      <c r="D28">
        <v>2</v>
      </c>
      <c r="E28">
        <v>0</v>
      </c>
      <c r="F28">
        <v>0</v>
      </c>
      <c r="G28">
        <v>1</v>
      </c>
    </row>
    <row r="29" spans="1:7" x14ac:dyDescent="0.4">
      <c r="A29">
        <v>55</v>
      </c>
      <c r="B29">
        <v>5</v>
      </c>
      <c r="C29">
        <v>5</v>
      </c>
      <c r="D29">
        <v>5</v>
      </c>
      <c r="E29">
        <v>1</v>
      </c>
      <c r="F29">
        <v>2</v>
      </c>
      <c r="G29">
        <v>2</v>
      </c>
    </row>
    <row r="30" spans="1:7" x14ac:dyDescent="0.4">
      <c r="A30">
        <v>57</v>
      </c>
      <c r="B30">
        <v>8</v>
      </c>
      <c r="C30">
        <v>8</v>
      </c>
      <c r="D30">
        <v>8</v>
      </c>
      <c r="E30">
        <v>0</v>
      </c>
      <c r="F30">
        <v>1</v>
      </c>
      <c r="G30">
        <v>1</v>
      </c>
    </row>
    <row r="31" spans="1:7" x14ac:dyDescent="0.4">
      <c r="A31">
        <v>59</v>
      </c>
      <c r="B31">
        <v>6</v>
      </c>
      <c r="C31">
        <v>5</v>
      </c>
      <c r="D31">
        <v>6</v>
      </c>
      <c r="E31">
        <v>1</v>
      </c>
      <c r="F31">
        <v>0</v>
      </c>
      <c r="G31">
        <v>1</v>
      </c>
    </row>
    <row r="32" spans="1:7" x14ac:dyDescent="0.4">
      <c r="A32">
        <v>61</v>
      </c>
      <c r="B32">
        <v>2</v>
      </c>
      <c r="C32">
        <v>1</v>
      </c>
      <c r="D32">
        <v>2</v>
      </c>
      <c r="E32">
        <v>0</v>
      </c>
      <c r="F32">
        <v>0</v>
      </c>
      <c r="G32">
        <v>0</v>
      </c>
    </row>
    <row r="33" spans="1:7" x14ac:dyDescent="0.4">
      <c r="A33">
        <v>63</v>
      </c>
      <c r="B33">
        <v>2</v>
      </c>
      <c r="C33">
        <v>2</v>
      </c>
      <c r="D33">
        <v>2</v>
      </c>
      <c r="E33">
        <v>0</v>
      </c>
      <c r="F33">
        <v>0</v>
      </c>
      <c r="G33">
        <v>0</v>
      </c>
    </row>
    <row r="34" spans="1:7" x14ac:dyDescent="0.4">
      <c r="A34">
        <v>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4">
      <c r="A35">
        <v>67</v>
      </c>
      <c r="B35">
        <v>3</v>
      </c>
      <c r="C35">
        <v>2</v>
      </c>
      <c r="D35">
        <v>2</v>
      </c>
      <c r="E35">
        <v>1</v>
      </c>
      <c r="F35">
        <v>1</v>
      </c>
      <c r="G35">
        <v>1</v>
      </c>
    </row>
    <row r="36" spans="1:7" x14ac:dyDescent="0.4">
      <c r="A36">
        <v>69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</row>
    <row r="37" spans="1:7" x14ac:dyDescent="0.4">
      <c r="A37">
        <v>71</v>
      </c>
      <c r="B37">
        <v>3</v>
      </c>
      <c r="C37">
        <v>3</v>
      </c>
      <c r="D37">
        <v>3</v>
      </c>
      <c r="E37">
        <v>2</v>
      </c>
      <c r="F37">
        <v>1</v>
      </c>
      <c r="G37">
        <v>2</v>
      </c>
    </row>
    <row r="38" spans="1:7" x14ac:dyDescent="0.4">
      <c r="A38">
        <v>73</v>
      </c>
      <c r="B38">
        <v>2</v>
      </c>
      <c r="C38">
        <v>2</v>
      </c>
      <c r="D38">
        <v>2</v>
      </c>
      <c r="E38">
        <v>0</v>
      </c>
      <c r="F38">
        <v>0</v>
      </c>
      <c r="G38">
        <v>1</v>
      </c>
    </row>
    <row r="39" spans="1:7" x14ac:dyDescent="0.4">
      <c r="A39">
        <v>75</v>
      </c>
      <c r="B39">
        <v>1</v>
      </c>
      <c r="C39">
        <v>1</v>
      </c>
      <c r="D39">
        <v>1</v>
      </c>
      <c r="E39">
        <v>0</v>
      </c>
      <c r="F39">
        <v>0</v>
      </c>
      <c r="G39">
        <v>1</v>
      </c>
    </row>
    <row r="40" spans="1:7" x14ac:dyDescent="0.4">
      <c r="A40">
        <v>77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</row>
    <row r="41" spans="1:7" x14ac:dyDescent="0.4">
      <c r="A41">
        <v>79</v>
      </c>
      <c r="B41">
        <v>1</v>
      </c>
      <c r="C41">
        <v>1</v>
      </c>
      <c r="D41">
        <v>1</v>
      </c>
      <c r="E41">
        <v>0</v>
      </c>
      <c r="F41">
        <v>0</v>
      </c>
      <c r="G41">
        <v>0</v>
      </c>
    </row>
    <row r="42" spans="1:7" x14ac:dyDescent="0.4">
      <c r="A42">
        <v>81</v>
      </c>
      <c r="B42">
        <v>2</v>
      </c>
      <c r="C42">
        <v>2</v>
      </c>
      <c r="D42">
        <v>2</v>
      </c>
      <c r="E42">
        <v>0</v>
      </c>
      <c r="F42">
        <v>0</v>
      </c>
      <c r="G42">
        <v>1</v>
      </c>
    </row>
    <row r="43" spans="1:7" x14ac:dyDescent="0.4">
      <c r="A43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4">
      <c r="A44">
        <v>85</v>
      </c>
      <c r="B44">
        <v>1</v>
      </c>
      <c r="C44">
        <v>1</v>
      </c>
      <c r="D44">
        <v>1</v>
      </c>
      <c r="E44">
        <v>0</v>
      </c>
      <c r="F44">
        <v>0</v>
      </c>
      <c r="G44">
        <v>1</v>
      </c>
    </row>
    <row r="45" spans="1:7" x14ac:dyDescent="0.4">
      <c r="A45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4">
      <c r="A46">
        <v>89</v>
      </c>
      <c r="B46">
        <v>3</v>
      </c>
      <c r="C46">
        <v>3</v>
      </c>
      <c r="D46">
        <v>3</v>
      </c>
      <c r="E46">
        <v>2</v>
      </c>
      <c r="F46">
        <v>2</v>
      </c>
      <c r="G46">
        <v>3</v>
      </c>
    </row>
    <row r="47" spans="1:7" x14ac:dyDescent="0.4">
      <c r="A47">
        <v>91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4">
      <c r="A48">
        <v>93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4">
      <c r="A49">
        <v>95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4">
      <c r="A50">
        <v>97</v>
      </c>
      <c r="B50">
        <v>1</v>
      </c>
      <c r="C50">
        <v>1</v>
      </c>
      <c r="D50">
        <v>1</v>
      </c>
      <c r="E50">
        <v>1</v>
      </c>
      <c r="F50">
        <v>0</v>
      </c>
      <c r="G50">
        <v>1</v>
      </c>
    </row>
    <row r="51" spans="1:7" x14ac:dyDescent="0.4">
      <c r="A51">
        <v>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4">
      <c r="A52">
        <v>101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4">
      <c r="A53">
        <v>103</v>
      </c>
      <c r="B53">
        <v>5</v>
      </c>
      <c r="C53">
        <v>5</v>
      </c>
      <c r="D53">
        <v>5</v>
      </c>
      <c r="E53">
        <v>3</v>
      </c>
      <c r="F53">
        <v>2</v>
      </c>
      <c r="G53">
        <v>4</v>
      </c>
    </row>
    <row r="54" spans="1:7" x14ac:dyDescent="0.4">
      <c r="A54">
        <v>105</v>
      </c>
      <c r="B54">
        <v>4</v>
      </c>
      <c r="C54">
        <v>4</v>
      </c>
      <c r="D54">
        <v>4</v>
      </c>
      <c r="E54">
        <v>1</v>
      </c>
      <c r="F54">
        <v>1</v>
      </c>
      <c r="G54">
        <v>3</v>
      </c>
    </row>
    <row r="55" spans="1:7" x14ac:dyDescent="0.4">
      <c r="A55">
        <v>107</v>
      </c>
      <c r="B55">
        <v>2</v>
      </c>
      <c r="C55">
        <v>2</v>
      </c>
      <c r="D55">
        <v>2</v>
      </c>
      <c r="E55">
        <v>0</v>
      </c>
      <c r="F55">
        <v>0</v>
      </c>
      <c r="G55">
        <v>0</v>
      </c>
    </row>
    <row r="56" spans="1:7" x14ac:dyDescent="0.4">
      <c r="A56">
        <v>109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4">
      <c r="A57">
        <v>111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x14ac:dyDescent="0.4">
      <c r="A58">
        <v>113</v>
      </c>
      <c r="B58">
        <v>2</v>
      </c>
      <c r="C58">
        <v>2</v>
      </c>
      <c r="D58">
        <v>2</v>
      </c>
      <c r="E58">
        <v>1</v>
      </c>
      <c r="F58">
        <v>0</v>
      </c>
      <c r="G58">
        <v>2</v>
      </c>
    </row>
    <row r="59" spans="1:7" x14ac:dyDescent="0.4">
      <c r="A59">
        <v>115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</row>
    <row r="60" spans="1:7" x14ac:dyDescent="0.4">
      <c r="A60">
        <v>117</v>
      </c>
      <c r="B60">
        <v>1</v>
      </c>
      <c r="C60">
        <v>1</v>
      </c>
      <c r="D60">
        <v>1</v>
      </c>
      <c r="E60">
        <v>1</v>
      </c>
      <c r="F60">
        <v>0</v>
      </c>
      <c r="G60">
        <v>1</v>
      </c>
    </row>
    <row r="61" spans="1:7" x14ac:dyDescent="0.4">
      <c r="A61">
        <v>119</v>
      </c>
      <c r="B61">
        <v>1</v>
      </c>
      <c r="C61">
        <v>1</v>
      </c>
      <c r="D61">
        <v>1</v>
      </c>
      <c r="E61">
        <v>1</v>
      </c>
      <c r="F61">
        <v>0</v>
      </c>
      <c r="G61">
        <v>1</v>
      </c>
    </row>
    <row r="62" spans="1:7" x14ac:dyDescent="0.4">
      <c r="A62">
        <v>121</v>
      </c>
      <c r="B62">
        <v>2</v>
      </c>
      <c r="C62">
        <v>2</v>
      </c>
      <c r="D62">
        <v>2</v>
      </c>
      <c r="E62">
        <v>0</v>
      </c>
      <c r="F62">
        <v>0</v>
      </c>
      <c r="G62">
        <v>2</v>
      </c>
    </row>
    <row r="63" spans="1:7" x14ac:dyDescent="0.4">
      <c r="A63">
        <v>123</v>
      </c>
      <c r="B63">
        <v>2</v>
      </c>
      <c r="C63">
        <v>2</v>
      </c>
      <c r="D63">
        <v>2</v>
      </c>
      <c r="E63">
        <v>0</v>
      </c>
      <c r="F63">
        <v>1</v>
      </c>
      <c r="G63">
        <v>1</v>
      </c>
    </row>
    <row r="64" spans="1:7" x14ac:dyDescent="0.4">
      <c r="A64">
        <v>125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4">
      <c r="A65">
        <v>127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</row>
    <row r="66" spans="1:7" x14ac:dyDescent="0.4">
      <c r="A66">
        <v>129</v>
      </c>
      <c r="B66">
        <v>2</v>
      </c>
      <c r="C66">
        <v>2</v>
      </c>
      <c r="D66">
        <v>2</v>
      </c>
      <c r="E66">
        <v>1</v>
      </c>
      <c r="F66">
        <v>1</v>
      </c>
      <c r="G66">
        <v>1</v>
      </c>
    </row>
    <row r="67" spans="1:7" x14ac:dyDescent="0.4">
      <c r="A67">
        <v>131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4">
      <c r="A68">
        <v>133</v>
      </c>
      <c r="B68">
        <v>1</v>
      </c>
      <c r="C68">
        <v>1</v>
      </c>
      <c r="D68">
        <v>1</v>
      </c>
      <c r="E68">
        <v>0</v>
      </c>
      <c r="F68">
        <v>0</v>
      </c>
      <c r="G68">
        <v>0</v>
      </c>
    </row>
    <row r="69" spans="1:7" x14ac:dyDescent="0.4">
      <c r="A69">
        <v>135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4">
      <c r="A70">
        <v>137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4">
      <c r="A71">
        <v>139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4">
      <c r="A72">
        <v>141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4">
      <c r="A73">
        <v>143</v>
      </c>
      <c r="B73">
        <v>2</v>
      </c>
      <c r="C73">
        <v>2</v>
      </c>
      <c r="D73">
        <v>2</v>
      </c>
      <c r="E73">
        <v>1</v>
      </c>
      <c r="F73">
        <v>1</v>
      </c>
      <c r="G73">
        <v>2</v>
      </c>
    </row>
    <row r="74" spans="1:7" x14ac:dyDescent="0.4">
      <c r="A74">
        <v>145</v>
      </c>
      <c r="B74">
        <v>3</v>
      </c>
      <c r="C74">
        <v>3</v>
      </c>
      <c r="D74">
        <v>3</v>
      </c>
      <c r="E74">
        <v>3</v>
      </c>
      <c r="F74">
        <v>3</v>
      </c>
      <c r="G74">
        <v>3</v>
      </c>
    </row>
    <row r="75" spans="1:7" x14ac:dyDescent="0.4">
      <c r="A75">
        <v>147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4">
      <c r="A76">
        <v>149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4">
      <c r="A77">
        <v>151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4">
      <c r="A78">
        <v>153</v>
      </c>
      <c r="B78">
        <v>1</v>
      </c>
      <c r="C78">
        <v>1</v>
      </c>
      <c r="D78">
        <v>1</v>
      </c>
      <c r="E78">
        <v>0</v>
      </c>
      <c r="F78">
        <v>0</v>
      </c>
      <c r="G78">
        <v>1</v>
      </c>
    </row>
    <row r="79" spans="1:7" x14ac:dyDescent="0.4">
      <c r="A79">
        <v>155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4">
      <c r="A80">
        <v>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4">
      <c r="A81">
        <v>159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</row>
    <row r="82" spans="1:7" x14ac:dyDescent="0.4">
      <c r="A82">
        <v>161</v>
      </c>
      <c r="B82">
        <v>1</v>
      </c>
      <c r="C82">
        <v>1</v>
      </c>
      <c r="D82">
        <v>1</v>
      </c>
      <c r="E82">
        <v>1</v>
      </c>
      <c r="F82">
        <v>0</v>
      </c>
      <c r="G82">
        <v>1</v>
      </c>
    </row>
    <row r="83" spans="1:7" x14ac:dyDescent="0.4">
      <c r="A83">
        <v>163</v>
      </c>
      <c r="B83">
        <v>1</v>
      </c>
      <c r="C83">
        <v>1</v>
      </c>
      <c r="D83">
        <v>1</v>
      </c>
      <c r="E83">
        <v>0</v>
      </c>
      <c r="F83">
        <v>0</v>
      </c>
      <c r="G83">
        <v>0</v>
      </c>
    </row>
    <row r="84" spans="1:7" x14ac:dyDescent="0.4">
      <c r="A84">
        <v>165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4">
      <c r="A85">
        <v>167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4">
      <c r="A86">
        <v>169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4">
      <c r="A87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4">
      <c r="A88">
        <v>173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</row>
    <row r="89" spans="1:7" x14ac:dyDescent="0.4">
      <c r="A89">
        <v>175</v>
      </c>
      <c r="B89">
        <v>2</v>
      </c>
      <c r="C89">
        <v>2</v>
      </c>
      <c r="D89">
        <v>2</v>
      </c>
      <c r="E89">
        <v>2</v>
      </c>
      <c r="F89">
        <v>1</v>
      </c>
      <c r="G89">
        <v>2</v>
      </c>
    </row>
    <row r="90" spans="1:7" x14ac:dyDescent="0.4">
      <c r="A90">
        <v>177</v>
      </c>
      <c r="B90">
        <v>2</v>
      </c>
      <c r="C90">
        <v>2</v>
      </c>
      <c r="D90">
        <v>2</v>
      </c>
      <c r="E90">
        <v>2</v>
      </c>
      <c r="F90">
        <v>1</v>
      </c>
      <c r="G90">
        <v>2</v>
      </c>
    </row>
    <row r="91" spans="1:7" x14ac:dyDescent="0.4">
      <c r="A91">
        <v>179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4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4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4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4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4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4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4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4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4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4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4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4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4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4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4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4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4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4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4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4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4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4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4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4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4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4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4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4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4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4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4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4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4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4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A36" sqref="A36:XFD36"/>
    </sheetView>
  </sheetViews>
  <sheetFormatPr defaultRowHeight="12.3" x14ac:dyDescent="0.4"/>
  <cols>
    <col min="1" max="1" width="12.27734375" customWidth="1"/>
    <col min="2" max="2" width="21.1640625" customWidth="1"/>
    <col min="3" max="3" width="15.27734375" customWidth="1"/>
    <col min="4" max="4" width="15.44140625" customWidth="1"/>
  </cols>
  <sheetData>
    <row r="1" spans="1:7" x14ac:dyDescent="0.4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4">
      <c r="A2">
        <v>1</v>
      </c>
      <c r="B2">
        <v>120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">
      <c r="A3">
        <v>3</v>
      </c>
      <c r="B3">
        <v>53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">
      <c r="A4">
        <v>5</v>
      </c>
      <c r="B4">
        <v>71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4">
      <c r="A5">
        <v>7</v>
      </c>
      <c r="B5">
        <v>46</v>
      </c>
      <c r="C5">
        <v>1</v>
      </c>
      <c r="D5">
        <v>3</v>
      </c>
      <c r="E5">
        <v>0</v>
      </c>
      <c r="F5">
        <v>0</v>
      </c>
      <c r="G5">
        <v>0</v>
      </c>
    </row>
    <row r="6" spans="1:7" x14ac:dyDescent="0.4">
      <c r="A6">
        <v>9</v>
      </c>
      <c r="B6">
        <v>38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4">
      <c r="A7">
        <v>11</v>
      </c>
      <c r="B7">
        <v>38</v>
      </c>
      <c r="C7">
        <v>8</v>
      </c>
      <c r="D7">
        <v>10</v>
      </c>
      <c r="E7">
        <v>0</v>
      </c>
      <c r="F7">
        <v>0</v>
      </c>
      <c r="G7">
        <v>0</v>
      </c>
    </row>
    <row r="8" spans="1:7" x14ac:dyDescent="0.4">
      <c r="A8">
        <v>13</v>
      </c>
      <c r="B8">
        <v>41</v>
      </c>
      <c r="C8">
        <v>13</v>
      </c>
      <c r="D8">
        <v>15</v>
      </c>
      <c r="E8">
        <v>0</v>
      </c>
      <c r="F8">
        <v>0</v>
      </c>
      <c r="G8">
        <v>0</v>
      </c>
    </row>
    <row r="9" spans="1:7" x14ac:dyDescent="0.4">
      <c r="A9">
        <v>15</v>
      </c>
      <c r="B9">
        <v>36</v>
      </c>
      <c r="C9">
        <v>6</v>
      </c>
      <c r="D9">
        <v>7</v>
      </c>
      <c r="E9">
        <v>0</v>
      </c>
      <c r="F9">
        <v>0</v>
      </c>
      <c r="G9">
        <v>1</v>
      </c>
    </row>
    <row r="10" spans="1:7" x14ac:dyDescent="0.4">
      <c r="A10">
        <v>17</v>
      </c>
      <c r="B10">
        <v>14</v>
      </c>
      <c r="C10">
        <v>1</v>
      </c>
      <c r="D10">
        <v>5</v>
      </c>
      <c r="E10">
        <v>0</v>
      </c>
      <c r="F10">
        <v>0</v>
      </c>
      <c r="G10">
        <v>0</v>
      </c>
    </row>
    <row r="11" spans="1:7" x14ac:dyDescent="0.4">
      <c r="A11">
        <v>19</v>
      </c>
      <c r="B11">
        <v>14</v>
      </c>
      <c r="C11">
        <v>3</v>
      </c>
      <c r="D11">
        <v>5</v>
      </c>
      <c r="E11">
        <v>0</v>
      </c>
      <c r="F11">
        <v>0</v>
      </c>
      <c r="G11">
        <v>0</v>
      </c>
    </row>
    <row r="12" spans="1:7" x14ac:dyDescent="0.4">
      <c r="A12">
        <v>21</v>
      </c>
      <c r="B12">
        <v>18</v>
      </c>
      <c r="C12">
        <v>12</v>
      </c>
      <c r="D12">
        <v>12</v>
      </c>
      <c r="E12">
        <v>0</v>
      </c>
      <c r="F12">
        <v>0</v>
      </c>
      <c r="G12">
        <v>0</v>
      </c>
    </row>
    <row r="13" spans="1:7" x14ac:dyDescent="0.4">
      <c r="A13">
        <v>23</v>
      </c>
      <c r="B13">
        <v>32</v>
      </c>
      <c r="C13">
        <v>19</v>
      </c>
      <c r="D13">
        <v>23</v>
      </c>
      <c r="E13">
        <v>0</v>
      </c>
      <c r="F13">
        <v>0</v>
      </c>
      <c r="G13">
        <v>1</v>
      </c>
    </row>
    <row r="14" spans="1:7" x14ac:dyDescent="0.4">
      <c r="A14">
        <v>25</v>
      </c>
      <c r="B14">
        <v>31</v>
      </c>
      <c r="C14">
        <v>21</v>
      </c>
      <c r="D14">
        <v>22</v>
      </c>
      <c r="E14">
        <v>1</v>
      </c>
      <c r="F14">
        <v>2</v>
      </c>
      <c r="G14">
        <v>2</v>
      </c>
    </row>
    <row r="15" spans="1:7" x14ac:dyDescent="0.4">
      <c r="A15">
        <v>27</v>
      </c>
      <c r="B15">
        <v>25</v>
      </c>
      <c r="C15">
        <v>14</v>
      </c>
      <c r="D15">
        <v>16</v>
      </c>
      <c r="E15">
        <v>0</v>
      </c>
      <c r="F15">
        <v>0</v>
      </c>
      <c r="G15">
        <v>3</v>
      </c>
    </row>
    <row r="16" spans="1:7" x14ac:dyDescent="0.4">
      <c r="A16">
        <v>29</v>
      </c>
      <c r="B16">
        <v>23</v>
      </c>
      <c r="C16">
        <v>12</v>
      </c>
      <c r="D16">
        <v>19</v>
      </c>
      <c r="E16">
        <v>0</v>
      </c>
      <c r="F16">
        <v>0</v>
      </c>
      <c r="G16">
        <v>0</v>
      </c>
    </row>
    <row r="17" spans="1:7" x14ac:dyDescent="0.4">
      <c r="A17">
        <v>31</v>
      </c>
      <c r="B17">
        <v>18</v>
      </c>
      <c r="C17">
        <v>13</v>
      </c>
      <c r="D17">
        <v>14</v>
      </c>
      <c r="E17">
        <v>1</v>
      </c>
      <c r="F17">
        <v>0</v>
      </c>
      <c r="G17">
        <v>4</v>
      </c>
    </row>
    <row r="18" spans="1:7" x14ac:dyDescent="0.4">
      <c r="A18">
        <v>33</v>
      </c>
      <c r="B18">
        <v>23</v>
      </c>
      <c r="C18">
        <v>17</v>
      </c>
      <c r="D18">
        <v>18</v>
      </c>
      <c r="E18">
        <v>0</v>
      </c>
      <c r="F18">
        <v>0</v>
      </c>
      <c r="G18">
        <v>0</v>
      </c>
    </row>
    <row r="19" spans="1:7" x14ac:dyDescent="0.4">
      <c r="A19">
        <v>35</v>
      </c>
      <c r="B19">
        <v>13</v>
      </c>
      <c r="C19">
        <v>10</v>
      </c>
      <c r="D19">
        <v>9</v>
      </c>
      <c r="E19">
        <v>1</v>
      </c>
      <c r="F19">
        <v>0</v>
      </c>
      <c r="G19">
        <v>2</v>
      </c>
    </row>
    <row r="20" spans="1:7" x14ac:dyDescent="0.4">
      <c r="A20">
        <v>37</v>
      </c>
      <c r="B20">
        <v>9</v>
      </c>
      <c r="C20">
        <v>7</v>
      </c>
      <c r="D20">
        <v>8</v>
      </c>
      <c r="E20">
        <v>0</v>
      </c>
      <c r="F20">
        <v>0</v>
      </c>
      <c r="G20">
        <v>2</v>
      </c>
    </row>
    <row r="21" spans="1:7" x14ac:dyDescent="0.4">
      <c r="A21">
        <v>39</v>
      </c>
      <c r="B21">
        <v>13</v>
      </c>
      <c r="C21">
        <v>10</v>
      </c>
      <c r="D21">
        <v>11</v>
      </c>
      <c r="E21">
        <v>2</v>
      </c>
      <c r="F21">
        <v>1</v>
      </c>
      <c r="G21">
        <v>2</v>
      </c>
    </row>
    <row r="22" spans="1:7" x14ac:dyDescent="0.4">
      <c r="A22">
        <v>41</v>
      </c>
      <c r="B22">
        <v>9</v>
      </c>
      <c r="C22">
        <v>5</v>
      </c>
      <c r="D22">
        <v>6</v>
      </c>
      <c r="E22">
        <v>0</v>
      </c>
      <c r="F22">
        <v>0</v>
      </c>
      <c r="G22">
        <v>1</v>
      </c>
    </row>
    <row r="23" spans="1:7" x14ac:dyDescent="0.4">
      <c r="A23">
        <v>43</v>
      </c>
      <c r="B23">
        <v>10</v>
      </c>
      <c r="C23">
        <v>8</v>
      </c>
      <c r="D23">
        <v>9</v>
      </c>
      <c r="E23">
        <v>2</v>
      </c>
      <c r="F23">
        <v>1</v>
      </c>
      <c r="G23">
        <v>3</v>
      </c>
    </row>
    <row r="24" spans="1:7" x14ac:dyDescent="0.4">
      <c r="A24">
        <v>45</v>
      </c>
      <c r="B24">
        <v>5</v>
      </c>
      <c r="C24">
        <v>4</v>
      </c>
      <c r="D24">
        <v>4</v>
      </c>
      <c r="E24">
        <v>0</v>
      </c>
      <c r="F24">
        <v>0</v>
      </c>
      <c r="G24">
        <v>1</v>
      </c>
    </row>
    <row r="25" spans="1:7" x14ac:dyDescent="0.4">
      <c r="A25">
        <v>47</v>
      </c>
      <c r="B25">
        <v>7</v>
      </c>
      <c r="C25">
        <v>5</v>
      </c>
      <c r="D25">
        <v>6</v>
      </c>
      <c r="E25">
        <v>0</v>
      </c>
      <c r="F25">
        <v>0</v>
      </c>
      <c r="G25">
        <v>0</v>
      </c>
    </row>
    <row r="26" spans="1:7" x14ac:dyDescent="0.4">
      <c r="A26">
        <v>49</v>
      </c>
      <c r="B26">
        <v>5</v>
      </c>
      <c r="C26">
        <v>2</v>
      </c>
      <c r="D26">
        <v>3</v>
      </c>
      <c r="E26">
        <v>0</v>
      </c>
      <c r="F26">
        <v>0</v>
      </c>
      <c r="G26">
        <v>0</v>
      </c>
    </row>
    <row r="27" spans="1:7" x14ac:dyDescent="0.4">
      <c r="A27">
        <v>51</v>
      </c>
      <c r="B27">
        <v>2</v>
      </c>
      <c r="C27">
        <v>1</v>
      </c>
      <c r="D27">
        <v>1</v>
      </c>
      <c r="E27">
        <v>0</v>
      </c>
      <c r="F27">
        <v>0</v>
      </c>
      <c r="G27">
        <v>0</v>
      </c>
    </row>
    <row r="28" spans="1:7" x14ac:dyDescent="0.4">
      <c r="A28">
        <v>53</v>
      </c>
      <c r="B28">
        <v>5</v>
      </c>
      <c r="C28">
        <v>5</v>
      </c>
      <c r="D28">
        <v>5</v>
      </c>
      <c r="E28">
        <v>3</v>
      </c>
      <c r="F28">
        <v>2</v>
      </c>
      <c r="G28">
        <v>4</v>
      </c>
    </row>
    <row r="29" spans="1:7" x14ac:dyDescent="0.4">
      <c r="A29">
        <v>55</v>
      </c>
      <c r="B29">
        <v>7</v>
      </c>
      <c r="C29">
        <v>7</v>
      </c>
      <c r="D29">
        <v>6</v>
      </c>
      <c r="E29">
        <v>1</v>
      </c>
      <c r="F29">
        <v>2</v>
      </c>
      <c r="G29">
        <v>2</v>
      </c>
    </row>
    <row r="30" spans="1:7" x14ac:dyDescent="0.4">
      <c r="A30">
        <v>57</v>
      </c>
      <c r="B30">
        <v>7</v>
      </c>
      <c r="C30">
        <v>7</v>
      </c>
      <c r="D30">
        <v>7</v>
      </c>
      <c r="E30">
        <v>0</v>
      </c>
      <c r="F30">
        <v>1</v>
      </c>
      <c r="G30">
        <v>3</v>
      </c>
    </row>
    <row r="31" spans="1:7" x14ac:dyDescent="0.4">
      <c r="A31">
        <v>59</v>
      </c>
      <c r="B31">
        <v>8</v>
      </c>
      <c r="C31">
        <v>7</v>
      </c>
      <c r="D31">
        <v>8</v>
      </c>
      <c r="E31">
        <v>0</v>
      </c>
      <c r="F31">
        <v>1</v>
      </c>
      <c r="G31">
        <v>2</v>
      </c>
    </row>
    <row r="32" spans="1:7" x14ac:dyDescent="0.4">
      <c r="A32">
        <v>61</v>
      </c>
      <c r="B32">
        <v>4</v>
      </c>
      <c r="C32">
        <v>3</v>
      </c>
      <c r="D32">
        <v>4</v>
      </c>
      <c r="E32">
        <v>1</v>
      </c>
      <c r="F32">
        <v>0</v>
      </c>
      <c r="G32">
        <v>1</v>
      </c>
    </row>
    <row r="33" spans="1:7" x14ac:dyDescent="0.4">
      <c r="A33">
        <v>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4">
      <c r="A34">
        <v>65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</row>
    <row r="35" spans="1:7" x14ac:dyDescent="0.4">
      <c r="A35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4">
      <c r="A36">
        <v>69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4">
      <c r="A37">
        <v>71</v>
      </c>
      <c r="B37">
        <v>2</v>
      </c>
      <c r="C37">
        <v>1</v>
      </c>
      <c r="D37">
        <v>1</v>
      </c>
      <c r="E37">
        <v>0</v>
      </c>
      <c r="F37">
        <v>0</v>
      </c>
      <c r="G37">
        <v>0</v>
      </c>
    </row>
    <row r="38" spans="1:7" x14ac:dyDescent="0.4">
      <c r="A38">
        <v>73</v>
      </c>
      <c r="B38">
        <v>2</v>
      </c>
      <c r="C38">
        <v>2</v>
      </c>
      <c r="D38">
        <v>2</v>
      </c>
      <c r="E38">
        <v>0</v>
      </c>
      <c r="F38">
        <v>0</v>
      </c>
      <c r="G38">
        <v>0</v>
      </c>
    </row>
    <row r="39" spans="1:7" x14ac:dyDescent="0.4">
      <c r="A39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4">
      <c r="A40">
        <v>77</v>
      </c>
      <c r="B40">
        <v>2</v>
      </c>
      <c r="C40">
        <v>2</v>
      </c>
      <c r="D40">
        <v>2</v>
      </c>
      <c r="E40">
        <v>0</v>
      </c>
      <c r="F40">
        <v>0</v>
      </c>
      <c r="G40">
        <v>0</v>
      </c>
    </row>
    <row r="41" spans="1:7" x14ac:dyDescent="0.4">
      <c r="A41">
        <v>79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</row>
    <row r="42" spans="1:7" x14ac:dyDescent="0.4">
      <c r="A42">
        <v>81</v>
      </c>
      <c r="B42">
        <v>2</v>
      </c>
      <c r="C42">
        <v>2</v>
      </c>
      <c r="D42">
        <v>2</v>
      </c>
      <c r="E42">
        <v>1</v>
      </c>
      <c r="F42">
        <v>2</v>
      </c>
      <c r="G42">
        <v>2</v>
      </c>
    </row>
    <row r="43" spans="1:7" x14ac:dyDescent="0.4">
      <c r="A43">
        <v>83</v>
      </c>
      <c r="B43">
        <v>3</v>
      </c>
      <c r="C43">
        <v>3</v>
      </c>
      <c r="D43">
        <v>3</v>
      </c>
      <c r="E43">
        <v>2</v>
      </c>
      <c r="F43">
        <v>2</v>
      </c>
      <c r="G43">
        <v>3</v>
      </c>
    </row>
    <row r="44" spans="1:7" x14ac:dyDescent="0.4">
      <c r="A44">
        <v>85</v>
      </c>
      <c r="B44">
        <v>4</v>
      </c>
      <c r="C44">
        <v>4</v>
      </c>
      <c r="D44">
        <v>4</v>
      </c>
      <c r="E44">
        <v>2</v>
      </c>
      <c r="F44">
        <v>1</v>
      </c>
      <c r="G44">
        <v>3</v>
      </c>
    </row>
    <row r="45" spans="1:7" x14ac:dyDescent="0.4">
      <c r="A45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4">
      <c r="A46">
        <v>89</v>
      </c>
      <c r="B46">
        <v>4</v>
      </c>
      <c r="C46">
        <v>4</v>
      </c>
      <c r="D46">
        <v>4</v>
      </c>
      <c r="E46">
        <v>3</v>
      </c>
      <c r="F46">
        <v>2</v>
      </c>
      <c r="G46">
        <v>4</v>
      </c>
    </row>
    <row r="47" spans="1:7" x14ac:dyDescent="0.4">
      <c r="A47">
        <v>91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4">
      <c r="A48">
        <v>93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4">
      <c r="A49">
        <v>95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4">
      <c r="A50">
        <v>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4">
      <c r="A51">
        <v>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4">
      <c r="A52">
        <v>101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4">
      <c r="A53">
        <v>103</v>
      </c>
      <c r="B53">
        <v>7</v>
      </c>
      <c r="C53">
        <v>7</v>
      </c>
      <c r="D53">
        <v>7</v>
      </c>
      <c r="E53">
        <v>5</v>
      </c>
      <c r="F53">
        <v>2</v>
      </c>
      <c r="G53">
        <v>7</v>
      </c>
    </row>
    <row r="54" spans="1:7" x14ac:dyDescent="0.4">
      <c r="A54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4">
      <c r="A55">
        <v>107</v>
      </c>
      <c r="B55">
        <v>2</v>
      </c>
      <c r="C55">
        <v>2</v>
      </c>
      <c r="D55">
        <v>2</v>
      </c>
      <c r="E55">
        <v>1</v>
      </c>
      <c r="F55">
        <v>0</v>
      </c>
      <c r="G55">
        <v>2</v>
      </c>
    </row>
    <row r="56" spans="1:7" x14ac:dyDescent="0.4">
      <c r="A56">
        <v>109</v>
      </c>
      <c r="B56">
        <v>2</v>
      </c>
      <c r="C56">
        <v>2</v>
      </c>
      <c r="D56">
        <v>2</v>
      </c>
      <c r="E56">
        <v>1</v>
      </c>
      <c r="F56">
        <v>0</v>
      </c>
      <c r="G56">
        <v>1</v>
      </c>
    </row>
    <row r="57" spans="1:7" x14ac:dyDescent="0.4">
      <c r="A57">
        <v>111</v>
      </c>
      <c r="B57">
        <v>2</v>
      </c>
      <c r="C57">
        <v>2</v>
      </c>
      <c r="D57">
        <v>2</v>
      </c>
      <c r="E57">
        <v>1</v>
      </c>
      <c r="F57">
        <v>1</v>
      </c>
      <c r="G57">
        <v>2</v>
      </c>
    </row>
    <row r="58" spans="1:7" x14ac:dyDescent="0.4">
      <c r="A58">
        <v>113</v>
      </c>
      <c r="B58">
        <v>3</v>
      </c>
      <c r="C58">
        <v>3</v>
      </c>
      <c r="D58">
        <v>3</v>
      </c>
      <c r="E58">
        <v>3</v>
      </c>
      <c r="F58">
        <v>1</v>
      </c>
      <c r="G58">
        <v>3</v>
      </c>
    </row>
    <row r="59" spans="1:7" x14ac:dyDescent="0.4">
      <c r="A59">
        <v>115</v>
      </c>
      <c r="B59">
        <v>2</v>
      </c>
      <c r="C59">
        <v>2</v>
      </c>
      <c r="D59">
        <v>2</v>
      </c>
      <c r="E59">
        <v>1</v>
      </c>
      <c r="F59">
        <v>0</v>
      </c>
      <c r="G59">
        <v>2</v>
      </c>
    </row>
    <row r="60" spans="1:7" x14ac:dyDescent="0.4">
      <c r="A60">
        <v>117</v>
      </c>
      <c r="B60">
        <v>2</v>
      </c>
      <c r="C60">
        <v>2</v>
      </c>
      <c r="D60">
        <v>2</v>
      </c>
      <c r="E60">
        <v>0</v>
      </c>
      <c r="F60">
        <v>0</v>
      </c>
      <c r="G60">
        <v>0</v>
      </c>
    </row>
    <row r="61" spans="1:7" x14ac:dyDescent="0.4">
      <c r="A61">
        <v>119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</row>
    <row r="62" spans="1:7" x14ac:dyDescent="0.4">
      <c r="A62">
        <v>121</v>
      </c>
      <c r="B62">
        <v>1</v>
      </c>
      <c r="C62">
        <v>1</v>
      </c>
      <c r="D62">
        <v>1</v>
      </c>
      <c r="E62">
        <v>0</v>
      </c>
      <c r="F62">
        <v>0</v>
      </c>
      <c r="G62">
        <v>1</v>
      </c>
    </row>
    <row r="63" spans="1:7" x14ac:dyDescent="0.4">
      <c r="A63">
        <v>123</v>
      </c>
      <c r="B63">
        <v>1</v>
      </c>
      <c r="C63">
        <v>1</v>
      </c>
      <c r="D63">
        <v>1</v>
      </c>
      <c r="E63">
        <v>0</v>
      </c>
      <c r="F63">
        <v>0</v>
      </c>
      <c r="G63">
        <v>1</v>
      </c>
    </row>
    <row r="64" spans="1:7" x14ac:dyDescent="0.4">
      <c r="A64">
        <v>125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x14ac:dyDescent="0.4">
      <c r="A65">
        <v>127</v>
      </c>
      <c r="B65">
        <v>2</v>
      </c>
      <c r="C65">
        <v>2</v>
      </c>
      <c r="D65">
        <v>2</v>
      </c>
      <c r="E65">
        <v>0</v>
      </c>
      <c r="F65">
        <v>0</v>
      </c>
      <c r="G65">
        <v>1</v>
      </c>
    </row>
    <row r="66" spans="1:7" x14ac:dyDescent="0.4">
      <c r="A66">
        <v>129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</row>
    <row r="67" spans="1:7" x14ac:dyDescent="0.4">
      <c r="A67">
        <v>131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4">
      <c r="A68">
        <v>133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4">
      <c r="A69">
        <v>135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4">
      <c r="A70">
        <v>137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4">
      <c r="A71">
        <v>139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4">
      <c r="A72">
        <v>141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4">
      <c r="A73">
        <v>143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4">
      <c r="A74">
        <v>145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4">
      <c r="A75">
        <v>147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4">
      <c r="A76">
        <v>149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4">
      <c r="A77">
        <v>151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</row>
    <row r="78" spans="1:7" x14ac:dyDescent="0.4">
      <c r="A78">
        <v>153</v>
      </c>
      <c r="B78">
        <v>2</v>
      </c>
      <c r="C78">
        <v>2</v>
      </c>
      <c r="D78">
        <v>2</v>
      </c>
      <c r="E78">
        <v>2</v>
      </c>
      <c r="F78">
        <v>2</v>
      </c>
      <c r="G78">
        <v>2</v>
      </c>
    </row>
    <row r="79" spans="1:7" x14ac:dyDescent="0.4">
      <c r="A79">
        <v>155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x14ac:dyDescent="0.4">
      <c r="A80">
        <v>157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</row>
    <row r="81" spans="1:7" x14ac:dyDescent="0.4">
      <c r="A81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4">
      <c r="A82">
        <v>161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4">
      <c r="A83">
        <v>163</v>
      </c>
      <c r="B83">
        <v>2</v>
      </c>
      <c r="C83">
        <v>2</v>
      </c>
      <c r="D83">
        <v>2</v>
      </c>
      <c r="E83">
        <v>1</v>
      </c>
      <c r="F83">
        <v>0</v>
      </c>
      <c r="G83">
        <v>2</v>
      </c>
    </row>
    <row r="84" spans="1:7" x14ac:dyDescent="0.4">
      <c r="A84">
        <v>165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4">
      <c r="A85">
        <v>167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4">
      <c r="A86">
        <v>169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4">
      <c r="A87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4">
      <c r="A88">
        <v>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4">
      <c r="A89">
        <v>175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</row>
    <row r="90" spans="1:7" x14ac:dyDescent="0.4">
      <c r="A90">
        <v>177</v>
      </c>
      <c r="B90">
        <v>5</v>
      </c>
      <c r="C90">
        <v>5</v>
      </c>
      <c r="D90">
        <v>5</v>
      </c>
      <c r="E90">
        <v>5</v>
      </c>
      <c r="F90">
        <v>3</v>
      </c>
      <c r="G90">
        <v>5</v>
      </c>
    </row>
    <row r="91" spans="1:7" x14ac:dyDescent="0.4">
      <c r="A91">
        <v>179</v>
      </c>
      <c r="B91">
        <v>2</v>
      </c>
      <c r="C91">
        <v>2</v>
      </c>
      <c r="D91">
        <v>2</v>
      </c>
      <c r="E91">
        <v>2</v>
      </c>
      <c r="F91">
        <v>0</v>
      </c>
      <c r="G91">
        <v>2</v>
      </c>
    </row>
    <row r="92" spans="1:7" x14ac:dyDescent="0.4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4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4">
      <c r="A94">
        <v>185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4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4">
      <c r="A96">
        <v>189</v>
      </c>
      <c r="B96">
        <v>1</v>
      </c>
      <c r="C96">
        <v>1</v>
      </c>
      <c r="D96">
        <v>1</v>
      </c>
      <c r="E96">
        <v>0</v>
      </c>
      <c r="F96">
        <v>0</v>
      </c>
      <c r="G96">
        <v>1</v>
      </c>
    </row>
    <row r="97" spans="1:7" x14ac:dyDescent="0.4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4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4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4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4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4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4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4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4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4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4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4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4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4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4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4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4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4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4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4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4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4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4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4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4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4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4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4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4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Finished</vt:lpstr>
      <vt:lpstr>CDF_Ultimate</vt:lpstr>
      <vt:lpstr>CDF_Steel_Damage</vt:lpstr>
      <vt:lpstr>CDF_Steel_Serviciability</vt:lpstr>
      <vt:lpstr>CDF_Concrete_Serviciability</vt:lpstr>
      <vt:lpstr>SteelLifeSafe</vt:lpstr>
      <vt:lpstr>CL0Data</vt:lpstr>
      <vt:lpstr>CL5Data</vt:lpstr>
      <vt:lpstr>CL10</vt:lpstr>
      <vt:lpstr>CL15</vt:lpstr>
      <vt:lpstr>CL20</vt:lpstr>
      <vt:lpstr>dispersion</vt:lpstr>
      <vt:lpstr>median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Baker</dc:creator>
  <cp:lastModifiedBy>Victor Alejandro Calderon</cp:lastModifiedBy>
  <cp:lastPrinted>2021-11-01T14:58:43Z</cp:lastPrinted>
  <dcterms:created xsi:type="dcterms:W3CDTF">2008-05-02T16:57:02Z</dcterms:created>
  <dcterms:modified xsi:type="dcterms:W3CDTF">2022-02-14T16:38:41Z</dcterms:modified>
</cp:coreProperties>
</file>