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480" yWindow="48" windowWidth="19980" windowHeight="18240" activeTab="1"/>
  </bookViews>
  <sheets>
    <sheet name="Finished" sheetId="1" r:id="rId1"/>
    <sheet name="CDF_Ultimate" sheetId="11" r:id="rId2"/>
    <sheet name="CDF_Steel_Damage" sheetId="9" r:id="rId3"/>
    <sheet name="CDF_Steel_Serviciability" sheetId="8" r:id="rId4"/>
    <sheet name="CDF_Concrete_Serviciability" sheetId="12" r:id="rId5"/>
    <sheet name="SteelLifeSafe" sheetId="3" state="hidden" r:id="rId6"/>
    <sheet name="CL0Data" sheetId="2" r:id="rId7"/>
    <sheet name="CL5Data" sheetId="4" r:id="rId8"/>
    <sheet name="CL10" sheetId="5" r:id="rId9"/>
    <sheet name="CL15" sheetId="6" r:id="rId10"/>
    <sheet name="CL20" sheetId="7" r:id="rId11"/>
  </sheets>
  <definedNames>
    <definedName name="dispersion">Finished!$C$104</definedName>
    <definedName name="median">Finished!$C$103</definedName>
    <definedName name="n" localSheetId="4">Finished!#REF!</definedName>
    <definedName name="n" localSheetId="2">Finished!#REF!</definedName>
    <definedName name="n" localSheetId="3">Finished!#REF!</definedName>
    <definedName name="n" localSheetId="1">Finished!#REF!</definedName>
    <definedName name="n">Finished!#REF!</definedName>
    <definedName name="solver_adj" localSheetId="0" hidden="1">Finished!$C$103:$C$104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Finished!$C$104</definedName>
    <definedName name="solver_lhs2" localSheetId="0" hidden="1">Finished!$C$103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Finished!$G$103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D37" i="1" l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64" i="1"/>
  <c r="E64" i="1"/>
  <c r="F64" i="1"/>
  <c r="G64" i="1"/>
  <c r="D65" i="1"/>
  <c r="E65" i="1"/>
  <c r="F65" i="1"/>
  <c r="G65" i="1"/>
  <c r="D66" i="1"/>
  <c r="E66" i="1"/>
  <c r="F66" i="1"/>
  <c r="G66" i="1"/>
  <c r="D68" i="1"/>
  <c r="E68" i="1"/>
  <c r="F68" i="1"/>
  <c r="G68" i="1"/>
  <c r="D69" i="1"/>
  <c r="E69" i="1"/>
  <c r="F69" i="1"/>
  <c r="G69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B65" i="8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2" i="1"/>
  <c r="E22" i="1"/>
  <c r="F22" i="1"/>
  <c r="G22" i="1"/>
  <c r="D19" i="1"/>
  <c r="E19" i="1"/>
  <c r="F19" i="1"/>
  <c r="G19" i="1"/>
  <c r="D20" i="1"/>
  <c r="E20" i="1"/>
  <c r="F20" i="1"/>
  <c r="G20" i="1"/>
  <c r="D21" i="1"/>
  <c r="E21" i="1"/>
  <c r="F21" i="1"/>
  <c r="G21" i="1"/>
  <c r="D18" i="1"/>
  <c r="E18" i="1"/>
  <c r="F18" i="1"/>
  <c r="G18" i="1"/>
  <c r="F107" i="12"/>
  <c r="E107" i="12"/>
  <c r="D107" i="12"/>
  <c r="C107" i="12"/>
  <c r="F101" i="12"/>
  <c r="E101" i="12"/>
  <c r="D101" i="12"/>
  <c r="C101" i="12"/>
  <c r="B101" i="12"/>
  <c r="F100" i="12"/>
  <c r="E100" i="12"/>
  <c r="D100" i="12"/>
  <c r="C100" i="12"/>
  <c r="B100" i="12"/>
  <c r="F99" i="12"/>
  <c r="E99" i="12"/>
  <c r="D99" i="12"/>
  <c r="C99" i="12"/>
  <c r="B99" i="12"/>
  <c r="F98" i="12"/>
  <c r="E98" i="12"/>
  <c r="D98" i="12"/>
  <c r="C98" i="12"/>
  <c r="B98" i="12"/>
  <c r="F97" i="12"/>
  <c r="E97" i="12"/>
  <c r="D97" i="12"/>
  <c r="C97" i="12"/>
  <c r="B97" i="12"/>
  <c r="F96" i="12"/>
  <c r="E96" i="12"/>
  <c r="D96" i="12"/>
  <c r="C96" i="12"/>
  <c r="B96" i="12"/>
  <c r="F95" i="12"/>
  <c r="E95" i="12"/>
  <c r="D95" i="12"/>
  <c r="C95" i="12"/>
  <c r="B95" i="12"/>
  <c r="F94" i="12"/>
  <c r="E94" i="12"/>
  <c r="D94" i="12"/>
  <c r="C94" i="12"/>
  <c r="B94" i="12"/>
  <c r="F93" i="12"/>
  <c r="E93" i="12"/>
  <c r="D93" i="12"/>
  <c r="C93" i="12"/>
  <c r="B93" i="12"/>
  <c r="F92" i="12"/>
  <c r="E92" i="12"/>
  <c r="D92" i="12"/>
  <c r="C92" i="12"/>
  <c r="B92" i="12"/>
  <c r="F91" i="12"/>
  <c r="E91" i="12"/>
  <c r="D91" i="12"/>
  <c r="C91" i="12"/>
  <c r="B91" i="12"/>
  <c r="F90" i="12"/>
  <c r="E90" i="12"/>
  <c r="D90" i="12"/>
  <c r="C90" i="12"/>
  <c r="B90" i="12"/>
  <c r="F89" i="12"/>
  <c r="E89" i="12"/>
  <c r="D89" i="12"/>
  <c r="C89" i="12"/>
  <c r="B89" i="12"/>
  <c r="F88" i="12"/>
  <c r="E88" i="12"/>
  <c r="D88" i="12"/>
  <c r="C88" i="12"/>
  <c r="B88" i="12"/>
  <c r="F87" i="12"/>
  <c r="E87" i="12"/>
  <c r="D87" i="12"/>
  <c r="C87" i="12"/>
  <c r="B87" i="12"/>
  <c r="F86" i="12"/>
  <c r="E86" i="12"/>
  <c r="D86" i="12"/>
  <c r="C86" i="12"/>
  <c r="B86" i="12"/>
  <c r="F85" i="12"/>
  <c r="E85" i="12"/>
  <c r="D85" i="12"/>
  <c r="C85" i="12"/>
  <c r="B85" i="12"/>
  <c r="F84" i="12"/>
  <c r="E84" i="12"/>
  <c r="D84" i="12"/>
  <c r="C84" i="12"/>
  <c r="B84" i="12"/>
  <c r="F83" i="12"/>
  <c r="E83" i="12"/>
  <c r="D83" i="12"/>
  <c r="C83" i="12"/>
  <c r="B83" i="12"/>
  <c r="F82" i="12"/>
  <c r="E82" i="12"/>
  <c r="D82" i="12"/>
  <c r="C82" i="12"/>
  <c r="B82" i="12"/>
  <c r="F81" i="12"/>
  <c r="E81" i="12"/>
  <c r="D81" i="12"/>
  <c r="C81" i="12"/>
  <c r="B81" i="12"/>
  <c r="F80" i="12"/>
  <c r="E80" i="12"/>
  <c r="D80" i="12"/>
  <c r="C80" i="12"/>
  <c r="B80" i="12"/>
  <c r="F79" i="12"/>
  <c r="E79" i="12"/>
  <c r="D79" i="12"/>
  <c r="C79" i="12"/>
  <c r="B79" i="12"/>
  <c r="F78" i="12"/>
  <c r="E78" i="12"/>
  <c r="D78" i="12"/>
  <c r="C78" i="12"/>
  <c r="B78" i="12"/>
  <c r="F77" i="12"/>
  <c r="E77" i="12"/>
  <c r="D77" i="12"/>
  <c r="C77" i="12"/>
  <c r="B77" i="12"/>
  <c r="F76" i="12"/>
  <c r="E76" i="12"/>
  <c r="D76" i="12"/>
  <c r="C76" i="12"/>
  <c r="B76" i="12"/>
  <c r="F75" i="12"/>
  <c r="E75" i="12"/>
  <c r="D75" i="12"/>
  <c r="C75" i="12"/>
  <c r="B75" i="12"/>
  <c r="F74" i="12"/>
  <c r="E74" i="12"/>
  <c r="D74" i="12"/>
  <c r="C74" i="12"/>
  <c r="B74" i="12"/>
  <c r="F73" i="12"/>
  <c r="E73" i="12"/>
  <c r="D73" i="12"/>
  <c r="C73" i="12"/>
  <c r="B73" i="12"/>
  <c r="F72" i="12"/>
  <c r="E72" i="12"/>
  <c r="D72" i="12"/>
  <c r="C72" i="12"/>
  <c r="B72" i="12"/>
  <c r="F71" i="12"/>
  <c r="E71" i="12"/>
  <c r="D71" i="12"/>
  <c r="C71" i="12"/>
  <c r="B71" i="12"/>
  <c r="F70" i="12"/>
  <c r="E70" i="12"/>
  <c r="D70" i="12"/>
  <c r="C70" i="12"/>
  <c r="B70" i="12"/>
  <c r="F69" i="12"/>
  <c r="E69" i="12"/>
  <c r="D69" i="12"/>
  <c r="C69" i="12"/>
  <c r="B69" i="12"/>
  <c r="F68" i="12"/>
  <c r="E68" i="12"/>
  <c r="D68" i="12"/>
  <c r="C68" i="12"/>
  <c r="B68" i="12"/>
  <c r="F67" i="12"/>
  <c r="E67" i="12"/>
  <c r="D67" i="12"/>
  <c r="C67" i="12"/>
  <c r="B67" i="12"/>
  <c r="F66" i="12"/>
  <c r="E66" i="12"/>
  <c r="D66" i="12"/>
  <c r="C66" i="12"/>
  <c r="B66" i="12"/>
  <c r="F65" i="12"/>
  <c r="E65" i="12"/>
  <c r="D65" i="12"/>
  <c r="C65" i="12"/>
  <c r="B65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D60" i="12"/>
  <c r="C60" i="12"/>
  <c r="B60" i="12"/>
  <c r="F59" i="12"/>
  <c r="E59" i="12"/>
  <c r="D59" i="12"/>
  <c r="C59" i="12"/>
  <c r="B59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F58" i="12"/>
  <c r="E58" i="12"/>
  <c r="D58" i="12"/>
  <c r="C58" i="12"/>
  <c r="B58" i="12"/>
  <c r="F57" i="12"/>
  <c r="E57" i="12"/>
  <c r="D57" i="12"/>
  <c r="C57" i="12"/>
  <c r="B57" i="12"/>
  <c r="F56" i="12"/>
  <c r="E56" i="12"/>
  <c r="D56" i="12"/>
  <c r="C56" i="12"/>
  <c r="B56" i="12"/>
  <c r="F55" i="12"/>
  <c r="E55" i="12"/>
  <c r="D55" i="12"/>
  <c r="C55" i="12"/>
  <c r="B55" i="12"/>
  <c r="F54" i="12"/>
  <c r="E54" i="12"/>
  <c r="D54" i="12"/>
  <c r="C54" i="12"/>
  <c r="B54" i="12"/>
  <c r="F53" i="12"/>
  <c r="E53" i="12"/>
  <c r="D53" i="12"/>
  <c r="C53" i="12"/>
  <c r="B53" i="12"/>
  <c r="F52" i="12"/>
  <c r="E52" i="12"/>
  <c r="D52" i="12"/>
  <c r="C52" i="12"/>
  <c r="B52" i="12"/>
  <c r="F51" i="12"/>
  <c r="E51" i="12"/>
  <c r="D51" i="12"/>
  <c r="C51" i="12"/>
  <c r="B51" i="12"/>
  <c r="F50" i="12"/>
  <c r="E50" i="12"/>
  <c r="D50" i="12"/>
  <c r="C50" i="12"/>
  <c r="B50" i="12"/>
  <c r="F49" i="12"/>
  <c r="E49" i="12"/>
  <c r="D49" i="12"/>
  <c r="C49" i="12"/>
  <c r="B49" i="12"/>
  <c r="F48" i="12"/>
  <c r="E48" i="12"/>
  <c r="D48" i="12"/>
  <c r="C48" i="12"/>
  <c r="B48" i="12"/>
  <c r="F47" i="12"/>
  <c r="E47" i="12"/>
  <c r="D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F37" i="12"/>
  <c r="E37" i="12"/>
  <c r="D37" i="12"/>
  <c r="C37" i="12"/>
  <c r="B37" i="12"/>
  <c r="F36" i="12"/>
  <c r="E36" i="12"/>
  <c r="D36" i="12"/>
  <c r="C36" i="12"/>
  <c r="B36" i="12"/>
  <c r="F35" i="12"/>
  <c r="E35" i="12"/>
  <c r="D35" i="12"/>
  <c r="C35" i="12"/>
  <c r="B35" i="12"/>
  <c r="F34" i="12"/>
  <c r="E34" i="12"/>
  <c r="D34" i="12"/>
  <c r="C34" i="12"/>
  <c r="B34" i="1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F2" i="8"/>
  <c r="E2" i="8"/>
  <c r="D2" i="8"/>
  <c r="C2" i="8"/>
  <c r="B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F2" i="9"/>
  <c r="E2" i="9"/>
  <c r="D2" i="9"/>
  <c r="C2" i="9"/>
  <c r="B2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C2" i="11"/>
  <c r="D2" i="11"/>
  <c r="E2" i="11"/>
  <c r="B2" i="11"/>
  <c r="L14" i="1"/>
  <c r="F107" i="11"/>
  <c r="E107" i="11"/>
  <c r="D107" i="11"/>
  <c r="C107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F107" i="9"/>
  <c r="E107" i="9"/>
  <c r="D107" i="9"/>
  <c r="C107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D107" i="8"/>
  <c r="E107" i="8"/>
  <c r="F107" i="8"/>
  <c r="C107" i="8"/>
  <c r="E14" i="1"/>
  <c r="F14" i="1"/>
  <c r="G14" i="1"/>
  <c r="E15" i="1"/>
  <c r="F15" i="1"/>
  <c r="G15" i="1"/>
  <c r="E16" i="1"/>
  <c r="F16" i="1"/>
  <c r="G16" i="1"/>
  <c r="E17" i="1"/>
  <c r="F17" i="1"/>
  <c r="G17" i="1"/>
  <c r="G103" i="1"/>
  <c r="D17" i="1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D15" i="1"/>
  <c r="D1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69" i="1"/>
  <c r="K70" i="1"/>
  <c r="K63" i="1"/>
  <c r="K64" i="1"/>
  <c r="K65" i="1"/>
  <c r="K66" i="1"/>
  <c r="K67" i="1"/>
  <c r="K6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6" i="1"/>
  <c r="D1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5" i="1"/>
  <c r="L16" i="1"/>
  <c r="L17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L14" authorId="0" shape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</commentList>
</comments>
</file>

<file path=xl/sharedStrings.xml><?xml version="1.0" encoding="utf-8"?>
<sst xmlns="http://schemas.openxmlformats.org/spreadsheetml/2006/main" count="96" uniqueCount="35">
  <si>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</si>
  <si>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</si>
  <si>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</si>
  <si>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</si>
  <si>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</si>
  <si>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</si>
  <si>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</si>
  <si>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</si>
  <si>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</si>
  <si>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</si>
  <si>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</si>
  <si>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</si>
  <si>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</si>
  <si>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</si>
  <si>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</si>
  <si>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</si>
  <si>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</si>
  <si>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</si>
  <si>
    <t>SD_teff_xi</t>
  </si>
  <si>
    <t>Number of Analyses</t>
  </si>
  <si>
    <t>CL=0%</t>
  </si>
  <si>
    <t>CL=5%</t>
  </si>
  <si>
    <t>CL=10%</t>
  </si>
  <si>
    <t>CL=15%</t>
  </si>
  <si>
    <t>CL=25%</t>
  </si>
  <si>
    <t>SD Teff</t>
  </si>
  <si>
    <t>Collapses_LS_steel</t>
  </si>
  <si>
    <t>Collapses_LS_concrete</t>
  </si>
  <si>
    <t>Collapses_DC_steel</t>
  </si>
  <si>
    <t>Collapses_DC_concrete</t>
  </si>
  <si>
    <t>Collapses_ultiamte</t>
  </si>
  <si>
    <t>theta</t>
  </si>
  <si>
    <t>beta</t>
  </si>
  <si>
    <t>CL</t>
  </si>
  <si>
    <t>CL=20%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</si>
</sst>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3" xfId="0" applyFill="1" applyBorder="1"/>
    <xf numFmtId="37" fontId="5" fillId="3" borderId="4" xfId="1" applyNumberFormat="1" applyFont="1" applyFill="1" applyBorder="1"/>
    <xf numFmtId="0" fontId="0" fillId="3" borderId="5" xfId="0" applyFill="1" applyBorder="1"/>
    <xf numFmtId="37" fontId="5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1" xfId="0" applyFont="1" applyBorder="1"/>
    <xf numFmtId="43" fontId="6" fillId="0" borderId="2" xfId="1" applyFont="1" applyBorder="1"/>
    <xf numFmtId="0" fontId="6" fillId="0" borderId="3" xfId="0" applyFont="1" applyBorder="1"/>
    <xf numFmtId="43" fontId="6" fillId="0" borderId="4" xfId="1" applyFont="1" applyBorder="1"/>
    <xf numFmtId="43" fontId="6" fillId="0" borderId="6" xfId="1" applyFont="1" applyBorder="1"/>
    <xf numFmtId="43" fontId="6" fillId="0" borderId="0" xfId="1" applyFont="1"/>
    <xf numFmtId="165" fontId="6" fillId="0" borderId="0" xfId="1" applyNumberFormat="1" applyFont="1"/>
    <xf numFmtId="0" fontId="7" fillId="0" borderId="0" xfId="2" applyFont="1"/>
    <xf numFmtId="0" fontId="8" fillId="0" borderId="0" xfId="3" applyFont="1"/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1" fillId="0" borderId="1" xfId="0" applyFont="1" applyBorder="1"/>
    <xf numFmtId="43" fontId="1" fillId="0" borderId="2" xfId="1" applyFont="1" applyBorder="1"/>
    <xf numFmtId="0" fontId="1" fillId="0" borderId="3" xfId="0" applyFont="1" applyBorder="1"/>
    <xf numFmtId="43" fontId="1" fillId="0" borderId="2" xfId="1" applyNumberFormat="1" applyFont="1" applyBorder="1"/>
    <xf numFmtId="43" fontId="0" fillId="0" borderId="0" xfId="0" applyNumberFormat="1"/>
    <xf numFmtId="43" fontId="1" fillId="0" borderId="4" xfId="1" applyNumberFormat="1" applyFont="1" applyBorder="1"/>
    <xf numFmtId="43" fontId="1" fillId="0" borderId="6" xfId="1" applyNumberFormat="1" applyFont="1" applyBorder="1"/>
    <xf numFmtId="0" fontId="1" fillId="0" borderId="0" xfId="0" applyFont="1"/>
    <xf numFmtId="43" fontId="1" fillId="0" borderId="0" xfId="0" applyNumberFormat="1" applyFont="1"/>
    <xf numFmtId="43" fontId="1" fillId="0" borderId="0" xfId="1" applyFont="1" applyFill="1" applyBorder="1"/>
    <xf numFmtId="43" fontId="1" fillId="0" borderId="0" xfId="0" applyNumberFormat="1" applyFont="1" applyFill="1" applyBorder="1"/>
    <xf numFmtId="2" fontId="0" fillId="0" borderId="0" xfId="0" applyNumberFormat="1"/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/>
    <xf numFmtId="0" fontId="10" fillId="4" borderId="9" xfId="0" applyFont="1" applyFill="1" applyBorder="1"/>
    <xf numFmtId="0" fontId="10" fillId="4" borderId="10" xfId="0" applyFont="1" applyFill="1" applyBorder="1"/>
    <xf numFmtId="0" fontId="10" fillId="4" borderId="11" xfId="0" applyFont="1" applyFill="1" applyBorder="1"/>
    <xf numFmtId="0" fontId="11" fillId="5" borderId="9" xfId="0" applyFont="1" applyFill="1" applyBorder="1"/>
    <xf numFmtId="0" fontId="11" fillId="5" borderId="10" xfId="0" applyFont="1" applyFill="1" applyBorder="1"/>
    <xf numFmtId="0" fontId="11" fillId="4" borderId="9" xfId="0" applyFont="1" applyFill="1" applyBorder="1"/>
    <xf numFmtId="0" fontId="11" fillId="4" borderId="10" xfId="0" applyFont="1" applyFill="1" applyBorder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Finished!$A$14:$A$101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4">
                  <c:v>109</c:v>
                </c:pt>
                <c:pt idx="55">
                  <c:v>111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</c:numCache>
            </c:numRef>
          </c:xVal>
          <c:yVal>
            <c:numRef>
              <c:f>Finished!$D$14:$D$101</c:f>
              <c:numCache>
                <c:formatCode>#,##0.00_);\(#,##0.00\)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5.5555555555555552E-2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0.11764705882352941</c:v>
                </c:pt>
                <c:pt idx="19">
                  <c:v>6.25E-2</c:v>
                </c:pt>
                <c:pt idx="20">
                  <c:v>0.1111111111111111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0.16666666666666666</c:v>
                </c:pt>
                <c:pt idx="28">
                  <c:v>0.1111111111111111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0.4</c:v>
                </c:pt>
                <c:pt idx="46">
                  <c:v>0.66666666666666663</c:v>
                </c:pt>
                <c:pt idx="47">
                  <c:v>0</c:v>
                </c:pt>
                <c:pt idx="48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673-BE9F-E014A65237C9}"/>
            </c:ext>
          </c:extLst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Finished!$K$14:$K$113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Finished!$L$14:$L$113</c:f>
              <c:numCache>
                <c:formatCode>_(* #,##0.00_);_(* \(#,##0.00\);_(*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5.7677028310428667E-307</c:v>
                </c:pt>
                <c:pt idx="29">
                  <c:v>4.0054546890099075E-265</c:v>
                </c:pt>
                <c:pt idx="30">
                  <c:v>2.4572913933484918E-227</c:v>
                </c:pt>
                <c:pt idx="31">
                  <c:v>2.5367142521922352E-193</c:v>
                </c:pt>
                <c:pt idx="32">
                  <c:v>7.9371832280555425E-163</c:v>
                </c:pt>
                <c:pt idx="33">
                  <c:v>1.2898800513446602E-135</c:v>
                </c:pt>
                <c:pt idx="34">
                  <c:v>1.7842916950172359E-111</c:v>
                </c:pt>
                <c:pt idx="35">
                  <c:v>3.3084738534171525E-90</c:v>
                </c:pt>
                <c:pt idx="36">
                  <c:v>1.2494494630769189E-71</c:v>
                </c:pt>
                <c:pt idx="37">
                  <c:v>1.4142461865004803E-55</c:v>
                </c:pt>
                <c:pt idx="38">
                  <c:v>6.8618920024748661E-42</c:v>
                </c:pt>
                <c:pt idx="39">
                  <c:v>1.9904277982778979E-30</c:v>
                </c:pt>
                <c:pt idx="40">
                  <c:v>4.7111837567411813E-21</c:v>
                </c:pt>
                <c:pt idx="41">
                  <c:v>1.2208343249509674E-13</c:v>
                </c:pt>
                <c:pt idx="42">
                  <c:v>4.6011138059029129E-8</c:v>
                </c:pt>
                <c:pt idx="43">
                  <c:v>3.3692557111176505E-4</c:v>
                </c:pt>
                <c:pt idx="44">
                  <c:v>6.7433279094475496E-2</c:v>
                </c:pt>
                <c:pt idx="45">
                  <c:v>0.64580892726794192</c:v>
                </c:pt>
                <c:pt idx="46">
                  <c:v>0.98641072028639698</c:v>
                </c:pt>
                <c:pt idx="47">
                  <c:v>0.99996974258106441</c:v>
                </c:pt>
                <c:pt idx="48">
                  <c:v>0.99999999628162584</c:v>
                </c:pt>
                <c:pt idx="49">
                  <c:v>0.99999999999997258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673-BE9F-E014A65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SteelLifeSafe!$B$2:$B$101</c:f>
              <c:numCache>
                <c:formatCode>_(* #,##0.00_);_(* \(#,##0.00\);_(* "-"??_);_(@_)</c:formatCode>
                <c:ptCount val="100"/>
                <c:pt idx="0">
                  <c:v>3.06203222543518E-9</c:v>
                </c:pt>
                <c:pt idx="1">
                  <c:v>1.1694386111081017E-3</c:v>
                </c:pt>
                <c:pt idx="2">
                  <c:v>3.2119617434242367E-2</c:v>
                </c:pt>
                <c:pt idx="3">
                  <c:v>4.5851291162889093E-2</c:v>
                </c:pt>
                <c:pt idx="4">
                  <c:v>6.2179112449880308E-2</c:v>
                </c:pt>
                <c:pt idx="5">
                  <c:v>8.0909631981026076E-2</c:v>
                </c:pt>
                <c:pt idx="6">
                  <c:v>0.12451714158794952</c:v>
                </c:pt>
                <c:pt idx="7">
                  <c:v>0.14879268115132421</c:v>
                </c:pt>
                <c:pt idx="8">
                  <c:v>0.17430504855344134</c:v>
                </c:pt>
                <c:pt idx="9">
                  <c:v>0.20075785857961578</c:v>
                </c:pt>
                <c:pt idx="10">
                  <c:v>0.22787418674732432</c:v>
                </c:pt>
                <c:pt idx="11">
                  <c:v>0.25540123434098849</c:v>
                </c:pt>
                <c:pt idx="12">
                  <c:v>0.28311271047810815</c:v>
                </c:pt>
                <c:pt idx="13">
                  <c:v>0.31080954010723105</c:v>
                </c:pt>
                <c:pt idx="14">
                  <c:v>0.33831939268934219</c:v>
                </c:pt>
                <c:pt idx="15">
                  <c:v>0.3654954197560456</c:v>
                </c:pt>
                <c:pt idx="16">
                  <c:v>0.39221449725853297</c:v>
                </c:pt>
                <c:pt idx="17">
                  <c:v>0.41837519239282817</c:v>
                </c:pt>
                <c:pt idx="18">
                  <c:v>0.44389561367374336</c:v>
                </c:pt>
                <c:pt idx="19">
                  <c:v>0.4687112555826608</c:v>
                </c:pt>
                <c:pt idx="20">
                  <c:v>0.49277291293637027</c:v>
                </c:pt>
                <c:pt idx="21">
                  <c:v>0.51604471306888766</c:v>
                </c:pt>
                <c:pt idx="22">
                  <c:v>0.53850229406938444</c:v>
                </c:pt>
                <c:pt idx="23">
                  <c:v>0.56013114305498579</c:v>
                </c:pt>
                <c:pt idx="24">
                  <c:v>0.58092509845066298</c:v>
                </c:pt>
                <c:pt idx="25">
                  <c:v>0.60088501344090339</c:v>
                </c:pt>
                <c:pt idx="26">
                  <c:v>0.62001757331980167</c:v>
                </c:pt>
                <c:pt idx="27">
                  <c:v>0.63833425675725808</c:v>
                </c:pt>
                <c:pt idx="28">
                  <c:v>0.65585042953097195</c:v>
                </c:pt>
                <c:pt idx="29">
                  <c:v>0.67258455867899358</c:v>
                </c:pt>
                <c:pt idx="30">
                  <c:v>0.68855753503143835</c:v>
                </c:pt>
                <c:pt idx="31">
                  <c:v>0.70379209248043939</c:v>
                </c:pt>
                <c:pt idx="32">
                  <c:v>0.71831231299720766</c:v>
                </c:pt>
                <c:pt idx="33">
                  <c:v>0.73214320719841508</c:v>
                </c:pt>
                <c:pt idx="34">
                  <c:v>0.7453103611263</c:v>
                </c:pt>
                <c:pt idx="35">
                  <c:v>0.75783964078624388</c:v>
                </c:pt>
                <c:pt idx="36">
                  <c:v>0.76975694684741403</c:v>
                </c:pt>
                <c:pt idx="37">
                  <c:v>0.7810880127340758</c:v>
                </c:pt>
                <c:pt idx="38">
                  <c:v>0.79185824010391959</c:v>
                </c:pt>
                <c:pt idx="39">
                  <c:v>0.80209256641811588</c:v>
                </c:pt>
                <c:pt idx="40">
                  <c:v>0.81181535995306731</c:v>
                </c:pt>
                <c:pt idx="41">
                  <c:v>0.82105033818627238</c:v>
                </c:pt>
                <c:pt idx="42">
                  <c:v>0.82982050601052793</c:v>
                </c:pt>
                <c:pt idx="43">
                  <c:v>0.83814811069538453</c:v>
                </c:pt>
                <c:pt idx="44">
                  <c:v>0.84605461092641909</c:v>
                </c:pt>
                <c:pt idx="45">
                  <c:v>0.85356065761598532</c:v>
                </c:pt>
                <c:pt idx="46">
                  <c:v>0.86068608449817074</c:v>
                </c:pt>
                <c:pt idx="47">
                  <c:v>0.86744990680013445</c:v>
                </c:pt>
                <c:pt idx="48">
                  <c:v>0.87387032652604546</c:v>
                </c:pt>
                <c:pt idx="49">
                  <c:v>0.8799647431024088</c:v>
                </c:pt>
                <c:pt idx="50">
                  <c:v>0.8857497683182779</c:v>
                </c:pt>
                <c:pt idx="51">
                  <c:v>0.89124124465401078</c:v>
                </c:pt>
                <c:pt idx="52">
                  <c:v>0.89645426623080815</c:v>
                </c:pt>
                <c:pt idx="53">
                  <c:v>0.90140320173293775</c:v>
                </c:pt>
                <c:pt idx="54">
                  <c:v>0.90610171875771262</c:v>
                </c:pt>
                <c:pt idx="55">
                  <c:v>0.9105628091370167</c:v>
                </c:pt>
                <c:pt idx="56">
                  <c:v>0.91479881485038317</c:v>
                </c:pt>
                <c:pt idx="57">
                  <c:v>0.93299234724867797</c:v>
                </c:pt>
                <c:pt idx="58">
                  <c:v>0.95802969699414586</c:v>
                </c:pt>
                <c:pt idx="59">
                  <c:v>0.97325685467891465</c:v>
                </c:pt>
                <c:pt idx="60">
                  <c:v>0.98266974147030106</c:v>
                </c:pt>
                <c:pt idx="61">
                  <c:v>0.98858699045317511</c:v>
                </c:pt>
                <c:pt idx="62">
                  <c:v>0.99236861725861147</c:v>
                </c:pt>
                <c:pt idx="63">
                  <c:v>0.99482392592854596</c:v>
                </c:pt>
                <c:pt idx="64">
                  <c:v>0.99644215912542256</c:v>
                </c:pt>
                <c:pt idx="65">
                  <c:v>0.99703633403803638</c:v>
                </c:pt>
                <c:pt idx="66">
                  <c:v>0.997523849183658</c:v>
                </c:pt>
                <c:pt idx="67">
                  <c:v>0.9979251525306464</c:v>
                </c:pt>
                <c:pt idx="68">
                  <c:v>0.99825653036975182</c:v>
                </c:pt>
                <c:pt idx="69">
                  <c:v>0.99853100148870322</c:v>
                </c:pt>
                <c:pt idx="70">
                  <c:v>0.99875900960500341</c:v>
                </c:pt>
                <c:pt idx="71">
                  <c:v>0.99894896160557956</c:v>
                </c:pt>
                <c:pt idx="72">
                  <c:v>0.99910764749538372</c:v>
                </c:pt>
                <c:pt idx="73">
                  <c:v>0.99924056925918414</c:v>
                </c:pt>
                <c:pt idx="74">
                  <c:v>0.99935219932450459</c:v>
                </c:pt>
                <c:pt idx="75">
                  <c:v>0.99944618441548683</c:v>
                </c:pt>
                <c:pt idx="76">
                  <c:v>0.99952550689285991</c:v>
                </c:pt>
                <c:pt idx="77">
                  <c:v>0.99959261287865275</c:v>
                </c:pt>
                <c:pt idx="78">
                  <c:v>0.9996495143399925</c:v>
                </c:pt>
                <c:pt idx="79">
                  <c:v>0.99969787068694138</c:v>
                </c:pt>
                <c:pt idx="80">
                  <c:v>0.99973905420047726</c:v>
                </c:pt>
                <c:pt idx="81">
                  <c:v>0.99977420265565564</c:v>
                </c:pt>
                <c:pt idx="82">
                  <c:v>0.99980426177232207</c:v>
                </c:pt>
                <c:pt idx="83">
                  <c:v>0.99983001955939055</c:v>
                </c:pt>
                <c:pt idx="84">
                  <c:v>0.99985213417943641</c:v>
                </c:pt>
                <c:pt idx="85">
                  <c:v>0.99987115661852077</c:v>
                </c:pt>
                <c:pt idx="86">
                  <c:v>0.99988754917930456</c:v>
                </c:pt>
                <c:pt idx="87">
                  <c:v>0.99990170060649908</c:v>
                </c:pt>
                <c:pt idx="88">
                  <c:v>0.99991393848950216</c:v>
                </c:pt>
                <c:pt idx="89">
                  <c:v>0.99992453945767223</c:v>
                </c:pt>
                <c:pt idx="90">
                  <c:v>0.99993373758141968</c:v>
                </c:pt>
                <c:pt idx="91">
                  <c:v>0.99994173131122699</c:v>
                </c:pt>
                <c:pt idx="92">
                  <c:v>0.99994868922225622</c:v>
                </c:pt>
                <c:pt idx="93">
                  <c:v>0.99995475478083284</c:v>
                </c:pt>
                <c:pt idx="94">
                  <c:v>0.9999600503080196</c:v>
                </c:pt>
                <c:pt idx="95">
                  <c:v>0.99996468028258312</c:v>
                </c:pt>
                <c:pt idx="96">
                  <c:v>0.99996873409920384</c:v>
                </c:pt>
                <c:pt idx="97">
                  <c:v>0.99997228837646956</c:v>
                </c:pt>
                <c:pt idx="98">
                  <c:v>0.99997540889198477</c:v>
                </c:pt>
                <c:pt idx="99">
                  <c:v>0.99997815220799113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F9D-97DD-80CECDE80876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SteelLifeSafe!$C$2:$C$101</c:f>
              <c:numCache>
                <c:formatCode>_(* #,##0.00_);_(* \(#,##0.00\);_(* "-"??_);_(@_)</c:formatCode>
                <c:ptCount val="100"/>
                <c:pt idx="0">
                  <c:v>4.4017642223285507E-9</c:v>
                </c:pt>
                <c:pt idx="1">
                  <c:v>1.4262735694172966E-3</c:v>
                </c:pt>
                <c:pt idx="2">
                  <c:v>3.6678198660532749E-2</c:v>
                </c:pt>
                <c:pt idx="3">
                  <c:v>5.1908741447204178E-2</c:v>
                </c:pt>
                <c:pt idx="4">
                  <c:v>6.9849239254289666E-2</c:v>
                </c:pt>
                <c:pt idx="5">
                  <c:v>9.0253134745546498E-2</c:v>
                </c:pt>
                <c:pt idx="6">
                  <c:v>0.13719982530450381</c:v>
                </c:pt>
                <c:pt idx="7">
                  <c:v>0.16306338362505618</c:v>
                </c:pt>
                <c:pt idx="8">
                  <c:v>0.19007007874070442</c:v>
                </c:pt>
                <c:pt idx="9">
                  <c:v>0.21790310959814274</c:v>
                </c:pt>
                <c:pt idx="10">
                  <c:v>0.24627156755677321</c:v>
                </c:pt>
                <c:pt idx="11">
                  <c:v>0.27491421502718499</c:v>
                </c:pt>
                <c:pt idx="12">
                  <c:v>0.30360094725857223</c:v>
                </c:pt>
                <c:pt idx="13">
                  <c:v>0.3321326173116198</c:v>
                </c:pt>
                <c:pt idx="14">
                  <c:v>0.36033975925263417</c:v>
                </c:pt>
                <c:pt idx="15">
                  <c:v>0.38808061702468166</c:v>
                </c:pt>
                <c:pt idx="16">
                  <c:v>0.41523878048719992</c:v>
                </c:pt>
                <c:pt idx="17">
                  <c:v>0.44172064545684669</c:v>
                </c:pt>
                <c:pt idx="18">
                  <c:v>0.46745284887393596</c:v>
                </c:pt>
                <c:pt idx="19">
                  <c:v>0.49237978040731928</c:v>
                </c:pt>
                <c:pt idx="20">
                  <c:v>0.51646123483514972</c:v>
                </c:pt>
                <c:pt idx="21">
                  <c:v>0.53967024264898877</c:v>
                </c:pt>
                <c:pt idx="22">
                  <c:v>0.56199109719725171</c:v>
                </c:pt>
                <c:pt idx="23">
                  <c:v>0.58341758341688565</c:v>
                </c:pt>
                <c:pt idx="24">
                  <c:v>0.60395140429830951</c:v>
                </c:pt>
                <c:pt idx="25">
                  <c:v>0.62360079552177028</c:v>
                </c:pt>
                <c:pt idx="26">
                  <c:v>0.64237931530171732</c:v>
                </c:pt>
                <c:pt idx="27">
                  <c:v>0.6603047947068319</c:v>
                </c:pt>
                <c:pt idx="28">
                  <c:v>0.67739843308557968</c:v>
                </c:pt>
                <c:pt idx="29">
                  <c:v>0.69368402335125456</c:v>
                </c:pt>
                <c:pt idx="30">
                  <c:v>0.70918729249759926</c:v>
                </c:pt>
                <c:pt idx="31">
                  <c:v>0.72393534363317613</c:v>
                </c:pt>
                <c:pt idx="32">
                  <c:v>0.737956186903161</c:v>
                </c:pt>
                <c:pt idx="33">
                  <c:v>0.75127834781640801</c:v>
                </c:pt>
                <c:pt idx="34">
                  <c:v>0.76393054264938243</c:v>
                </c:pt>
                <c:pt idx="35">
                  <c:v>0.77594141171500286</c:v>
                </c:pt>
                <c:pt idx="36">
                  <c:v>0.78733930233763161</c:v>
                </c:pt>
                <c:pt idx="37">
                  <c:v>0.79815209435073997</c:v>
                </c:pt>
                <c:pt idx="38">
                  <c:v>0.80840706182432487</c:v>
                </c:pt>
                <c:pt idx="39">
                  <c:v>0.81813076553350061</c:v>
                </c:pt>
                <c:pt idx="40">
                  <c:v>0.82734897139982422</c:v>
                </c:pt>
                <c:pt idx="41">
                  <c:v>0.83608659077714076</c:v>
                </c:pt>
                <c:pt idx="42">
                  <c:v>0.84436763901951672</c:v>
                </c:pt>
                <c:pt idx="43">
                  <c:v>0.85221520926641681</c:v>
                </c:pt>
                <c:pt idx="44">
                  <c:v>0.85965145881599803</c:v>
                </c:pt>
                <c:pt idx="45">
                  <c:v>0.86669760583757804</c:v>
                </c:pt>
                <c:pt idx="46">
                  <c:v>0.87337393450498546</c:v>
                </c:pt>
                <c:pt idx="47">
                  <c:v>0.87969980691925165</c:v>
                </c:pt>
                <c:pt idx="48">
                  <c:v>0.88569368043715224</c:v>
                </c:pt>
                <c:pt idx="49">
                  <c:v>0.89137312923615719</c:v>
                </c:pt>
                <c:pt idx="50">
                  <c:v>0.89675486913065594</c:v>
                </c:pt>
                <c:pt idx="51">
                  <c:v>0.90185478481269388</c:v>
                </c:pt>
                <c:pt idx="52">
                  <c:v>0.90668795882624664</c:v>
                </c:pt>
                <c:pt idx="53">
                  <c:v>0.91126870170026186</c:v>
                </c:pt>
                <c:pt idx="54">
                  <c:v>0.91561058276494789</c:v>
                </c:pt>
                <c:pt idx="55">
                  <c:v>0.91972646126035362</c:v>
                </c:pt>
                <c:pt idx="56">
                  <c:v>0.92362851741821883</c:v>
                </c:pt>
                <c:pt idx="57">
                  <c:v>0.94031407432472269</c:v>
                </c:pt>
                <c:pt idx="58">
                  <c:v>0.96304435370667607</c:v>
                </c:pt>
                <c:pt idx="59">
                  <c:v>0.9766942252728863</c:v>
                </c:pt>
                <c:pt idx="60">
                  <c:v>0.98503782351774705</c:v>
                </c:pt>
                <c:pt idx="61">
                  <c:v>0.99023026165464767</c:v>
                </c:pt>
                <c:pt idx="62">
                  <c:v>0.99351846661623355</c:v>
                </c:pt>
                <c:pt idx="63">
                  <c:v>0.995635627324994</c:v>
                </c:pt>
                <c:pt idx="64">
                  <c:v>0.9970202844416477</c:v>
                </c:pt>
                <c:pt idx="65">
                  <c:v>0.99752585868291166</c:v>
                </c:pt>
                <c:pt idx="66">
                  <c:v>0.99793925550702522</c:v>
                </c:pt>
                <c:pt idx="67">
                  <c:v>0.9982784203421986</c:v>
                </c:pt>
                <c:pt idx="68">
                  <c:v>0.9985575897533272</c:v>
                </c:pt>
                <c:pt idx="69">
                  <c:v>0.99878810077136526</c:v>
                </c:pt>
                <c:pt idx="70">
                  <c:v>0.99897901470736927</c:v>
                </c:pt>
                <c:pt idx="71">
                  <c:v>0.99913759990059658</c:v>
                </c:pt>
                <c:pt idx="72">
                  <c:v>0.99926970677154847</c:v>
                </c:pt>
                <c:pt idx="73">
                  <c:v>0.99938006033053806</c:v>
                </c:pt>
                <c:pt idx="74">
                  <c:v>0.99947248917090648</c:v>
                </c:pt>
                <c:pt idx="75">
                  <c:v>0.99955010540059763</c:v>
                </c:pt>
                <c:pt idx="76">
                  <c:v>0.99961544653304113</c:v>
                </c:pt>
                <c:pt idx="77">
                  <c:v>0.99967058777302475</c:v>
                </c:pt>
                <c:pt idx="78">
                  <c:v>0.99971723117882261</c:v>
                </c:pt>
                <c:pt idx="79">
                  <c:v>0.99975677669874086</c:v>
                </c:pt>
                <c:pt idx="80">
                  <c:v>0.99979037895059175</c:v>
                </c:pt>
                <c:pt idx="81">
                  <c:v>0.99981899274896702</c:v>
                </c:pt>
                <c:pt idx="82">
                  <c:v>0.99984340972252927</c:v>
                </c:pt>
                <c:pt idx="83">
                  <c:v>0.99986428785326109</c:v>
                </c:pt>
                <c:pt idx="84">
                  <c:v>0.99988217537530066</c:v>
                </c:pt>
                <c:pt idx="85">
                  <c:v>0.99989753016523952</c:v>
                </c:pt>
                <c:pt idx="86">
                  <c:v>0.99991073551787157</c:v>
                </c:pt>
                <c:pt idx="87">
                  <c:v>0.99992211301569589</c:v>
                </c:pt>
                <c:pt idx="88">
                  <c:v>0.99993193305505768</c:v>
                </c:pt>
                <c:pt idx="89">
                  <c:v>0.99994042347757728</c:v>
                </c:pt>
                <c:pt idx="90">
                  <c:v>0.99994777666549872</c:v>
                </c:pt>
                <c:pt idx="91">
                  <c:v>0.99995415538844168</c:v>
                </c:pt>
                <c:pt idx="92">
                  <c:v>0.99995969763264236</c:v>
                </c:pt>
                <c:pt idx="93">
                  <c:v>0.99996452059893182</c:v>
                </c:pt>
                <c:pt idx="94">
                  <c:v>0.9999687240199594</c:v>
                </c:pt>
                <c:pt idx="95">
                  <c:v>0.99997239291859463</c:v>
                </c:pt>
                <c:pt idx="96">
                  <c:v>0.99997559990653884</c:v>
                </c:pt>
                <c:pt idx="97">
                  <c:v>0.9999784071037755</c:v>
                </c:pt>
                <c:pt idx="98">
                  <c:v>0.99998086774465722</c:v>
                </c:pt>
                <c:pt idx="99">
                  <c:v>0.99998302752445445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F9D-97DD-80CECDE80876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SteelLifeSafe!$D$2:$D$101</c:f>
              <c:numCache>
                <c:formatCode>_(* #,##0.00_);_(* \(#,##0.00\);_(* "-"??_);_(@_)</c:formatCode>
                <c:ptCount val="100"/>
                <c:pt idx="0">
                  <c:v>5.0970774783302585E-9</c:v>
                </c:pt>
                <c:pt idx="1">
                  <c:v>1.7725590958342727E-3</c:v>
                </c:pt>
                <c:pt idx="2">
                  <c:v>4.4077075474975774E-2</c:v>
                </c:pt>
                <c:pt idx="3">
                  <c:v>6.1935817363306118E-2</c:v>
                </c:pt>
                <c:pt idx="4">
                  <c:v>8.2762181238464794E-2</c:v>
                </c:pt>
                <c:pt idx="5">
                  <c:v>0.10621575058902859</c:v>
                </c:pt>
                <c:pt idx="6">
                  <c:v>0.15939856049110432</c:v>
                </c:pt>
                <c:pt idx="7">
                  <c:v>0.18829567579509421</c:v>
                </c:pt>
                <c:pt idx="8">
                  <c:v>0.21819824464784965</c:v>
                </c:pt>
                <c:pt idx="9">
                  <c:v>0.24874447314999476</c:v>
                </c:pt>
                <c:pt idx="10">
                  <c:v>0.27961043941955122</c:v>
                </c:pt>
                <c:pt idx="11">
                  <c:v>0.31051259242251639</c:v>
                </c:pt>
                <c:pt idx="12">
                  <c:v>0.34120773047646014</c:v>
                </c:pt>
                <c:pt idx="13">
                  <c:v>0.37149130544599906</c:v>
                </c:pt>
                <c:pt idx="14">
                  <c:v>0.40119469203025099</c:v>
                </c:pt>
                <c:pt idx="15">
                  <c:v>0.43018188948956937</c:v>
                </c:pt>
                <c:pt idx="16">
                  <c:v>0.45834598642916385</c:v>
                </c:pt>
                <c:pt idx="17">
                  <c:v>0.48560561422246656</c:v>
                </c:pt>
                <c:pt idx="18">
                  <c:v>0.51190153614057354</c:v>
                </c:pt>
                <c:pt idx="19">
                  <c:v>0.53719346196541884</c:v>
                </c:pt>
                <c:pt idx="20">
                  <c:v>0.56145713704819078</c:v>
                </c:pt>
                <c:pt idx="21">
                  <c:v>0.58468172643912664</c:v>
                </c:pt>
                <c:pt idx="22">
                  <c:v>0.60686749564899733</c:v>
                </c:pt>
                <c:pt idx="23">
                  <c:v>0.62802377729777892</c:v>
                </c:pt>
                <c:pt idx="24">
                  <c:v>0.64816720544499695</c:v>
                </c:pt>
                <c:pt idx="25">
                  <c:v>0.66732019533909237</c:v>
                </c:pt>
                <c:pt idx="26">
                  <c:v>0.68550964460461017</c:v>
                </c:pt>
                <c:pt idx="27">
                  <c:v>0.70276583172877283</c:v>
                </c:pt>
                <c:pt idx="28">
                  <c:v>0.71912148855364066</c:v>
                </c:pt>
                <c:pt idx="29">
                  <c:v>0.734611024929958</c:v>
                </c:pt>
                <c:pt idx="30">
                  <c:v>0.74926988546729156</c:v>
                </c:pt>
                <c:pt idx="31">
                  <c:v>0.76313402023336518</c:v>
                </c:pt>
                <c:pt idx="32">
                  <c:v>0.77623945318801235</c:v>
                </c:pt>
                <c:pt idx="33">
                  <c:v>0.78862193400363556</c:v>
                </c:pt>
                <c:pt idx="34">
                  <c:v>0.80031666067607399</c:v>
                </c:pt>
                <c:pt idx="35">
                  <c:v>0.81135806194105264</c:v>
                </c:pt>
                <c:pt idx="36">
                  <c:v>0.82177962997073961</c:v>
                </c:pt>
                <c:pt idx="37">
                  <c:v>0.83161379513110512</c:v>
                </c:pt>
                <c:pt idx="38">
                  <c:v>0.84089183573893822</c:v>
                </c:pt>
                <c:pt idx="39">
                  <c:v>0.84964381677649403</c:v>
                </c:pt>
                <c:pt idx="40">
                  <c:v>0.85789855241288993</c:v>
                </c:pt>
                <c:pt idx="41">
                  <c:v>0.86568358795651945</c:v>
                </c:pt>
                <c:pt idx="42">
                  <c:v>0.87302519753392716</c:v>
                </c:pt>
                <c:pt idx="43">
                  <c:v>0.87994839436951</c:v>
                </c:pt>
                <c:pt idx="44">
                  <c:v>0.88647695103798241</c:v>
                </c:pt>
                <c:pt idx="45">
                  <c:v>0.89263342748789376</c:v>
                </c:pt>
                <c:pt idx="46">
                  <c:v>0.89843920499876484</c:v>
                </c:pt>
                <c:pt idx="47">
                  <c:v>0.9039145245448178</c:v>
                </c:pt>
                <c:pt idx="48">
                  <c:v>0.90907852830211444</c:v>
                </c:pt>
                <c:pt idx="49">
                  <c:v>0.91394930325961976</c:v>
                </c:pt>
                <c:pt idx="50">
                  <c:v>0.91854392608391544</c:v>
                </c:pt>
                <c:pt idx="51">
                  <c:v>0.92287850854692399</c:v>
                </c:pt>
                <c:pt idx="52">
                  <c:v>0.9269682429603473</c:v>
                </c:pt>
                <c:pt idx="53">
                  <c:v>0.9308274471732596</c:v>
                </c:pt>
                <c:pt idx="54">
                  <c:v>0.93446960878366137</c:v>
                </c:pt>
                <c:pt idx="55">
                  <c:v>0.93790742829349294</c:v>
                </c:pt>
                <c:pt idx="56">
                  <c:v>0.9411528610020482</c:v>
                </c:pt>
                <c:pt idx="57">
                  <c:v>0.95486546459774091</c:v>
                </c:pt>
                <c:pt idx="58">
                  <c:v>0.97302502476192398</c:v>
                </c:pt>
                <c:pt idx="59">
                  <c:v>0.98353708186031874</c:v>
                </c:pt>
                <c:pt idx="60">
                  <c:v>0.98974907536088541</c:v>
                </c:pt>
                <c:pt idx="61">
                  <c:v>0.99349556377434667</c:v>
                </c:pt>
                <c:pt idx="62">
                  <c:v>0.99579959319467293</c:v>
                </c:pt>
                <c:pt idx="63">
                  <c:v>0.99724282645608175</c:v>
                </c:pt>
                <c:pt idx="64">
                  <c:v>0.99816254982210606</c:v>
                </c:pt>
                <c:pt idx="65">
                  <c:v>0.99849197371670839</c:v>
                </c:pt>
                <c:pt idx="66">
                  <c:v>0.99875813967356031</c:v>
                </c:pt>
                <c:pt idx="67">
                  <c:v>0.99897398349922195</c:v>
                </c:pt>
                <c:pt idx="68">
                  <c:v>0.99914963887659358</c:v>
                </c:pt>
                <c:pt idx="69">
                  <c:v>0.99929307719251226</c:v>
                </c:pt>
                <c:pt idx="70">
                  <c:v>0.99941059407056942</c:v>
                </c:pt>
                <c:pt idx="71">
                  <c:v>0.99950718097955271</c:v>
                </c:pt>
                <c:pt idx="72">
                  <c:v>0.99958681029572871</c:v>
                </c:pt>
                <c:pt idx="73">
                  <c:v>0.99965265490115618</c:v>
                </c:pt>
                <c:pt idx="74">
                  <c:v>0.99970725804964933</c:v>
                </c:pt>
                <c:pt idx="75">
                  <c:v>0.99975266529098439</c:v>
                </c:pt>
                <c:pt idx="76">
                  <c:v>0.999790527328419</c:v>
                </c:pt>
                <c:pt idx="77">
                  <c:v>0.99982218051838656</c:v>
                </c:pt>
                <c:pt idx="78">
                  <c:v>0.99984871010483278</c:v>
                </c:pt>
                <c:pt idx="79">
                  <c:v>0.99987100006944851</c:v>
                </c:pt>
                <c:pt idx="80">
                  <c:v>0.99988977256767719</c:v>
                </c:pt>
                <c:pt idx="81">
                  <c:v>0.99990561923182419</c:v>
                </c:pt>
                <c:pt idx="82">
                  <c:v>0.99991902610031413</c:v>
                </c:pt>
                <c:pt idx="83">
                  <c:v>0.99993039353443702</c:v>
                </c:pt>
                <c:pt idx="84">
                  <c:v>0.9999400521799251</c:v>
                </c:pt>
                <c:pt idx="85">
                  <c:v>0.99994827579746715</c:v>
                </c:pt>
                <c:pt idx="86">
                  <c:v>0.99995529160667063</c:v>
                </c:pt>
                <c:pt idx="87">
                  <c:v>0.99996128864920619</c:v>
                </c:pt>
                <c:pt idx="88">
                  <c:v>0.999966424569254</c:v>
                </c:pt>
                <c:pt idx="89">
                  <c:v>0.99997083112564744</c:v>
                </c:pt>
                <c:pt idx="90">
                  <c:v>0.99997461868475601</c:v>
                </c:pt>
                <c:pt idx="91">
                  <c:v>0.99997787989197207</c:v>
                </c:pt>
                <c:pt idx="92">
                  <c:v>0.99998069267946055</c:v>
                </c:pt>
                <c:pt idx="93">
                  <c:v>0.99998312273615764</c:v>
                </c:pt>
                <c:pt idx="94">
                  <c:v>0.99998522554097036</c:v>
                </c:pt>
                <c:pt idx="95">
                  <c:v>0.99998704804028582</c:v>
                </c:pt>
                <c:pt idx="96">
                  <c:v>0.99998863003513516</c:v>
                </c:pt>
                <c:pt idx="97">
                  <c:v>0.99999000533078186</c:v>
                </c:pt>
                <c:pt idx="98">
                  <c:v>0.99999120269146813</c:v>
                </c:pt>
                <c:pt idx="99">
                  <c:v>0.99999224663499742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F9D-97DD-80CECDE80876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SteelLifeSafe!$E$2:$E$101</c:f>
              <c:numCache>
                <c:formatCode>_(* #,##0.00_);_(* \(#,##0.00\);_(* "-"??_);_(@_)</c:formatCode>
                <c:ptCount val="100"/>
                <c:pt idx="0">
                  <c:v>6.0853019023336236E-9</c:v>
                </c:pt>
                <c:pt idx="1">
                  <c:v>2.1357885395817539E-3</c:v>
                </c:pt>
                <c:pt idx="2">
                  <c:v>5.1099930338975391E-2</c:v>
                </c:pt>
                <c:pt idx="3">
                  <c:v>7.13103937459071E-2</c:v>
                </c:pt>
                <c:pt idx="4">
                  <c:v>9.4664854525230158E-2</c:v>
                </c:pt>
                <c:pt idx="5">
                  <c:v>0.12073411793786737</c:v>
                </c:pt>
                <c:pt idx="6">
                  <c:v>0.17909603754465026</c:v>
                </c:pt>
                <c:pt idx="7">
                  <c:v>0.21042895679639503</c:v>
                </c:pt>
                <c:pt idx="8">
                  <c:v>0.24260164707441195</c:v>
                </c:pt>
                <c:pt idx="9">
                  <c:v>0.27522060916622559</c:v>
                </c:pt>
                <c:pt idx="10">
                  <c:v>0.30794121181490819</c:v>
                </c:pt>
                <c:pt idx="11">
                  <c:v>0.34046856223326605</c:v>
                </c:pt>
                <c:pt idx="12">
                  <c:v>0.37255581756814499</c:v>
                </c:pt>
                <c:pt idx="13">
                  <c:v>0.40400090913084064</c:v>
                </c:pt>
                <c:pt idx="14">
                  <c:v>0.43464238782900666</c:v>
                </c:pt>
                <c:pt idx="15">
                  <c:v>0.46435488887753096</c:v>
                </c:pt>
                <c:pt idx="16">
                  <c:v>0.49304455257137358</c:v>
                </c:pt>
                <c:pt idx="17">
                  <c:v>0.52064461808508566</c:v>
                </c:pt>
                <c:pt idx="18">
                  <c:v>0.54711132066572521</c:v>
                </c:pt>
                <c:pt idx="19">
                  <c:v>0.57242016163843945</c:v>
                </c:pt>
                <c:pt idx="20">
                  <c:v>0.5965625789653175</c:v>
                </c:pt>
                <c:pt idx="21">
                  <c:v>0.61954301857104321</c:v>
                </c:pt>
                <c:pt idx="22">
                  <c:v>0.64137638930577801</c:v>
                </c:pt>
                <c:pt idx="23">
                  <c:v>0.66208587425525556</c:v>
                </c:pt>
                <c:pt idx="24">
                  <c:v>0.68170106590387591</c:v>
                </c:pt>
                <c:pt idx="25">
                  <c:v>0.70025639078448076</c:v>
                </c:pt>
                <c:pt idx="26">
                  <c:v>0.71778978954192652</c:v>
                </c:pt>
                <c:pt idx="27">
                  <c:v>0.73434161997170799</c:v>
                </c:pt>
                <c:pt idx="28">
                  <c:v>0.74995375299626255</c:v>
                </c:pt>
                <c:pt idx="29">
                  <c:v>0.76466883431956223</c:v>
                </c:pt>
                <c:pt idx="30">
                  <c:v>0.77852968739553874</c:v>
                </c:pt>
                <c:pt idx="31">
                  <c:v>0.79157883619129321</c:v>
                </c:pt>
                <c:pt idx="32">
                  <c:v>0.80385812892033381</c:v>
                </c:pt>
                <c:pt idx="33">
                  <c:v>0.81540844640756061</c:v>
                </c:pt>
                <c:pt idx="34">
                  <c:v>0.82626948099987096</c:v>
                </c:pt>
                <c:pt idx="35">
                  <c:v>0.83647957394749906</c:v>
                </c:pt>
                <c:pt idx="36">
                  <c:v>0.84607560095758971</c:v>
                </c:pt>
                <c:pt idx="37">
                  <c:v>0.85509289717665204</c:v>
                </c:pt>
                <c:pt idx="38">
                  <c:v>0.86356521421021371</c:v>
                </c:pt>
                <c:pt idx="39">
                  <c:v>0.871524702955771</c:v>
                </c:pt>
                <c:pt idx="40">
                  <c:v>0.87900191702888264</c:v>
                </c:pt>
                <c:pt idx="41">
                  <c:v>0.88602583242123356</c:v>
                </c:pt>
                <c:pt idx="42">
                  <c:v>0.89262387976169932</c:v>
                </c:pt>
                <c:pt idx="43">
                  <c:v>0.89882198617343745</c:v>
                </c:pt>
                <c:pt idx="44">
                  <c:v>0.90464462424668179</c:v>
                </c:pt>
                <c:pt idx="45">
                  <c:v>0.91011486609152137</c:v>
                </c:pt>
                <c:pt idx="46">
                  <c:v>0.91525444080918894</c:v>
                </c:pt>
                <c:pt idx="47">
                  <c:v>0.92008379403452856</c:v>
                </c:pt>
                <c:pt idx="48">
                  <c:v>0.92462214846524438</c:v>
                </c:pt>
                <c:pt idx="49">
                  <c:v>0.92888756451297383</c:v>
                </c:pt>
                <c:pt idx="50">
                  <c:v>0.93289700039381174</c:v>
                </c:pt>
                <c:pt idx="51">
                  <c:v>0.93666637112732454</c:v>
                </c:pt>
                <c:pt idx="52">
                  <c:v>0.94021060603823536</c:v>
                </c:pt>
                <c:pt idx="53">
                  <c:v>0.94354370445793889</c:v>
                </c:pt>
                <c:pt idx="54">
                  <c:v>0.946678789407432</c:v>
                </c:pt>
                <c:pt idx="55">
                  <c:v>0.94962815911204668</c:v>
                </c:pt>
                <c:pt idx="56">
                  <c:v>0.95240333625416029</c:v>
                </c:pt>
                <c:pt idx="57">
                  <c:v>0.96402105958554352</c:v>
                </c:pt>
                <c:pt idx="58">
                  <c:v>0.97907496500046853</c:v>
                </c:pt>
                <c:pt idx="59">
                  <c:v>0.98754651767577784</c:v>
                </c:pt>
                <c:pt idx="60">
                  <c:v>0.99242465953856951</c:v>
                </c:pt>
                <c:pt idx="61">
                  <c:v>0.99529704275257802</c:v>
                </c:pt>
                <c:pt idx="62">
                  <c:v>0.99702453946423619</c:v>
                </c:pt>
                <c:pt idx="63">
                  <c:v>0.99808426250821602</c:v>
                </c:pt>
                <c:pt idx="64">
                  <c:v>0.99874644015257663</c:v>
                </c:pt>
                <c:pt idx="65">
                  <c:v>0.99898018892362106</c:v>
                </c:pt>
                <c:pt idx="66">
                  <c:v>0.99916735626025588</c:v>
                </c:pt>
                <c:pt idx="67">
                  <c:v>0.99931780919309354</c:v>
                </c:pt>
                <c:pt idx="68">
                  <c:v>0.99943920414114262</c:v>
                </c:pt>
                <c:pt idx="69">
                  <c:v>0.99953750834597532</c:v>
                </c:pt>
                <c:pt idx="70">
                  <c:v>0.99961739236286251</c:v>
                </c:pt>
                <c:pt idx="71">
                  <c:v>0.99968252690351023</c:v>
                </c:pt>
                <c:pt idx="72">
                  <c:v>0.99973580838199227</c:v>
                </c:pt>
                <c:pt idx="73">
                  <c:v>0.99977953106214079</c:v>
                </c:pt>
                <c:pt idx="74">
                  <c:v>0.99981551902520271</c:v>
                </c:pt>
                <c:pt idx="75">
                  <c:v>0.9998452277669545</c:v>
                </c:pt>
                <c:pt idx="76">
                  <c:v>0.99986982273719671</c:v>
                </c:pt>
                <c:pt idx="77">
                  <c:v>0.99989024029833828</c:v>
                </c:pt>
                <c:pt idx="78">
                  <c:v>0.99990723522283931</c:v>
                </c:pt>
                <c:pt idx="79">
                  <c:v>0.9999214178419592</c:v>
                </c:pt>
                <c:pt idx="80">
                  <c:v>0.99993328320715202</c:v>
                </c:pt>
                <c:pt idx="81">
                  <c:v>0.99994323406296359</c:v>
                </c:pt>
                <c:pt idx="82">
                  <c:v>0.99995159900726116</c:v>
                </c:pt>
                <c:pt idx="83">
                  <c:v>0.99995864689517955</c:v>
                </c:pt>
                <c:pt idx="84">
                  <c:v>0.99996459830095441</c:v>
                </c:pt>
                <c:pt idx="85">
                  <c:v>0.99996963466745348</c:v>
                </c:pt>
                <c:pt idx="86">
                  <c:v>0.99997390563234045</c:v>
                </c:pt>
                <c:pt idx="87">
                  <c:v>0.99997753491177077</c:v>
                </c:pt>
                <c:pt idx="88">
                  <c:v>0.99998062503935425</c:v>
                </c:pt>
                <c:pt idx="89">
                  <c:v>0.99998326119388681</c:v>
                </c:pt>
                <c:pt idx="90">
                  <c:v>0.99998551429956084</c:v>
                </c:pt>
                <c:pt idx="91">
                  <c:v>0.99998744354364455</c:v>
                </c:pt>
                <c:pt idx="92">
                  <c:v>0.99998909842640948</c:v>
                </c:pt>
                <c:pt idx="93">
                  <c:v>0.99999052043443615</c:v>
                </c:pt>
                <c:pt idx="94">
                  <c:v>0.99999174440986394</c:v>
                </c:pt>
                <c:pt idx="95">
                  <c:v>0.9999927996735285</c:v>
                </c:pt>
                <c:pt idx="96">
                  <c:v>0.99999371094838219</c:v>
                </c:pt>
                <c:pt idx="97">
                  <c:v>0.99999449912044547</c:v>
                </c:pt>
                <c:pt idx="98">
                  <c:v>0.99999518186727121</c:v>
                </c:pt>
                <c:pt idx="99">
                  <c:v>0.99999577417811691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5-4F9D-97DD-80CECDE80876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SteelLifeSafe!$F$2:$F$101</c:f>
              <c:numCache>
                <c:formatCode>_(* #,##0.00_);_(* \(#,##0.00\);_(* "-"??_);_(@_)</c:formatCode>
                <c:ptCount val="100"/>
                <c:pt idx="0">
                  <c:v>8.9827794954873883E-9</c:v>
                </c:pt>
                <c:pt idx="1">
                  <c:v>2.6793748908675711E-3</c:v>
                </c:pt>
                <c:pt idx="2">
                  <c:v>5.9500710489980367E-2</c:v>
                </c:pt>
                <c:pt idx="3">
                  <c:v>8.2196710038689419E-2</c:v>
                </c:pt>
                <c:pt idx="4">
                  <c:v>0.10812001738683957</c:v>
                </c:pt>
                <c:pt idx="5">
                  <c:v>0.13674684496482073</c:v>
                </c:pt>
                <c:pt idx="6">
                  <c:v>0.19989008010853865</c:v>
                </c:pt>
                <c:pt idx="7">
                  <c:v>0.2333393889413436</c:v>
                </c:pt>
                <c:pt idx="8">
                  <c:v>0.26740053663823876</c:v>
                </c:pt>
                <c:pt idx="9">
                  <c:v>0.30166306552814615</c:v>
                </c:pt>
                <c:pt idx="10">
                  <c:v>0.33577604276887596</c:v>
                </c:pt>
                <c:pt idx="11">
                  <c:v>0.36944663002922784</c:v>
                </c:pt>
                <c:pt idx="12">
                  <c:v>0.4024363215217488</c:v>
                </c:pt>
                <c:pt idx="13">
                  <c:v>0.43455588458677619</c:v>
                </c:pt>
                <c:pt idx="14">
                  <c:v>0.46565972435209507</c:v>
                </c:pt>
                <c:pt idx="15">
                  <c:v>0.49564015522843924</c:v>
                </c:pt>
                <c:pt idx="16">
                  <c:v>0.52442188612152973</c:v>
                </c:pt>
                <c:pt idx="17">
                  <c:v>0.55195690057332669</c:v>
                </c:pt>
                <c:pt idx="18">
                  <c:v>0.57821982583205678</c:v>
                </c:pt>
                <c:pt idx="19">
                  <c:v>0.60320382620033086</c:v>
                </c:pt>
                <c:pt idx="20">
                  <c:v>0.62691701805475952</c:v>
                </c:pt>
                <c:pt idx="21">
                  <c:v>0.64937938063716838</c:v>
                </c:pt>
                <c:pt idx="22">
                  <c:v>0.67062012358499301</c:v>
                </c:pt>
                <c:pt idx="23">
                  <c:v>0.69067546590702478</c:v>
                </c:pt>
                <c:pt idx="24">
                  <c:v>0.70958677935970482</c:v>
                </c:pt>
                <c:pt idx="25">
                  <c:v>0.72739905027306095</c:v>
                </c:pt>
                <c:pt idx="26">
                  <c:v>0.7441596166594161</c:v>
                </c:pt>
                <c:pt idx="27">
                  <c:v>0.75991714112693076</c:v>
                </c:pt>
                <c:pt idx="28">
                  <c:v>0.77472078419235857</c:v>
                </c:pt>
                <c:pt idx="29">
                  <c:v>0.78861954670733292</c:v>
                </c:pt>
                <c:pt idx="30">
                  <c:v>0.80166175407320028</c:v>
                </c:pt>
                <c:pt idx="31">
                  <c:v>0.81389465860222099</c:v>
                </c:pt>
                <c:pt idx="32">
                  <c:v>0.82536413972832712</c:v>
                </c:pt>
                <c:pt idx="33">
                  <c:v>0.8361144847576939</c:v>
                </c:pt>
                <c:pt idx="34">
                  <c:v>0.84618823548177613</c:v>
                </c:pt>
                <c:pt idx="35">
                  <c:v>0.85562608827150222</c:v>
                </c:pt>
                <c:pt idx="36">
                  <c:v>0.86446683725742501</c:v>
                </c:pt>
                <c:pt idx="37">
                  <c:v>0.87274735190693398</c:v>
                </c:pt>
                <c:pt idx="38">
                  <c:v>0.88050258176715956</c:v>
                </c:pt>
                <c:pt idx="39">
                  <c:v>0.88776558238111247</c:v>
                </c:pt>
                <c:pt idx="40">
                  <c:v>0.89456755743313732</c:v>
                </c:pt>
                <c:pt idx="41">
                  <c:v>0.90093791306380344</c:v>
                </c:pt>
                <c:pt idx="42">
                  <c:v>0.90690432103703655</c:v>
                </c:pt>
                <c:pt idx="43">
                  <c:v>0.91249278806421519</c:v>
                </c:pt>
                <c:pt idx="44">
                  <c:v>0.91772772910906419</c:v>
                </c:pt>
                <c:pt idx="45">
                  <c:v>0.92263204292914691</c:v>
                </c:pt>
                <c:pt idx="46">
                  <c:v>0.92722718846807328</c:v>
                </c:pt>
                <c:pt idx="47">
                  <c:v>0.93153326100880685</c:v>
                </c:pt>
                <c:pt idx="48">
                  <c:v>0.93556906724256705</c:v>
                </c:pt>
                <c:pt idx="49">
                  <c:v>0.93935219860822627</c:v>
                </c:pt>
                <c:pt idx="50">
                  <c:v>0.94289910242094233</c:v>
                </c:pt>
                <c:pt idx="51">
                  <c:v>0.94622515044211186</c:v>
                </c:pt>
                <c:pt idx="52">
                  <c:v>0.94934470465068244</c:v>
                </c:pt>
                <c:pt idx="53">
                  <c:v>0.9522711800627186</c:v>
                </c:pt>
                <c:pt idx="54">
                  <c:v>0.95501710451552158</c:v>
                </c:pt>
                <c:pt idx="55">
                  <c:v>0.95759417538755032</c:v>
                </c:pt>
                <c:pt idx="56">
                  <c:v>0.96001331326845807</c:v>
                </c:pt>
                <c:pt idx="57">
                  <c:v>0.97007399471260625</c:v>
                </c:pt>
                <c:pt idx="58">
                  <c:v>0.9829124431509233</c:v>
                </c:pt>
                <c:pt idx="59">
                  <c:v>0.98999791443078955</c:v>
                </c:pt>
                <c:pt idx="60">
                  <c:v>0.99400729573740043</c:v>
                </c:pt>
                <c:pt idx="61">
                  <c:v>0.99633103804532963</c:v>
                </c:pt>
                <c:pt idx="62">
                  <c:v>0.99770845920176998</c:v>
                </c:pt>
                <c:pt idx="63">
                  <c:v>0.99854220445483899</c:v>
                </c:pt>
                <c:pt idx="64">
                  <c:v>0.99905674782130127</c:v>
                </c:pt>
                <c:pt idx="65">
                  <c:v>0.99923673416549208</c:v>
                </c:pt>
                <c:pt idx="66">
                  <c:v>0.99938004891387566</c:v>
                </c:pt>
                <c:pt idx="67">
                  <c:v>0.99949462837514769</c:v>
                </c:pt>
                <c:pt idx="68">
                  <c:v>0.99958659327211452</c:v>
                </c:pt>
                <c:pt idx="69">
                  <c:v>0.99966068586434975</c:v>
                </c:pt>
                <c:pt idx="70">
                  <c:v>0.99972059676414582</c:v>
                </c:pt>
                <c:pt idx="71">
                  <c:v>0.999769210510008</c:v>
                </c:pt>
                <c:pt idx="72">
                  <c:v>0.99980879099444642</c:v>
                </c:pt>
                <c:pt idx="73">
                  <c:v>0.99984112214004683</c:v>
                </c:pt>
                <c:pt idx="74">
                  <c:v>0.99986761511444211</c:v>
                </c:pt>
                <c:pt idx="75">
                  <c:v>0.9998893904069287</c:v>
                </c:pt>
                <c:pt idx="76">
                  <c:v>0.99990734093186318</c:v>
                </c:pt>
                <c:pt idx="77">
                  <c:v>0.99992218074757055</c:v>
                </c:pt>
                <c:pt idx="78">
                  <c:v>0.99993448282207553</c:v>
                </c:pt>
                <c:pt idx="79">
                  <c:v>0.99994470842311578</c:v>
                </c:pt>
                <c:pt idx="80">
                  <c:v>0.99995323007703996</c:v>
                </c:pt>
                <c:pt idx="81">
                  <c:v>0.99996034957001056</c:v>
                </c:pt>
                <c:pt idx="82">
                  <c:v>0.99996631211255915</c:v>
                </c:pt>
                <c:pt idx="83">
                  <c:v>0.99997131752388801</c:v>
                </c:pt>
                <c:pt idx="84">
                  <c:v>0.99997552909270637</c:v>
                </c:pt>
                <c:pt idx="85">
                  <c:v>0.99997908062023033</c:v>
                </c:pt>
                <c:pt idx="86">
                  <c:v>0.99998208203604677</c:v>
                </c:pt>
                <c:pt idx="87">
                  <c:v>0.99998462388982512</c:v>
                </c:pt>
                <c:pt idx="88">
                  <c:v>0.99998678095466242</c:v>
                </c:pt>
                <c:pt idx="89">
                  <c:v>0.9999886151261731</c:v>
                </c:pt>
                <c:pt idx="90">
                  <c:v>0.99999017776156829</c:v>
                </c:pt>
                <c:pt idx="91">
                  <c:v>0.99999151157209232</c:v>
                </c:pt>
                <c:pt idx="92">
                  <c:v>0.99999265215820266</c:v>
                </c:pt>
                <c:pt idx="93">
                  <c:v>0.99999362925818092</c:v>
                </c:pt>
                <c:pt idx="94">
                  <c:v>0.99999446776624457</c:v>
                </c:pt>
                <c:pt idx="95">
                  <c:v>0.99999518856476199</c:v>
                </c:pt>
                <c:pt idx="96">
                  <c:v>0.99999580920615005</c:v>
                </c:pt>
                <c:pt idx="97">
                  <c:v>0.99999634447291696</c:v>
                </c:pt>
                <c:pt idx="98">
                  <c:v>0.99999680683867576</c:v>
                </c:pt>
                <c:pt idx="99">
                  <c:v>0.99999720684848725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5-4F9D-97DD-80CECDE8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Spectral Displacement at Effecive Period and Effective Damping Sd(T</a:t>
                </a:r>
                <a:r>
                  <a:rPr lang="en-US" baseline="-25000"/>
                  <a:t>eff</a:t>
                </a:r>
                <a:r>
                  <a:rPr lang="en-US"/>
                  <a:t>,</a:t>
                </a:r>
                <a:r>
                  <a:rPr lang="el-GR"/>
                  <a:t>ξ</a:t>
                </a:r>
                <a:r>
                  <a:rPr lang="en-US" baseline="-25000"/>
                  <a:t>eq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P(</a:t>
                </a:r>
                <a:r>
                  <a:rPr lang="el-GR"/>
                  <a:t>ε</a:t>
                </a:r>
                <a:r>
                  <a:rPr lang="en-US" baseline="-25000"/>
                  <a:t>steel</a:t>
                </a:r>
                <a:r>
                  <a:rPr lang="en-US"/>
                  <a:t>&gt;</a:t>
                </a:r>
                <a:r>
                  <a:rPr lang="el-GR"/>
                  <a:t>ε</a:t>
                </a:r>
                <a:r>
                  <a:rPr lang="en-US" baseline="-25000"/>
                  <a:t>servociability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61089238845133"/>
          <c:y val="0.36024168853893263"/>
          <c:w val="0.17432441872383542"/>
          <c:h val="0.358962317597117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CDF_Ultimate!$B$2:$B$101</c:f>
              <c:numCache>
                <c:formatCode>_(* #,##0.00_);_(* \(#,##0.00\);_(* "-"??_);_(@_)</c:formatCode>
                <c:ptCount val="100"/>
                <c:pt idx="0">
                  <c:v>1.1664953042138441E-32</c:v>
                </c:pt>
                <c:pt idx="1">
                  <c:v>4.7548756859982863E-12</c:v>
                </c:pt>
                <c:pt idx="2">
                  <c:v>1.6786978598149891E-6</c:v>
                </c:pt>
                <c:pt idx="3">
                  <c:v>6.8129419959521061E-6</c:v>
                </c:pt>
                <c:pt idx="4">
                  <c:v>2.2722724892608017E-5</c:v>
                </c:pt>
                <c:pt idx="5">
                  <c:v>6.4657201185136992E-5</c:v>
                </c:pt>
                <c:pt idx="6">
                  <c:v>3.6167753171905103E-4</c:v>
                </c:pt>
                <c:pt idx="7">
                  <c:v>7.392068977713571E-4</c:v>
                </c:pt>
                <c:pt idx="8">
                  <c:v>1.3974662761874334E-3</c:v>
                </c:pt>
                <c:pt idx="9">
                  <c:v>2.4708043768393198E-3</c:v>
                </c:pt>
                <c:pt idx="10">
                  <c:v>4.1226600122552907E-3</c:v>
                </c:pt>
                <c:pt idx="11">
                  <c:v>6.5403598213429797E-3</c:v>
                </c:pt>
                <c:pt idx="12">
                  <c:v>9.9270221700971419E-3</c:v>
                </c:pt>
                <c:pt idx="13">
                  <c:v>1.4491423918500383E-2</c:v>
                </c:pt>
                <c:pt idx="14">
                  <c:v>2.0436895931422269E-2</c:v>
                </c:pt>
                <c:pt idx="15">
                  <c:v>2.7950336064921477E-2</c:v>
                </c:pt>
                <c:pt idx="16">
                  <c:v>3.7192300150650608E-2</c:v>
                </c:pt>
                <c:pt idx="17">
                  <c:v>4.828890474796739E-2</c:v>
                </c:pt>
                <c:pt idx="18">
                  <c:v>6.1326004356480612E-2</c:v>
                </c:pt>
                <c:pt idx="19">
                  <c:v>7.6345836125796457E-2</c:v>
                </c:pt>
                <c:pt idx="20">
                  <c:v>9.3346089327480633E-2</c:v>
                </c:pt>
                <c:pt idx="21">
                  <c:v>0.11228117349127978</c:v>
                </c:pt>
                <c:pt idx="22">
                  <c:v>0.13306533465972739</c:v>
                </c:pt>
                <c:pt idx="23">
                  <c:v>0.15557720127433192</c:v>
                </c:pt>
                <c:pt idx="24">
                  <c:v>0.179665321732806</c:v>
                </c:pt>
                <c:pt idx="25">
                  <c:v>0.20515427384315796</c:v>
                </c:pt>
                <c:pt idx="26">
                  <c:v>0.23185097085351225</c:v>
                </c:pt>
                <c:pt idx="27">
                  <c:v>0.25955084893338304</c:v>
                </c:pt>
                <c:pt idx="28">
                  <c:v>0.28804368809164477</c:v>
                </c:pt>
                <c:pt idx="29">
                  <c:v>0.317118885728638</c:v>
                </c:pt>
                <c:pt idx="30">
                  <c:v>0.34657006453473466</c:v>
                </c:pt>
                <c:pt idx="31">
                  <c:v>0.37619895125799502</c:v>
                </c:pt>
                <c:pt idx="32">
                  <c:v>0.4058185084346782</c:v>
                </c:pt>
                <c:pt idx="33">
                  <c:v>0.43525533709841202</c:v>
                </c:pt>
                <c:pt idx="34">
                  <c:v>0.46435139514213741</c:v>
                </c:pt>
                <c:pt idx="35">
                  <c:v>0.49296509429731428</c:v>
                </c:pt>
                <c:pt idx="36">
                  <c:v>0.52097184979417255</c:v>
                </c:pt>
                <c:pt idx="37">
                  <c:v>0.54826416195935801</c:v>
                </c:pt>
                <c:pt idx="38">
                  <c:v>0.5747513095624347</c:v>
                </c:pt>
                <c:pt idx="39">
                  <c:v>0.60035873181464805</c:v>
                </c:pt>
                <c:pt idx="40">
                  <c:v>0.62502717058539092</c:v>
                </c:pt>
                <c:pt idx="41">
                  <c:v>0.64871163750572647</c:v>
                </c:pt>
                <c:pt idx="42">
                  <c:v>0.67138026288135133</c:v>
                </c:pt>
                <c:pt idx="43">
                  <c:v>0.69301307529179546</c:v>
                </c:pt>
                <c:pt idx="44">
                  <c:v>0.71360075282115232</c:v>
                </c:pt>
                <c:pt idx="45">
                  <c:v>0.73314337934141005</c:v>
                </c:pt>
                <c:pt idx="46">
                  <c:v>0.75164923234607128</c:v>
                </c:pt>
                <c:pt idx="47">
                  <c:v>0.76913362262315665</c:v>
                </c:pt>
                <c:pt idx="48">
                  <c:v>0.78561780061482134</c:v>
                </c:pt>
                <c:pt idx="49">
                  <c:v>0.80112793964149653</c:v>
                </c:pt>
                <c:pt idx="50">
                  <c:v>0.81569420224440681</c:v>
                </c:pt>
                <c:pt idx="51">
                  <c:v>0.82934989267205605</c:v>
                </c:pt>
                <c:pt idx="52">
                  <c:v>0.84213069594069745</c:v>
                </c:pt>
                <c:pt idx="53">
                  <c:v>0.8540740018657208</c:v>
                </c:pt>
                <c:pt idx="54">
                  <c:v>0.86521831091818024</c:v>
                </c:pt>
                <c:pt idx="55">
                  <c:v>0.87560271763743003</c:v>
                </c:pt>
                <c:pt idx="56">
                  <c:v>0.88526646656024599</c:v>
                </c:pt>
                <c:pt idx="57">
                  <c:v>0.92411682664308981</c:v>
                </c:pt>
                <c:pt idx="58">
                  <c:v>0.96788685907531935</c:v>
                </c:pt>
                <c:pt idx="59">
                  <c:v>0.98674567401461499</c:v>
                </c:pt>
                <c:pt idx="60">
                  <c:v>0.9945817803240139</c:v>
                </c:pt>
                <c:pt idx="61">
                  <c:v>0.9977848168285981</c:v>
                </c:pt>
                <c:pt idx="62">
                  <c:v>0.99908861024398898</c:v>
                </c:pt>
                <c:pt idx="63">
                  <c:v>0.99962117167861841</c:v>
                </c:pt>
                <c:pt idx="64">
                  <c:v>0.99984052703435822</c:v>
                </c:pt>
                <c:pt idx="65">
                  <c:v>0.99989598720645501</c:v>
                </c:pt>
                <c:pt idx="66">
                  <c:v>0.99993191070617338</c:v>
                </c:pt>
                <c:pt idx="67">
                  <c:v>0.99995525953861808</c:v>
                </c:pt>
                <c:pt idx="68">
                  <c:v>0.99997048945440703</c:v>
                </c:pt>
                <c:pt idx="69">
                  <c:v>0.99998045996921814</c:v>
                </c:pt>
                <c:pt idx="70">
                  <c:v>0.99998701168779269</c:v>
                </c:pt>
                <c:pt idx="71">
                  <c:v>0.99999133314592559</c:v>
                </c:pt>
                <c:pt idx="72">
                  <c:v>0.99999419438703985</c:v>
                </c:pt>
                <c:pt idx="73">
                  <c:v>0.99999609604569883</c:v>
                </c:pt>
                <c:pt idx="74">
                  <c:v>0.99999736476037049</c:v>
                </c:pt>
                <c:pt idx="75">
                  <c:v>0.99999821441690651</c:v>
                </c:pt>
                <c:pt idx="76">
                  <c:v>0.99999878558230648</c:v>
                </c:pt>
                <c:pt idx="77">
                  <c:v>0.99999917097845015</c:v>
                </c:pt>
                <c:pt idx="78">
                  <c:v>0.99999943199332963</c:v>
                </c:pt>
                <c:pt idx="79">
                  <c:v>0.99999960942004651</c:v>
                </c:pt>
                <c:pt idx="80">
                  <c:v>0.9999997304660404</c:v>
                </c:pt>
                <c:pt idx="81">
                  <c:v>0.99999981334418075</c:v>
                </c:pt>
                <c:pt idx="82">
                  <c:v>0.99999987029071047</c:v>
                </c:pt>
                <c:pt idx="83">
                  <c:v>0.99999990955619555</c:v>
                </c:pt>
                <c:pt idx="84">
                  <c:v>0.99999993672367149</c:v>
                </c:pt>
                <c:pt idx="85">
                  <c:v>0.99999995558446719</c:v>
                </c:pt>
                <c:pt idx="86">
                  <c:v>0.99999996872220676</c:v>
                </c:pt>
                <c:pt idx="87">
                  <c:v>0.99999997790359973</c:v>
                </c:pt>
                <c:pt idx="88">
                  <c:v>0.9999999843408609</c:v>
                </c:pt>
                <c:pt idx="89">
                  <c:v>0.99999998886854014</c:v>
                </c:pt>
                <c:pt idx="90">
                  <c:v>0.99999999206308976</c:v>
                </c:pt>
                <c:pt idx="91">
                  <c:v>0.99999999432398656</c:v>
                </c:pt>
                <c:pt idx="92">
                  <c:v>0.99999999592895583</c:v>
                </c:pt>
                <c:pt idx="93">
                  <c:v>0.9999999970716914</c:v>
                </c:pt>
                <c:pt idx="94">
                  <c:v>0.99999999788770277</c:v>
                </c:pt>
                <c:pt idx="95">
                  <c:v>0.99999999847208465</c:v>
                </c:pt>
                <c:pt idx="96">
                  <c:v>0.99999999889177238</c:v>
                </c:pt>
                <c:pt idx="97">
                  <c:v>0.99999999919402105</c:v>
                </c:pt>
                <c:pt idx="98">
                  <c:v>0.99999999941228923</c:v>
                </c:pt>
                <c:pt idx="99">
                  <c:v>0.9999999995703357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6-44E2-B826-F1DE3C6091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CDF_Ultimate!$C$2:$C$101</c:f>
              <c:numCache>
                <c:formatCode>_(* #,##0.00_);_(* \(#,##0.00\);_(* "-"??_);_(@_)</c:formatCode>
                <c:ptCount val="100"/>
                <c:pt idx="0">
                  <c:v>1.1826670700005892E-27</c:v>
                </c:pt>
                <c:pt idx="1">
                  <c:v>5.9762686314357202E-10</c:v>
                </c:pt>
                <c:pt idx="2">
                  <c:v>2.7458209288217389E-5</c:v>
                </c:pt>
                <c:pt idx="3">
                  <c:v>8.7661524863177564E-5</c:v>
                </c:pt>
                <c:pt idx="4">
                  <c:v>2.3688707882051183E-4</c:v>
                </c:pt>
                <c:pt idx="5">
                  <c:v>5.5951331286628245E-4</c:v>
                </c:pt>
                <c:pt idx="6">
                  <c:v>2.2833905749478239E-3</c:v>
                </c:pt>
                <c:pt idx="7">
                  <c:v>4.0786793497817218E-3</c:v>
                </c:pt>
                <c:pt idx="8">
                  <c:v>6.8233682306586448E-3</c:v>
                </c:pt>
                <c:pt idx="9">
                  <c:v>1.0791958308803249E-2</c:v>
                </c:pt>
                <c:pt idx="10">
                  <c:v>1.6261512628783448E-2</c:v>
                </c:pt>
                <c:pt idx="11">
                  <c:v>2.3492983646137229E-2</c:v>
                </c:pt>
                <c:pt idx="12">
                  <c:v>3.2713900557930706E-2</c:v>
                </c:pt>
                <c:pt idx="13">
                  <c:v>4.4104126950265408E-2</c:v>
                </c:pt>
                <c:pt idx="14">
                  <c:v>5.7785749766104372E-2</c:v>
                </c:pt>
                <c:pt idx="15">
                  <c:v>7.381751162903423E-2</c:v>
                </c:pt>
                <c:pt idx="16">
                  <c:v>9.2193649513648362E-2</c:v>
                </c:pt>
                <c:pt idx="17">
                  <c:v>0.11284660276598558</c:v>
                </c:pt>
                <c:pt idx="18">
                  <c:v>0.13565281172540328</c:v>
                </c:pt>
                <c:pt idx="19">
                  <c:v>0.16044072766327028</c:v>
                </c:pt>
                <c:pt idx="20">
                  <c:v>0.18700016494112875</c:v>
                </c:pt>
                <c:pt idx="21">
                  <c:v>0.21509221291366731</c:v>
                </c:pt>
                <c:pt idx="22">
                  <c:v>0.24445905632184517</c:v>
                </c:pt>
                <c:pt idx="23">
                  <c:v>0.27483320263254096</c:v>
                </c:pt>
                <c:pt idx="24">
                  <c:v>0.30594576371770432</c:v>
                </c:pt>
                <c:pt idx="25">
                  <c:v>0.33753357473095685</c:v>
                </c:pt>
                <c:pt idx="26">
                  <c:v>0.36934504789624695</c:v>
                </c:pt>
                <c:pt idx="27">
                  <c:v>0.40114475031196389</c:v>
                </c:pt>
                <c:pt idx="28">
                  <c:v>0.43271676294166694</c:v>
                </c:pt>
                <c:pt idx="29">
                  <c:v>0.46386692475941971</c:v>
                </c:pt>
                <c:pt idx="30">
                  <c:v>0.49442409462316811</c:v>
                </c:pt>
                <c:pt idx="31">
                  <c:v>0.52424057733331475</c:v>
                </c:pt>
                <c:pt idx="32">
                  <c:v>0.55319186292321021</c:v>
                </c:pt>
                <c:pt idx="33">
                  <c:v>0.58117582264566925</c:v>
                </c:pt>
                <c:pt idx="34">
                  <c:v>0.60811149404395692</c:v>
                </c:pt>
                <c:pt idx="35">
                  <c:v>0.63393757311535082</c:v>
                </c:pt>
                <c:pt idx="36">
                  <c:v>0.65861071559818618</c:v>
                </c:pt>
                <c:pt idx="37">
                  <c:v>0.68210373311101857</c:v>
                </c:pt>
                <c:pt idx="38">
                  <c:v>0.70440375414265566</c:v>
                </c:pt>
                <c:pt idx="39">
                  <c:v>0.72551040532448885</c:v>
                </c:pt>
                <c:pt idx="40">
                  <c:v>0.74543405535957163</c:v>
                </c:pt>
                <c:pt idx="41">
                  <c:v>0.7641941526003615</c:v>
                </c:pt>
                <c:pt idx="42">
                  <c:v>0.78181767758946308</c:v>
                </c:pt>
                <c:pt idx="43">
                  <c:v>0.79833772384364643</c:v>
                </c:pt>
                <c:pt idx="44">
                  <c:v>0.81379221364992116</c:v>
                </c:pt>
                <c:pt idx="45">
                  <c:v>0.82822275049866945</c:v>
                </c:pt>
                <c:pt idx="46">
                  <c:v>0.84167360583233575</c:v>
                </c:pt>
                <c:pt idx="47">
                  <c:v>0.85419083486640568</c:v>
                </c:pt>
                <c:pt idx="48">
                  <c:v>0.86582151417655229</c:v>
                </c:pt>
                <c:pt idx="49">
                  <c:v>0.87661309238855789</c:v>
                </c:pt>
                <c:pt idx="50">
                  <c:v>0.88661284451815681</c:v>
                </c:pt>
                <c:pt idx="51">
                  <c:v>0.89586742016547127</c:v>
                </c:pt>
                <c:pt idx="52">
                  <c:v>0.90442247576946311</c:v>
                </c:pt>
                <c:pt idx="53">
                  <c:v>0.91232238138422694</c:v>
                </c:pt>
                <c:pt idx="54">
                  <c:v>0.91960999287863854</c:v>
                </c:pt>
                <c:pt idx="55">
                  <c:v>0.92632648102468362</c:v>
                </c:pt>
                <c:pt idx="56">
                  <c:v>0.93251120958067468</c:v>
                </c:pt>
                <c:pt idx="57">
                  <c:v>0.95670235978698936</c:v>
                </c:pt>
                <c:pt idx="58">
                  <c:v>0.98248562032047182</c:v>
                </c:pt>
                <c:pt idx="59">
                  <c:v>0.992973400860656</c:v>
                </c:pt>
                <c:pt idx="60">
                  <c:v>0.99717200335565315</c:v>
                </c:pt>
                <c:pt idx="61">
                  <c:v>0.99885039545958676</c:v>
                </c:pt>
                <c:pt idx="62">
                  <c:v>0.99952609362440248</c:v>
                </c:pt>
                <c:pt idx="63">
                  <c:v>0.99980143547826461</c:v>
                </c:pt>
                <c:pt idx="64">
                  <c:v>0.99991533624523854</c:v>
                </c:pt>
                <c:pt idx="65">
                  <c:v>0.99994434309614766</c:v>
                </c:pt>
                <c:pt idx="66">
                  <c:v>0.99996324598496489</c:v>
                </c:pt>
                <c:pt idx="67">
                  <c:v>0.99997561885804553</c:v>
                </c:pt>
                <c:pt idx="68">
                  <c:v>0.99998375353989133</c:v>
                </c:pt>
                <c:pt idx="69">
                  <c:v>0.9999891256071417</c:v>
                </c:pt>
                <c:pt idx="70">
                  <c:v>0.99999268904077054</c:v>
                </c:pt>
                <c:pt idx="71">
                  <c:v>0.99999506320976095</c:v>
                </c:pt>
                <c:pt idx="72">
                  <c:v>0.99999665195683773</c:v>
                </c:pt>
                <c:pt idx="73">
                  <c:v>0.99999771972919471</c:v>
                </c:pt>
                <c:pt idx="74">
                  <c:v>0.99999844043979258</c:v>
                </c:pt>
                <c:pt idx="75">
                  <c:v>0.99999892895340026</c:v>
                </c:pt>
                <c:pt idx="76">
                  <c:v>0.99999926145928952</c:v>
                </c:pt>
                <c:pt idx="77">
                  <c:v>0.99999948870777045</c:v>
                </c:pt>
                <c:pt idx="78">
                  <c:v>0.99999964464603186</c:v>
                </c:pt>
                <c:pt idx="79">
                  <c:v>0.9999997520758539</c:v>
                </c:pt>
                <c:pt idx="80">
                  <c:v>0.99999982637562845</c:v>
                </c:pt>
                <c:pt idx="81">
                  <c:v>0.99999987795908052</c:v>
                </c:pt>
                <c:pt idx="82">
                  <c:v>0.99999991390613652</c:v>
                </c:pt>
                <c:pt idx="83">
                  <c:v>0.99999993904908013</c:v>
                </c:pt>
                <c:pt idx="84">
                  <c:v>0.99999995669884167</c:v>
                </c:pt>
                <c:pt idx="85">
                  <c:v>0.99999996913258316</c:v>
                </c:pt>
                <c:pt idx="86">
                  <c:v>0.99999997792231887</c:v>
                </c:pt>
                <c:pt idx="87">
                  <c:v>0.99999998415725411</c:v>
                </c:pt>
                <c:pt idx="88">
                  <c:v>0.99999998859478945</c:v>
                </c:pt>
                <c:pt idx="89">
                  <c:v>0.99999999176346333</c:v>
                </c:pt>
                <c:pt idx="90">
                  <c:v>0.99999999403338991</c:v>
                </c:pt>
                <c:pt idx="91">
                  <c:v>0.99999999566462938</c:v>
                </c:pt>
                <c:pt idx="92">
                  <c:v>0.99999999684052598</c:v>
                </c:pt>
                <c:pt idx="93">
                  <c:v>0.99999999769076353</c:v>
                </c:pt>
                <c:pt idx="94">
                  <c:v>0.9999999983073673</c:v>
                </c:pt>
                <c:pt idx="95">
                  <c:v>0.99999999875584622</c:v>
                </c:pt>
                <c:pt idx="96">
                  <c:v>0.99999999908297921</c:v>
                </c:pt>
                <c:pt idx="97">
                  <c:v>0.99999999932227168</c:v>
                </c:pt>
                <c:pt idx="98">
                  <c:v>0.99999999949779461</c:v>
                </c:pt>
                <c:pt idx="99">
                  <c:v>0.99999999962689168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6-44E2-B826-F1DE3C6091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CDF_Ultimate!$D$2:$D$101</c:f>
              <c:numCache>
                <c:formatCode>_(* #,##0.00_);_(* \(#,##0.00\);_(* "-"??_);_(@_)</c:formatCode>
                <c:ptCount val="100"/>
                <c:pt idx="0">
                  <c:v>4.896462568937495E-32</c:v>
                </c:pt>
                <c:pt idx="1">
                  <c:v>1.1867848030813305E-10</c:v>
                </c:pt>
                <c:pt idx="2">
                  <c:v>2.9750073922679428E-5</c:v>
                </c:pt>
                <c:pt idx="3">
                  <c:v>1.0962016258779849E-4</c:v>
                </c:pt>
                <c:pt idx="4">
                  <c:v>3.3143790212570147E-4</c:v>
                </c:pt>
                <c:pt idx="5">
                  <c:v>8.5471301824242266E-4</c:v>
                </c:pt>
                <c:pt idx="6">
                  <c:v>3.9355303620167729E-3</c:v>
                </c:pt>
                <c:pt idx="7">
                  <c:v>7.3128220490017949E-3</c:v>
                </c:pt>
                <c:pt idx="8">
                  <c:v>1.2591412832537367E-2</c:v>
                </c:pt>
                <c:pt idx="9">
                  <c:v>2.0316405537042954E-2</c:v>
                </c:pt>
                <c:pt idx="10">
                  <c:v>3.1001406540704757E-2</c:v>
                </c:pt>
                <c:pt idx="11">
                  <c:v>4.507764919588432E-2</c:v>
                </c:pt>
                <c:pt idx="12">
                  <c:v>6.2852402669162824E-2</c:v>
                </c:pt>
                <c:pt idx="13">
                  <c:v>8.4481633761896269E-2</c:v>
                </c:pt>
                <c:pt idx="14">
                  <c:v>0.10995882695014404</c:v>
                </c:pt>
                <c:pt idx="15">
                  <c:v>0.13911917368390289</c:v>
                </c:pt>
                <c:pt idx="16">
                  <c:v>0.17165643194767036</c:v>
                </c:pt>
                <c:pt idx="17">
                  <c:v>0.20714873996315852</c:v>
                </c:pt>
                <c:pt idx="18">
                  <c:v>0.2450894403155589</c:v>
                </c:pt>
                <c:pt idx="19">
                  <c:v>0.28491932211500215</c:v>
                </c:pt>
                <c:pt idx="20">
                  <c:v>0.32605738487106839</c:v>
                </c:pt>
                <c:pt idx="21">
                  <c:v>0.36792806317554383</c:v>
                </c:pt>
                <c:pt idx="22">
                  <c:v>0.4099836735845101</c:v>
                </c:pt>
                <c:pt idx="23">
                  <c:v>0.45172155860236429</c:v>
                </c:pt>
                <c:pt idx="24">
                  <c:v>0.49269596080895955</c:v>
                </c:pt>
                <c:pt idx="25">
                  <c:v>0.53252505285306984</c:v>
                </c:pt>
                <c:pt idx="26">
                  <c:v>0.57089378971938232</c:v>
                </c:pt>
                <c:pt idx="27">
                  <c:v>0.60755336436962137</c:v>
                </c:pt>
                <c:pt idx="28">
                  <c:v>0.64231806696734761</c:v>
                </c:pt>
                <c:pt idx="29">
                  <c:v>0.67506030088948288</c:v>
                </c:pt>
                <c:pt idx="30">
                  <c:v>0.70570442114155174</c:v>
                </c:pt>
                <c:pt idx="31">
                  <c:v>0.73421995295959075</c:v>
                </c:pt>
                <c:pt idx="32">
                  <c:v>0.76061463529332585</c:v>
                </c:pt>
                <c:pt idx="33">
                  <c:v>0.78492762570562913</c:v>
                </c:pt>
                <c:pt idx="34">
                  <c:v>0.80722310620258408</c:v>
                </c:pt>
                <c:pt idx="35">
                  <c:v>0.82758444678096765</c:v>
                </c:pt>
                <c:pt idx="36">
                  <c:v>0.84610901600271027</c:v>
                </c:pt>
                <c:pt idx="37">
                  <c:v>0.86290367517033495</c:v>
                </c:pt>
                <c:pt idx="38">
                  <c:v>0.87808095329010016</c:v>
                </c:pt>
                <c:pt idx="39">
                  <c:v>0.89175587212601082</c:v>
                </c:pt>
                <c:pt idx="40">
                  <c:v>0.90404337227737019</c:v>
                </c:pt>
                <c:pt idx="41">
                  <c:v>0.91505628041833131</c:v>
                </c:pt>
                <c:pt idx="42">
                  <c:v>0.92490375285627391</c:v>
                </c:pt>
                <c:pt idx="43">
                  <c:v>0.93369012986692468</c:v>
                </c:pt>
                <c:pt idx="44">
                  <c:v>0.94151413757167346</c:v>
                </c:pt>
                <c:pt idx="45">
                  <c:v>0.94846837840803944</c:v>
                </c:pt>
                <c:pt idx="46">
                  <c:v>0.9546390567052474</c:v>
                </c:pt>
                <c:pt idx="47">
                  <c:v>0.96010589190796569</c:v>
                </c:pt>
                <c:pt idx="48">
                  <c:v>0.96494217815211347</c:v>
                </c:pt>
                <c:pt idx="49">
                  <c:v>0.96921495488115261</c:v>
                </c:pt>
                <c:pt idx="50">
                  <c:v>0.972985258799132</c:v>
                </c:pt>
                <c:pt idx="51">
                  <c:v>0.97630843256875677</c:v>
                </c:pt>
                <c:pt idx="52">
                  <c:v>0.97923447022001009</c:v>
                </c:pt>
                <c:pt idx="53">
                  <c:v>0.98180838322175201</c:v>
                </c:pt>
                <c:pt idx="54">
                  <c:v>0.98407057459950886</c:v>
                </c:pt>
                <c:pt idx="55">
                  <c:v>0.98605721139087366</c:v>
                </c:pt>
                <c:pt idx="56">
                  <c:v>0.98780058816062488</c:v>
                </c:pt>
                <c:pt idx="57">
                  <c:v>0.99377024492306543</c:v>
                </c:pt>
                <c:pt idx="58">
                  <c:v>0.99838956174730242</c:v>
                </c:pt>
                <c:pt idx="59">
                  <c:v>0.99958124762635281</c:v>
                </c:pt>
                <c:pt idx="60">
                  <c:v>0.99988908809661969</c:v>
                </c:pt>
                <c:pt idx="61">
                  <c:v>0.99996987216892552</c:v>
                </c:pt>
                <c:pt idx="62">
                  <c:v>0.99999157742152867</c:v>
                </c:pt>
                <c:pt idx="63">
                  <c:v>0.99999757293810332</c:v>
                </c:pt>
                <c:pt idx="64">
                  <c:v>0.99999927882226969</c:v>
                </c:pt>
                <c:pt idx="65">
                  <c:v>0.99999960236323204</c:v>
                </c:pt>
                <c:pt idx="66">
                  <c:v>0.99999977909968008</c:v>
                </c:pt>
                <c:pt idx="67">
                  <c:v>0.99999987636870635</c:v>
                </c:pt>
                <c:pt idx="68">
                  <c:v>0.99999993029990519</c:v>
                </c:pt>
                <c:pt idx="69">
                  <c:v>0.9999999604216756</c:v>
                </c:pt>
                <c:pt idx="70">
                  <c:v>0.99999997736692525</c:v>
                </c:pt>
                <c:pt idx="71">
                  <c:v>0.99999998696735015</c:v>
                </c:pt>
                <c:pt idx="72">
                  <c:v>0.99999999244447813</c:v>
                </c:pt>
                <c:pt idx="73">
                  <c:v>0.99999999559061881</c:v>
                </c:pt>
                <c:pt idx="74">
                  <c:v>0.99999999740993362</c:v>
                </c:pt>
                <c:pt idx="75">
                  <c:v>0.99999999846890164</c:v>
                </c:pt>
                <c:pt idx="76">
                  <c:v>0.99999999908926163</c:v>
                </c:pt>
                <c:pt idx="77">
                  <c:v>0.99999999945496731</c:v>
                </c:pt>
                <c:pt idx="78">
                  <c:v>0.99999999967188136</c:v>
                </c:pt>
                <c:pt idx="79">
                  <c:v>0.99999999980131693</c:v>
                </c:pt>
                <c:pt idx="80">
                  <c:v>0.99999999987900823</c:v>
                </c:pt>
                <c:pt idx="81">
                  <c:v>0.99999999992590993</c:v>
                </c:pt>
                <c:pt idx="82">
                  <c:v>0.99999999995438371</c:v>
                </c:pt>
                <c:pt idx="83">
                  <c:v>0.99999999997176536</c:v>
                </c:pt>
                <c:pt idx="84">
                  <c:v>0.99999999998243305</c:v>
                </c:pt>
                <c:pt idx="85">
                  <c:v>0.99999999998901479</c:v>
                </c:pt>
                <c:pt idx="86">
                  <c:v>0.99999999999309641</c:v>
                </c:pt>
                <c:pt idx="87">
                  <c:v>0.99999999999564038</c:v>
                </c:pt>
                <c:pt idx="88">
                  <c:v>0.99999999999723388</c:v>
                </c:pt>
                <c:pt idx="89">
                  <c:v>0.99999999999823674</c:v>
                </c:pt>
                <c:pt idx="90">
                  <c:v>0.9999999999988709</c:v>
                </c:pt>
                <c:pt idx="91">
                  <c:v>0.9999999999992738</c:v>
                </c:pt>
                <c:pt idx="92">
                  <c:v>0.99999999999953082</c:v>
                </c:pt>
                <c:pt idx="93">
                  <c:v>0.99999999999969569</c:v>
                </c:pt>
                <c:pt idx="94">
                  <c:v>0.99999999999980171</c:v>
                </c:pt>
                <c:pt idx="95">
                  <c:v>0.99999999999987033</c:v>
                </c:pt>
                <c:pt idx="96">
                  <c:v>0.99999999999991485</c:v>
                </c:pt>
                <c:pt idx="97">
                  <c:v>0.99999999999994382</c:v>
                </c:pt>
                <c:pt idx="98">
                  <c:v>0.99999999999996281</c:v>
                </c:pt>
                <c:pt idx="99">
                  <c:v>0.99999999999997535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6-44E2-B826-F1DE3C6091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CDF_Ultimate!$E$2:$E$101</c:f>
              <c:numCache>
                <c:formatCode>_(* #,##0.00_);_(* \(#,##0.00\);_(* "-"??_);_(@_)</c:formatCode>
                <c:ptCount val="100"/>
                <c:pt idx="0">
                  <c:v>3.6090481657129498E-35</c:v>
                </c:pt>
                <c:pt idx="1">
                  <c:v>2.5102103021426988E-11</c:v>
                </c:pt>
                <c:pt idx="2">
                  <c:v>2.1126341803661994E-5</c:v>
                </c:pt>
                <c:pt idx="3">
                  <c:v>8.687517640268941E-5</c:v>
                </c:pt>
                <c:pt idx="4">
                  <c:v>2.8695381552679242E-4</c:v>
                </c:pt>
                <c:pt idx="5">
                  <c:v>7.9485523619707212E-4</c:v>
                </c:pt>
                <c:pt idx="6">
                  <c:v>4.0639067067510968E-3</c:v>
                </c:pt>
                <c:pt idx="7">
                  <c:v>7.8413134073597145E-3</c:v>
                </c:pt>
                <c:pt idx="8">
                  <c:v>1.3914005754367513E-2</c:v>
                </c:pt>
                <c:pt idx="9">
                  <c:v>2.2990631120707129E-2</c:v>
                </c:pt>
                <c:pt idx="10">
                  <c:v>3.5735897915896431E-2</c:v>
                </c:pt>
                <c:pt idx="11">
                  <c:v>5.2693761010286326E-2</c:v>
                </c:pt>
                <c:pt idx="12">
                  <c:v>7.422513201609561E-2</c:v>
                </c:pt>
                <c:pt idx="13">
                  <c:v>0.10046891484871937</c:v>
                </c:pt>
                <c:pt idx="14">
                  <c:v>0.13132962575320767</c:v>
                </c:pt>
                <c:pt idx="15">
                  <c:v>0.16648989826874294</c:v>
                </c:pt>
                <c:pt idx="16">
                  <c:v>0.20544271392700256</c:v>
                </c:pt>
                <c:pt idx="17">
                  <c:v>0.24753649327481614</c:v>
                </c:pt>
                <c:pt idx="18">
                  <c:v>0.29202601287721996</c:v>
                </c:pt>
                <c:pt idx="19">
                  <c:v>0.33812302998813032</c:v>
                </c:pt>
                <c:pt idx="20">
                  <c:v>0.3850420011081544</c:v>
                </c:pt>
                <c:pt idx="21">
                  <c:v>0.43203795210109774</c:v>
                </c:pt>
                <c:pt idx="22">
                  <c:v>0.47843510021427998</c:v>
                </c:pt>
                <c:pt idx="23">
                  <c:v>0.52364607540207375</c:v>
                </c:pt>
                <c:pt idx="24">
                  <c:v>0.56718247850709103</c:v>
                </c:pt>
                <c:pt idx="25">
                  <c:v>0.60865805884641577</c:v>
                </c:pt>
                <c:pt idx="26">
                  <c:v>0.64778604719093802</c:v>
                </c:pt>
                <c:pt idx="27">
                  <c:v>0.68437221288287464</c:v>
                </c:pt>
                <c:pt idx="28">
                  <c:v>0.71830509729938008</c:v>
                </c:pt>
                <c:pt idx="29">
                  <c:v>0.74954467230246835</c:v>
                </c:pt>
                <c:pt idx="30">
                  <c:v>0.77811043062543739</c:v>
                </c:pt>
                <c:pt idx="31">
                  <c:v>0.80406967027603993</c:v>
                </c:pt>
                <c:pt idx="32">
                  <c:v>0.82752650943634731</c:v>
                </c:pt>
                <c:pt idx="33">
                  <c:v>0.84861197438605696</c:v>
                </c:pt>
                <c:pt idx="34">
                  <c:v>0.86747534559667294</c:v>
                </c:pt>
                <c:pt idx="35">
                  <c:v>0.88427682620926151</c:v>
                </c:pt>
                <c:pt idx="36">
                  <c:v>0.89918150940186803</c:v>
                </c:pt>
                <c:pt idx="37">
                  <c:v>0.9123545618625738</c:v>
                </c:pt>
                <c:pt idx="38">
                  <c:v>0.92395750435268642</c:v>
                </c:pt>
                <c:pt idx="39">
                  <c:v>0.93414545194626863</c:v>
                </c:pt>
                <c:pt idx="40">
                  <c:v>0.94306517126732903</c:v>
                </c:pt>
                <c:pt idx="41">
                  <c:v>0.95085381592792073</c:v>
                </c:pt>
                <c:pt idx="42">
                  <c:v>0.95763821117489512</c:v>
                </c:pt>
                <c:pt idx="43">
                  <c:v>0.96353457198231141</c:v>
                </c:pt>
                <c:pt idx="44">
                  <c:v>0.96864855362601443</c:v>
                </c:pt>
                <c:pt idx="45">
                  <c:v>0.97307554883286851</c:v>
                </c:pt>
                <c:pt idx="46">
                  <c:v>0.97690116003065608</c:v>
                </c:pt>
                <c:pt idx="47">
                  <c:v>0.98020178849350215</c:v>
                </c:pt>
                <c:pt idx="48">
                  <c:v>0.98304529399057194</c:v>
                </c:pt>
                <c:pt idx="49">
                  <c:v>0.9854916887910401</c:v>
                </c:pt>
                <c:pt idx="50">
                  <c:v>0.98759383856688243</c:v>
                </c:pt>
                <c:pt idx="51">
                  <c:v>0.98939814995640829</c:v>
                </c:pt>
                <c:pt idx="52">
                  <c:v>0.99094523044085392</c:v>
                </c:pt>
                <c:pt idx="53">
                  <c:v>0.99227051090105389</c:v>
                </c:pt>
                <c:pt idx="54">
                  <c:v>0.99340482492411253</c:v>
                </c:pt>
                <c:pt idx="55">
                  <c:v>0.9943749417789185</c:v>
                </c:pt>
                <c:pt idx="56">
                  <c:v>0.99520405212045082</c:v>
                </c:pt>
                <c:pt idx="57">
                  <c:v>0.99784731647420732</c:v>
                </c:pt>
                <c:pt idx="58">
                  <c:v>0.99956852781121419</c:v>
                </c:pt>
                <c:pt idx="59">
                  <c:v>0.99991243467475754</c:v>
                </c:pt>
                <c:pt idx="60">
                  <c:v>0.99998176017431817</c:v>
                </c:pt>
                <c:pt idx="61">
                  <c:v>0.99999607268261825</c:v>
                </c:pt>
                <c:pt idx="62">
                  <c:v>0.99999912292762072</c:v>
                </c:pt>
                <c:pt idx="63">
                  <c:v>0.99999979658094496</c:v>
                </c:pt>
                <c:pt idx="64">
                  <c:v>0.99999995100203187</c:v>
                </c:pt>
                <c:pt idx="65">
                  <c:v>0.99999997561363263</c:v>
                </c:pt>
                <c:pt idx="66">
                  <c:v>0.99999998775115384</c:v>
                </c:pt>
                <c:pt idx="67">
                  <c:v>0.99999999379190907</c:v>
                </c:pt>
                <c:pt idx="68">
                  <c:v>0.99999999682556906</c:v>
                </c:pt>
                <c:pt idx="69">
                  <c:v>0.99999999836263798</c:v>
                </c:pt>
                <c:pt idx="70">
                  <c:v>0.99999999914823845</c:v>
                </c:pt>
                <c:pt idx="71">
                  <c:v>0.99999999955320551</c:v>
                </c:pt>
                <c:pt idx="72">
                  <c:v>0.99999999976371545</c:v>
                </c:pt>
                <c:pt idx="73">
                  <c:v>0.9999999998740432</c:v>
                </c:pt>
                <c:pt idx="74">
                  <c:v>0.99999999993233124</c:v>
                </c:pt>
                <c:pt idx="75">
                  <c:v>0.9999999999633683</c:v>
                </c:pt>
                <c:pt idx="76">
                  <c:v>0.99999999998002198</c:v>
                </c:pt>
                <c:pt idx="77">
                  <c:v>0.99999999998902511</c:v>
                </c:pt>
                <c:pt idx="78">
                  <c:v>0.99999999999392808</c:v>
                </c:pt>
                <c:pt idx="79">
                  <c:v>0.99999999999661737</c:v>
                </c:pt>
                <c:pt idx="80">
                  <c:v>0.99999999999810274</c:v>
                </c:pt>
                <c:pt idx="81">
                  <c:v>0.99999999999892886</c:v>
                </c:pt>
                <c:pt idx="82">
                  <c:v>0.99999999999939138</c:v>
                </c:pt>
                <c:pt idx="83">
                  <c:v>0.99999999999965195</c:v>
                </c:pt>
                <c:pt idx="84">
                  <c:v>0.99999999999979972</c:v>
                </c:pt>
                <c:pt idx="85">
                  <c:v>0.99999999999988409</c:v>
                </c:pt>
                <c:pt idx="86">
                  <c:v>0.9999999999999325</c:v>
                </c:pt>
                <c:pt idx="87">
                  <c:v>0.99999999999996048</c:v>
                </c:pt>
                <c:pt idx="88">
                  <c:v>0.99999999999997669</c:v>
                </c:pt>
                <c:pt idx="89">
                  <c:v>0.99999999999998623</c:v>
                </c:pt>
                <c:pt idx="90">
                  <c:v>0.99999999999999178</c:v>
                </c:pt>
                <c:pt idx="91">
                  <c:v>0.99999999999999512</c:v>
                </c:pt>
                <c:pt idx="92">
                  <c:v>0.999999999999997</c:v>
                </c:pt>
                <c:pt idx="93">
                  <c:v>0.99999999999999822</c:v>
                </c:pt>
                <c:pt idx="94">
                  <c:v>0.99999999999999889</c:v>
                </c:pt>
                <c:pt idx="95">
                  <c:v>0.99999999999999933</c:v>
                </c:pt>
                <c:pt idx="96">
                  <c:v>0.99999999999999956</c:v>
                </c:pt>
                <c:pt idx="97">
                  <c:v>0.99999999999999978</c:v>
                </c:pt>
                <c:pt idx="98">
                  <c:v>0.99999999999999989</c:v>
                </c:pt>
                <c:pt idx="9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6-44E2-B826-F1DE3C6091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CDF_Ultimate!$F$2:$F$101</c:f>
              <c:numCache>
                <c:formatCode>_(* #,##0.00_);_(* \(#,##0.00\);_(* "-"??_);_(@_)</c:formatCode>
                <c:ptCount val="100"/>
                <c:pt idx="0">
                  <c:v>2.8880959361160524E-23</c:v>
                </c:pt>
                <c:pt idx="1">
                  <c:v>3.017369146550519E-7</c:v>
                </c:pt>
                <c:pt idx="2">
                  <c:v>1.9283173173103214E-3</c:v>
                </c:pt>
                <c:pt idx="3">
                  <c:v>4.6498262330174579E-3</c:v>
                </c:pt>
                <c:pt idx="4">
                  <c:v>9.7152629937531185E-3</c:v>
                </c:pt>
                <c:pt idx="5">
                  <c:v>1.8102709422290642E-2</c:v>
                </c:pt>
                <c:pt idx="6">
                  <c:v>4.8359337815162801E-2</c:v>
                </c:pt>
                <c:pt idx="7">
                  <c:v>7.1405542118962273E-2</c:v>
                </c:pt>
                <c:pt idx="8">
                  <c:v>9.9975406422798577E-2</c:v>
                </c:pt>
                <c:pt idx="9">
                  <c:v>0.13382633652635118</c:v>
                </c:pt>
                <c:pt idx="10">
                  <c:v>0.17242024236084078</c:v>
                </c:pt>
                <c:pt idx="11">
                  <c:v>0.21499460719895772</c:v>
                </c:pt>
                <c:pt idx="12">
                  <c:v>0.26064404148455461</c:v>
                </c:pt>
                <c:pt idx="13">
                  <c:v>0.30839975997275054</c:v>
                </c:pt>
                <c:pt idx="14">
                  <c:v>0.35729855081186235</c:v>
                </c:pt>
                <c:pt idx="15">
                  <c:v>0.40643679833892543</c:v>
                </c:pt>
                <c:pt idx="16">
                  <c:v>0.4550083288511928</c:v>
                </c:pt>
                <c:pt idx="17">
                  <c:v>0.50232706355905021</c:v>
                </c:pt>
                <c:pt idx="18">
                  <c:v>0.54783674862331866</c:v>
                </c:pt>
                <c:pt idx="19">
                  <c:v>0.59111057961194979</c:v>
                </c:pt>
                <c:pt idx="20">
                  <c:v>0.63184356979990741</c:v>
                </c:pt>
                <c:pt idx="21">
                  <c:v>0.66984023014479122</c:v>
                </c:pt>
                <c:pt idx="22">
                  <c:v>0.70499969143588714</c:v>
                </c:pt>
                <c:pt idx="23">
                  <c:v>0.7372999165773011</c:v>
                </c:pt>
                <c:pt idx="24">
                  <c:v>0.766782192296525</c:v>
                </c:pt>
                <c:pt idx="25">
                  <c:v>0.79353669185044762</c:v>
                </c:pt>
                <c:pt idx="26">
                  <c:v>0.81768957825519972</c:v>
                </c:pt>
                <c:pt idx="27">
                  <c:v>0.8393918717298916</c:v>
                </c:pt>
                <c:pt idx="28">
                  <c:v>0.85881012797299294</c:v>
                </c:pt>
                <c:pt idx="29">
                  <c:v>0.87611885448490001</c:v>
                </c:pt>
                <c:pt idx="30">
                  <c:v>0.89149451842826999</c:v>
                </c:pt>
                <c:pt idx="31">
                  <c:v>0.90511096021862181</c:v>
                </c:pt>
                <c:pt idx="32">
                  <c:v>0.91713601242193277</c:v>
                </c:pt>
                <c:pt idx="33">
                  <c:v>0.92772912566259558</c:v>
                </c:pt>
                <c:pt idx="34">
                  <c:v>0.93703981594143559</c:v>
                </c:pt>
                <c:pt idx="35">
                  <c:v>0.94520676643301527</c:v>
                </c:pt>
                <c:pt idx="36">
                  <c:v>0.95235743819536345</c:v>
                </c:pt>
                <c:pt idx="37">
                  <c:v>0.95860806605417692</c:v>
                </c:pt>
                <c:pt idx="38">
                  <c:v>0.96406393679083291</c:v>
                </c:pt>
                <c:pt idx="39">
                  <c:v>0.96881986583414215</c:v>
                </c:pt>
                <c:pt idx="40">
                  <c:v>0.97296080551437181</c:v>
                </c:pt>
                <c:pt idx="41">
                  <c:v>0.97656253245505764</c:v>
                </c:pt>
                <c:pt idx="42">
                  <c:v>0.9796923739082315</c:v>
                </c:pt>
                <c:pt idx="43">
                  <c:v>0.98240994294719486</c:v>
                </c:pt>
                <c:pt idx="44">
                  <c:v>0.98476786064133626</c:v>
                </c:pt>
                <c:pt idx="45">
                  <c:v>0.98681244989598893</c:v>
                </c:pt>
                <c:pt idx="46">
                  <c:v>0.98858439079284877</c:v>
                </c:pt>
                <c:pt idx="47">
                  <c:v>0.99011933124455331</c:v>
                </c:pt>
                <c:pt idx="48">
                  <c:v>0.99144844979010338</c:v>
                </c:pt>
                <c:pt idx="49">
                  <c:v>0.99259896958982941</c:v>
                </c:pt>
                <c:pt idx="50">
                  <c:v>0.99359462428748868</c:v>
                </c:pt>
                <c:pt idx="51">
                  <c:v>0.99445607752580478</c:v>
                </c:pt>
                <c:pt idx="52">
                  <c:v>0.99520129864058426</c:v>
                </c:pt>
                <c:pt idx="53">
                  <c:v>0.99584589750753005</c:v>
                </c:pt>
                <c:pt idx="54">
                  <c:v>0.99640342174766572</c:v>
                </c:pt>
                <c:pt idx="55">
                  <c:v>0.99688561956974941</c:v>
                </c:pt>
                <c:pt idx="56">
                  <c:v>0.99730267148669827</c:v>
                </c:pt>
                <c:pt idx="57">
                  <c:v>0.99868098044661946</c:v>
                </c:pt>
                <c:pt idx="58">
                  <c:v>0.99967718295124108</c:v>
                </c:pt>
                <c:pt idx="59">
                  <c:v>0.99991791720238088</c:v>
                </c:pt>
                <c:pt idx="60">
                  <c:v>0.99997823282042619</c:v>
                </c:pt>
                <c:pt idx="61">
                  <c:v>0.99999397533054002</c:v>
                </c:pt>
                <c:pt idx="62">
                  <c:v>0.99999826102029976</c:v>
                </c:pt>
                <c:pt idx="63">
                  <c:v>0.99999947736246808</c:v>
                </c:pt>
                <c:pt idx="64">
                  <c:v>0.99999983676449433</c:v>
                </c:pt>
                <c:pt idx="65">
                  <c:v>0.99999990750682721</c:v>
                </c:pt>
                <c:pt idx="66">
                  <c:v>0.99999994712533646</c:v>
                </c:pt>
                <c:pt idx="67">
                  <c:v>0.99999996951277159</c:v>
                </c:pt>
                <c:pt idx="68">
                  <c:v>0.99999998227394282</c:v>
                </c:pt>
                <c:pt idx="69">
                  <c:v>0.9999999896097933</c:v>
                </c:pt>
                <c:pt idx="70">
                  <c:v>0.99999999386166094</c:v>
                </c:pt>
                <c:pt idx="71">
                  <c:v>0.99999999634580228</c:v>
                </c:pt>
                <c:pt idx="72">
                  <c:v>0.99999999780845328</c:v>
                </c:pt>
                <c:pt idx="73">
                  <c:v>0.99999999867616696</c:v>
                </c:pt>
                <c:pt idx="74">
                  <c:v>0.99999999919471605</c:v>
                </c:pt>
                <c:pt idx="75">
                  <c:v>0.99999999950681373</c:v>
                </c:pt>
                <c:pt idx="76">
                  <c:v>0.99999999969595699</c:v>
                </c:pt>
                <c:pt idx="77">
                  <c:v>0.99999999981135712</c:v>
                </c:pt>
                <c:pt idx="78">
                  <c:v>0.9999999998822261</c:v>
                </c:pt>
                <c:pt idx="79">
                  <c:v>0.99999999992602484</c:v>
                </c:pt>
                <c:pt idx="80">
                  <c:v>0.99999999995326105</c:v>
                </c:pt>
                <c:pt idx="81">
                  <c:v>0.99999999997029976</c:v>
                </c:pt>
                <c:pt idx="82">
                  <c:v>0.99999999998102163</c:v>
                </c:pt>
                <c:pt idx="83">
                  <c:v>0.99999999998780686</c:v>
                </c:pt>
                <c:pt idx="84">
                  <c:v>0.99999999999212474</c:v>
                </c:pt>
                <c:pt idx="85">
                  <c:v>0.99999999999488731</c:v>
                </c:pt>
                <c:pt idx="86">
                  <c:v>0.99999999999666411</c:v>
                </c:pt>
                <c:pt idx="87">
                  <c:v>0.99999999999781275</c:v>
                </c:pt>
                <c:pt idx="88">
                  <c:v>0.99999999999855904</c:v>
                </c:pt>
                <c:pt idx="89">
                  <c:v>0.99999999999904621</c:v>
                </c:pt>
                <c:pt idx="90">
                  <c:v>0.99999999999936584</c:v>
                </c:pt>
                <c:pt idx="91">
                  <c:v>0.99999999999957656</c:v>
                </c:pt>
                <c:pt idx="92">
                  <c:v>0.999999999999716</c:v>
                </c:pt>
                <c:pt idx="93">
                  <c:v>0.99999999999980871</c:v>
                </c:pt>
                <c:pt idx="94">
                  <c:v>0.99999999999987066</c:v>
                </c:pt>
                <c:pt idx="95">
                  <c:v>0.99999999999991218</c:v>
                </c:pt>
                <c:pt idx="96">
                  <c:v>0.99999999999994005</c:v>
                </c:pt>
                <c:pt idx="97">
                  <c:v>0.99999999999995903</c:v>
                </c:pt>
                <c:pt idx="98">
                  <c:v>0.9999999999999718</c:v>
                </c:pt>
                <c:pt idx="99">
                  <c:v>0.99999999999998057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6-44E2-B826-F1DE3C60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41622922134731"/>
                  <c:y val="7.931321084864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CDF_Ultimate!$B$103:$F$103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CDF_Ultimate!$B$104:$F$104</c:f>
              <c:numCache>
                <c:formatCode>General</c:formatCode>
                <c:ptCount val="5"/>
                <c:pt idx="0">
                  <c:v>44.249000000000002</c:v>
                </c:pt>
                <c:pt idx="1">
                  <c:v>39.185000000000002</c:v>
                </c:pt>
                <c:pt idx="2">
                  <c:v>33.180999999999997</c:v>
                </c:pt>
                <c:pt idx="3">
                  <c:v>31.472999999999999</c:v>
                </c:pt>
                <c:pt idx="4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CC3-8851-33752949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CDF_Steel_Damage!$B$2:$B$101</c:f>
              <c:numCache>
                <c:formatCode>_(* #,##0.00_);_(* \(#,##0.00\);_(* "-"??_);_(@_)</c:formatCode>
                <c:ptCount val="100"/>
                <c:pt idx="0">
                  <c:v>2.5399647659204679E-21</c:v>
                </c:pt>
                <c:pt idx="1">
                  <c:v>6.4326806871056379E-8</c:v>
                </c:pt>
                <c:pt idx="2">
                  <c:v>2.2963372969564538E-4</c:v>
                </c:pt>
                <c:pt idx="3">
                  <c:v>5.588942430635298E-4</c:v>
                </c:pt>
                <c:pt idx="4">
                  <c:v>1.1988480397266154E-3</c:v>
                </c:pt>
                <c:pt idx="5">
                  <c:v>2.3221370650509943E-3</c:v>
                </c:pt>
                <c:pt idx="6">
                  <c:v>6.8736587550573321E-3</c:v>
                </c:pt>
                <c:pt idx="7">
                  <c:v>1.0771915872039552E-2</c:v>
                </c:pt>
                <c:pt idx="8">
                  <c:v>1.6061854491560505E-2</c:v>
                </c:pt>
                <c:pt idx="9">
                  <c:v>2.2950212489276634E-2</c:v>
                </c:pt>
                <c:pt idx="10">
                  <c:v>3.160766560007975E-2</c:v>
                </c:pt>
                <c:pt idx="11">
                  <c:v>4.2159974838030627E-2</c:v>
                </c:pt>
                <c:pt idx="12">
                  <c:v>5.4682957097074963E-2</c:v>
                </c:pt>
                <c:pt idx="13">
                  <c:v>6.9201071814356668E-2</c:v>
                </c:pt>
                <c:pt idx="14">
                  <c:v>8.5689109934750957E-2</c:v>
                </c:pt>
                <c:pt idx="15">
                  <c:v>0.10407631110693148</c:v>
                </c:pt>
                <c:pt idx="16">
                  <c:v>0.12425219143350746</c:v>
                </c:pt>
                <c:pt idx="17">
                  <c:v>0.14607340268084493</c:v>
                </c:pt>
                <c:pt idx="18">
                  <c:v>0.16937103263930572</c:v>
                </c:pt>
                <c:pt idx="19">
                  <c:v>0.19395786936460455</c:v>
                </c:pt>
                <c:pt idx="20">
                  <c:v>0.21963527037520486</c:v>
                </c:pt>
                <c:pt idx="21">
                  <c:v>0.24619938907102706</c:v>
                </c:pt>
                <c:pt idx="22">
                  <c:v>0.27344660753578615</c:v>
                </c:pt>
                <c:pt idx="23">
                  <c:v>0.30117810432169911</c:v>
                </c:pt>
                <c:pt idx="24">
                  <c:v>0.32920354734815099</c:v>
                </c:pt>
                <c:pt idx="25">
                  <c:v>0.35734394692820837</c:v>
                </c:pt>
                <c:pt idx="26">
                  <c:v>0.38543373433850259</c:v>
                </c:pt>
                <c:pt idx="27">
                  <c:v>0.41332214980638526</c:v>
                </c:pt>
                <c:pt idx="28">
                  <c:v>0.44087403284945215</c:v>
                </c:pt>
                <c:pt idx="29">
                  <c:v>0.46797010990793086</c:v>
                </c:pt>
                <c:pt idx="30">
                  <c:v>0.49450687118787118</c:v>
                </c:pt>
                <c:pt idx="31">
                  <c:v>0.52039612225883003</c:v>
                </c:pt>
                <c:pt idx="32">
                  <c:v>0.5455642875543889</c:v>
                </c:pt>
                <c:pt idx="33">
                  <c:v>0.56995153352380412</c:v>
                </c:pt>
                <c:pt idx="34">
                  <c:v>0.59351076952396797</c:v>
                </c:pt>
                <c:pt idx="35">
                  <c:v>0.61620657514439003</c:v>
                </c:pt>
                <c:pt idx="36">
                  <c:v>0.63801409386723451</c:v>
                </c:pt>
                <c:pt idx="37">
                  <c:v>0.65891792498470603</c:v>
                </c:pt>
                <c:pt idx="38">
                  <c:v>0.67891103862939772</c:v>
                </c:pt>
                <c:pt idx="39">
                  <c:v>0.69799373264742004</c:v>
                </c:pt>
                <c:pt idx="40">
                  <c:v>0.71617264483580589</c:v>
                </c:pt>
                <c:pt idx="41">
                  <c:v>0.73345982971823087</c:v>
                </c:pt>
                <c:pt idx="42">
                  <c:v>0.74987190546997495</c:v>
                </c:pt>
                <c:pt idx="43">
                  <c:v>0.76542927373826386</c:v>
                </c:pt>
                <c:pt idx="44">
                  <c:v>0.78015541284868739</c:v>
                </c:pt>
                <c:pt idx="45">
                  <c:v>0.79407624315569147</c:v>
                </c:pt>
                <c:pt idx="46">
                  <c:v>0.80721956200366585</c:v>
                </c:pt>
                <c:pt idx="47">
                  <c:v>0.8196145448405463</c:v>
                </c:pt>
                <c:pt idx="48">
                  <c:v>0.83129130840166165</c:v>
                </c:pt>
                <c:pt idx="49">
                  <c:v>0.8422805314995595</c:v>
                </c:pt>
                <c:pt idx="50">
                  <c:v>0.85261312876549389</c:v>
                </c:pt>
                <c:pt idx="51">
                  <c:v>0.86231997264743565</c:v>
                </c:pt>
                <c:pt idx="52">
                  <c:v>0.8714316590420188</c:v>
                </c:pt>
                <c:pt idx="53">
                  <c:v>0.87997831209402344</c:v>
                </c:pt>
                <c:pt idx="54">
                  <c:v>0.88798942391259583</c:v>
                </c:pt>
                <c:pt idx="55">
                  <c:v>0.89549372520869319</c:v>
                </c:pt>
                <c:pt idx="56">
                  <c:v>0.90251908313768936</c:v>
                </c:pt>
                <c:pt idx="57">
                  <c:v>0.93136838307248049</c:v>
                </c:pt>
                <c:pt idx="58">
                  <c:v>0.96625884736142842</c:v>
                </c:pt>
                <c:pt idx="59">
                  <c:v>0.98343300912629084</c:v>
                </c:pt>
                <c:pt idx="60">
                  <c:v>0.99181614167393672</c:v>
                </c:pt>
                <c:pt idx="61">
                  <c:v>0.99591540925286193</c:v>
                </c:pt>
                <c:pt idx="62">
                  <c:v>0.99793529054556884</c:v>
                </c:pt>
                <c:pt idx="63">
                  <c:v>0.9989416144885046</c:v>
                </c:pt>
                <c:pt idx="64">
                  <c:v>0.99944950319637871</c:v>
                </c:pt>
                <c:pt idx="65">
                  <c:v>0.99960078470161451</c:v>
                </c:pt>
                <c:pt idx="66">
                  <c:v>0.99970942791719308</c:v>
                </c:pt>
                <c:pt idx="67">
                  <c:v>0.99978773187921188</c:v>
                </c:pt>
                <c:pt idx="68">
                  <c:v>0.99984437289095995</c:v>
                </c:pt>
                <c:pt idx="69">
                  <c:v>0.99988549162005058</c:v>
                </c:pt>
                <c:pt idx="70">
                  <c:v>0.99991544872925575</c:v>
                </c:pt>
                <c:pt idx="71">
                  <c:v>0.99993735143289764</c:v>
                </c:pt>
                <c:pt idx="72">
                  <c:v>0.99995342143912924</c:v>
                </c:pt>
                <c:pt idx="73">
                  <c:v>0.99996525281588433</c:v>
                </c:pt>
                <c:pt idx="74">
                  <c:v>0.99997399326978298</c:v>
                </c:pt>
                <c:pt idx="75">
                  <c:v>0.99998047199082407</c:v>
                </c:pt>
                <c:pt idx="76">
                  <c:v>0.99998529010694548</c:v>
                </c:pt>
                <c:pt idx="77">
                  <c:v>0.99998888489514492</c:v>
                </c:pt>
                <c:pt idx="78">
                  <c:v>0.99999157551486129</c:v>
                </c:pt>
                <c:pt idx="79">
                  <c:v>0.99999359568963631</c:v>
                </c:pt>
                <c:pt idx="80">
                  <c:v>0.99999511713977485</c:v>
                </c:pt>
                <c:pt idx="81">
                  <c:v>0.99999626643934614</c:v>
                </c:pt>
                <c:pt idx="82">
                  <c:v>0.99999713718283767</c:v>
                </c:pt>
                <c:pt idx="83">
                  <c:v>0.99999779879528339</c:v>
                </c:pt>
                <c:pt idx="84">
                  <c:v>0.99999830293254965</c:v>
                </c:pt>
                <c:pt idx="85">
                  <c:v>0.99999868814584925</c:v>
                </c:pt>
                <c:pt idx="86">
                  <c:v>0.99999898329198966</c:v>
                </c:pt>
                <c:pt idx="87">
                  <c:v>0.99999921003440728</c:v>
                </c:pt>
                <c:pt idx="88">
                  <c:v>0.99999938468304028</c:v>
                </c:pt>
                <c:pt idx="89">
                  <c:v>0.99999951955192323</c:v>
                </c:pt>
                <c:pt idx="90">
                  <c:v>0.99999962396391284</c:v>
                </c:pt>
                <c:pt idx="91">
                  <c:v>0.99999970499644497</c:v>
                </c:pt>
                <c:pt idx="92">
                  <c:v>0.99999976803667046</c:v>
                </c:pt>
                <c:pt idx="93">
                  <c:v>0.99999981719586994</c:v>
                </c:pt>
                <c:pt idx="94">
                  <c:v>0.99999985561967986</c:v>
                </c:pt>
                <c:pt idx="95">
                  <c:v>0.99999988572096243</c:v>
                </c:pt>
                <c:pt idx="96">
                  <c:v>0.99999990935508032</c:v>
                </c:pt>
                <c:pt idx="97">
                  <c:v>0.99999992795216874</c:v>
                </c:pt>
                <c:pt idx="98">
                  <c:v>0.99999994261721714</c:v>
                </c:pt>
                <c:pt idx="99">
                  <c:v>0.99999995420598609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48D6-8D81-DEE63DD0F6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CDF_Steel_Damage!$C$2:$C$101</c:f>
              <c:numCache>
                <c:formatCode>_(* #,##0.00_);_(* \(#,##0.00\);_(* "-"??_);_(@_)</c:formatCode>
                <c:ptCount val="100"/>
                <c:pt idx="0">
                  <c:v>8.9716299131602609E-22</c:v>
                </c:pt>
                <c:pt idx="1">
                  <c:v>1.0621510767441629E-7</c:v>
                </c:pt>
                <c:pt idx="2">
                  <c:v>4.4357658163714404E-4</c:v>
                </c:pt>
                <c:pt idx="3">
                  <c:v>1.0783780492062539E-3</c:v>
                </c:pt>
                <c:pt idx="4">
                  <c:v>2.3002238221369957E-3</c:v>
                </c:pt>
                <c:pt idx="5">
                  <c:v>4.4158618187562122E-3</c:v>
                </c:pt>
                <c:pt idx="6">
                  <c:v>1.275256156780687E-2</c:v>
                </c:pt>
                <c:pt idx="7">
                  <c:v>1.9694289325290035E-2</c:v>
                </c:pt>
                <c:pt idx="8">
                  <c:v>2.8909421299073982E-2</c:v>
                </c:pt>
                <c:pt idx="9">
                  <c:v>4.0635798654023045E-2</c:v>
                </c:pt>
                <c:pt idx="10">
                  <c:v>5.5026563070925461E-2</c:v>
                </c:pt>
                <c:pt idx="11">
                  <c:v>7.2143188180659137E-2</c:v>
                </c:pt>
                <c:pt idx="12">
                  <c:v>9.1956308817235738E-2</c:v>
                </c:pt>
                <c:pt idx="13">
                  <c:v>0.11435283186561669</c:v>
                </c:pt>
                <c:pt idx="14">
                  <c:v>0.1391475043383425</c:v>
                </c:pt>
                <c:pt idx="15">
                  <c:v>0.1660971282096311</c:v>
                </c:pt>
                <c:pt idx="16">
                  <c:v>0.19491583024805947</c:v>
                </c:pt>
                <c:pt idx="17">
                  <c:v>0.22529011718274711</c:v>
                </c:pt>
                <c:pt idx="18">
                  <c:v>0.25689279636249407</c:v>
                </c:pt>
                <c:pt idx="19">
                  <c:v>0.28939517027915185</c:v>
                </c:pt>
                <c:pt idx="20">
                  <c:v>0.32247719269957187</c:v>
                </c:pt>
                <c:pt idx="21">
                  <c:v>0.35583549382805357</c:v>
                </c:pt>
                <c:pt idx="22">
                  <c:v>0.38918934187386967</c:v>
                </c:pt>
                <c:pt idx="23">
                  <c:v>0.4222847148832703</c:v>
                </c:pt>
                <c:pt idx="24">
                  <c:v>0.45489671892282718</c:v>
                </c:pt>
                <c:pt idx="25">
                  <c:v>0.48683061661204596</c:v>
                </c:pt>
                <c:pt idx="26">
                  <c:v>0.51792173293622268</c:v>
                </c:pt>
                <c:pt idx="27">
                  <c:v>0.54803449127581516</c:v>
                </c:pt>
                <c:pt idx="28">
                  <c:v>0.57706080817696659</c:v>
                </c:pt>
                <c:pt idx="29">
                  <c:v>0.60491804554561601</c:v>
                </c:pt>
                <c:pt idx="30">
                  <c:v>0.63154668729636021</c:v>
                </c:pt>
                <c:pt idx="31">
                  <c:v>0.65690787650690363</c:v>
                </c:pt>
                <c:pt idx="32">
                  <c:v>0.68098092039345048</c:v>
                </c:pt>
                <c:pt idx="33">
                  <c:v>0.70376084481912726</c:v>
                </c:pt>
                <c:pt idx="34">
                  <c:v>0.72525605796642079</c:v>
                </c:pt>
                <c:pt idx="35">
                  <c:v>0.74548616429277681</c:v>
                </c:pt>
                <c:pt idx="36">
                  <c:v>0.76447995477096375</c:v>
                </c:pt>
                <c:pt idx="37">
                  <c:v>0.7822735873861858</c:v>
                </c:pt>
                <c:pt idx="38">
                  <c:v>0.79890896254809196</c:v>
                </c:pt>
                <c:pt idx="39">
                  <c:v>0.81443229108517268</c:v>
                </c:pt>
                <c:pt idx="40">
                  <c:v>0.82889284743840252</c:v>
                </c:pt>
                <c:pt idx="41">
                  <c:v>0.84234189720489239</c:v>
                </c:pt>
                <c:pt idx="42">
                  <c:v>0.85483178598267795</c:v>
                </c:pt>
                <c:pt idx="43">
                  <c:v>0.86641517525827583</c:v>
                </c:pt>
                <c:pt idx="44">
                  <c:v>0.87714441062447301</c:v>
                </c:pt>
                <c:pt idx="45">
                  <c:v>0.88707100772192715</c:v>
                </c:pt>
                <c:pt idx="46">
                  <c:v>0.89624524180525145</c:v>
                </c:pt>
                <c:pt idx="47">
                  <c:v>0.90471582761479552</c:v>
                </c:pt>
                <c:pt idx="48">
                  <c:v>0.91252967718900235</c:v>
                </c:pt>
                <c:pt idx="49">
                  <c:v>0.91973172430166739</c:v>
                </c:pt>
                <c:pt idx="50">
                  <c:v>0.92636480529535192</c:v>
                </c:pt>
                <c:pt idx="51">
                  <c:v>0.9324695871637918</c:v>
                </c:pt>
                <c:pt idx="52">
                  <c:v>0.93808453478203113</c:v>
                </c:pt>
                <c:pt idx="53">
                  <c:v>0.94324591017260206</c:v>
                </c:pt>
                <c:pt idx="54">
                  <c:v>0.94798779761648189</c:v>
                </c:pt>
                <c:pt idx="55">
                  <c:v>0.95234214926158212</c:v>
                </c:pt>
                <c:pt idx="56">
                  <c:v>0.9563388466464332</c:v>
                </c:pt>
                <c:pt idx="57">
                  <c:v>0.97186833599734279</c:v>
                </c:pt>
                <c:pt idx="58">
                  <c:v>0.98833816631567895</c:v>
                </c:pt>
                <c:pt idx="59">
                  <c:v>0.99512878965237028</c:v>
                </c:pt>
                <c:pt idx="60">
                  <c:v>0.99793580788763869</c:v>
                </c:pt>
                <c:pt idx="61">
                  <c:v>0.99910944846505589</c:v>
                </c:pt>
                <c:pt idx="62">
                  <c:v>0.9996081543614449</c:v>
                </c:pt>
                <c:pt idx="63">
                  <c:v>0.99982404556316218</c:v>
                </c:pt>
                <c:pt idx="64">
                  <c:v>0.99991936562719141</c:v>
                </c:pt>
                <c:pt idx="65">
                  <c:v>0.99994500180085588</c:v>
                </c:pt>
                <c:pt idx="66">
                  <c:v>0.99996230201576886</c:v>
                </c:pt>
                <c:pt idx="67">
                  <c:v>0.99997403456943812</c:v>
                </c:pt>
                <c:pt idx="68">
                  <c:v>0.99998203016997522</c:v>
                </c:pt>
                <c:pt idx="69">
                  <c:v>0.9999875053352475</c:v>
                </c:pt>
                <c:pt idx="70">
                  <c:v>0.99999127235309437</c:v>
                </c:pt>
                <c:pt idx="71">
                  <c:v>0.99999387620710589</c:v>
                </c:pt>
                <c:pt idx="72">
                  <c:v>0.99999568428261276</c:v>
                </c:pt>
                <c:pt idx="73">
                  <c:v>0.99999694540952111</c:v>
                </c:pt>
                <c:pt idx="74">
                  <c:v>0.99999782890423672</c:v>
                </c:pt>
                <c:pt idx="75">
                  <c:v>0.99999845050620539</c:v>
                </c:pt>
                <c:pt idx="76">
                  <c:v>0.99999888968804607</c:v>
                </c:pt>
                <c:pt idx="77">
                  <c:v>0.99999920126150454</c:v>
                </c:pt>
                <c:pt idx="78">
                  <c:v>0.99999942319432522</c:v>
                </c:pt>
                <c:pt idx="79">
                  <c:v>0.99999958189875515</c:v>
                </c:pt>
                <c:pt idx="80">
                  <c:v>0.99999969582534165</c:v>
                </c:pt>
                <c:pt idx="81">
                  <c:v>0.99999977791575401</c:v>
                </c:pt>
                <c:pt idx="82">
                  <c:v>0.9999998372840635</c:v>
                </c:pt>
                <c:pt idx="83">
                  <c:v>0.99999988037403631</c:v>
                </c:pt>
                <c:pt idx="84">
                  <c:v>0.99999991175904812</c:v>
                </c:pt>
                <c:pt idx="85">
                  <c:v>0.9999999346972317</c:v>
                </c:pt>
                <c:pt idx="86">
                  <c:v>0.99999995151829302</c:v>
                </c:pt>
                <c:pt idx="87">
                  <c:v>0.99999996389409285</c:v>
                </c:pt>
                <c:pt idx="88">
                  <c:v>0.99999997302864785</c:v>
                </c:pt>
                <c:pt idx="89">
                  <c:v>0.99999997979205257</c:v>
                </c:pt>
                <c:pt idx="90">
                  <c:v>0.99999998481522001</c:v>
                </c:pt>
                <c:pt idx="91">
                  <c:v>0.99999998855714878</c:v>
                </c:pt>
                <c:pt idx="92">
                  <c:v>0.99999999135285222</c:v>
                </c:pt>
                <c:pt idx="93">
                  <c:v>0.99999999344762669</c:v>
                </c:pt>
                <c:pt idx="94">
                  <c:v>0.99999999502163772</c:v>
                </c:pt>
                <c:pt idx="95">
                  <c:v>0.9999999962076167</c:v>
                </c:pt>
                <c:pt idx="96">
                  <c:v>0.99999999710364174</c:v>
                </c:pt>
                <c:pt idx="97">
                  <c:v>0.99999999778239701</c:v>
                </c:pt>
                <c:pt idx="98">
                  <c:v>0.99999999829790165</c:v>
                </c:pt>
                <c:pt idx="99">
                  <c:v>0.99999999869041623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1-48D6-8D81-DEE63DD0F6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CDF_Steel_Damage!$D$2:$D$101</c:f>
              <c:numCache>
                <c:formatCode>_(* #,##0.00_);_(* \(#,##0.00\);_(* "-"??_);_(@_)</c:formatCode>
                <c:ptCount val="100"/>
                <c:pt idx="0">
                  <c:v>5.8947300460278849E-23</c:v>
                </c:pt>
                <c:pt idx="1">
                  <c:v>2.0776313510632277E-7</c:v>
                </c:pt>
                <c:pt idx="2">
                  <c:v>1.251263977175697E-3</c:v>
                </c:pt>
                <c:pt idx="3">
                  <c:v>3.0467092929527197E-3</c:v>
                </c:pt>
                <c:pt idx="4">
                  <c:v>6.4449692764602887E-3</c:v>
                </c:pt>
                <c:pt idx="5">
                  <c:v>1.2180866246018648E-2</c:v>
                </c:pt>
                <c:pt idx="6">
                  <c:v>3.3588262821554006E-2</c:v>
                </c:pt>
                <c:pt idx="7">
                  <c:v>5.0432760911768092E-2</c:v>
                </c:pt>
                <c:pt idx="8">
                  <c:v>7.1820706046353905E-2</c:v>
                </c:pt>
                <c:pt idx="9">
                  <c:v>9.7789316244306687E-2</c:v>
                </c:pt>
                <c:pt idx="10">
                  <c:v>0.12813946882925972</c:v>
                </c:pt>
                <c:pt idx="11">
                  <c:v>0.16246744319250017</c:v>
                </c:pt>
                <c:pt idx="12">
                  <c:v>0.20021123862427528</c:v>
                </c:pt>
                <c:pt idx="13">
                  <c:v>0.24070288212587898</c:v>
                </c:pt>
                <c:pt idx="14">
                  <c:v>0.28321981341608993</c:v>
                </c:pt>
                <c:pt idx="15">
                  <c:v>0.32703057070004515</c:v>
                </c:pt>
                <c:pt idx="16">
                  <c:v>0.3714320647805921</c:v>
                </c:pt>
                <c:pt idx="17">
                  <c:v>0.41577743024540104</c:v>
                </c:pt>
                <c:pt idx="18">
                  <c:v>0.45949467704993624</c:v>
                </c:pt>
                <c:pt idx="19">
                  <c:v>0.50209714844777853</c:v>
                </c:pt>
                <c:pt idx="20">
                  <c:v>0.54318719736528331</c:v>
                </c:pt>
                <c:pt idx="21">
                  <c:v>0.58245461910819307</c:v>
                </c:pt>
                <c:pt idx="22">
                  <c:v>0.61967131646454232</c:v>
                </c:pt>
                <c:pt idx="23">
                  <c:v>0.65468350137680209</c:v>
                </c:pt>
                <c:pt idx="24">
                  <c:v>0.6874025139815001</c:v>
                </c:pt>
                <c:pt idx="25">
                  <c:v>0.71779510540165703</c:v>
                </c:pt>
                <c:pt idx="26">
                  <c:v>0.74587381050881407</c:v>
                </c:pt>
                <c:pt idx="27">
                  <c:v>0.7716878446808263</c:v>
                </c:pt>
                <c:pt idx="28">
                  <c:v>0.79531479997309074</c:v>
                </c:pt>
                <c:pt idx="29">
                  <c:v>0.81685329141926188</c:v>
                </c:pt>
                <c:pt idx="30">
                  <c:v>0.83641661060838646</c:v>
                </c:pt>
                <c:pt idx="31">
                  <c:v>0.85412737692975549</c:v>
                </c:pt>
                <c:pt idx="32">
                  <c:v>0.87011313210580266</c:v>
                </c:pt>
                <c:pt idx="33">
                  <c:v>0.88450279614539784</c:v>
                </c:pt>
                <c:pt idx="34">
                  <c:v>0.89742388842096976</c:v>
                </c:pt>
                <c:pt idx="35">
                  <c:v>0.90900041261347564</c:v>
                </c:pt>
                <c:pt idx="36">
                  <c:v>0.9193513058577959</c:v>
                </c:pt>
                <c:pt idx="37">
                  <c:v>0.92858935826566957</c:v>
                </c:pt>
                <c:pt idx="38">
                  <c:v>0.9368205173662838</c:v>
                </c:pt>
                <c:pt idx="39">
                  <c:v>0.94414350161372573</c:v>
                </c:pt>
                <c:pt idx="40">
                  <c:v>0.95064965706920423</c:v>
                </c:pt>
                <c:pt idx="41">
                  <c:v>0.95642300107171518</c:v>
                </c:pt>
                <c:pt idx="42">
                  <c:v>0.96154040578421596</c:v>
                </c:pt>
                <c:pt idx="43">
                  <c:v>0.96607188272842193</c:v>
                </c:pt>
                <c:pt idx="44">
                  <c:v>0.97008093670226148</c:v>
                </c:pt>
                <c:pt idx="45">
                  <c:v>0.97362496379269281</c:v>
                </c:pt>
                <c:pt idx="46">
                  <c:v>0.97675567358846993</c:v>
                </c:pt>
                <c:pt idx="47">
                  <c:v>0.97951952023011335</c:v>
                </c:pt>
                <c:pt idx="48">
                  <c:v>0.98195813069256277</c:v>
                </c:pt>
                <c:pt idx="49">
                  <c:v>0.98410872177138564</c:v>
                </c:pt>
                <c:pt idx="50">
                  <c:v>0.98600449972756399</c:v>
                </c:pt>
                <c:pt idx="51">
                  <c:v>0.98767503852585703</c:v>
                </c:pt>
                <c:pt idx="52">
                  <c:v>0.98914663415755566</c:v>
                </c:pt>
                <c:pt idx="53">
                  <c:v>0.99044263374177732</c:v>
                </c:pt>
                <c:pt idx="54">
                  <c:v>0.99158373901320918</c:v>
                </c:pt>
                <c:pt idx="55">
                  <c:v>0.9925882844826992</c:v>
                </c:pt>
                <c:pt idx="56">
                  <c:v>0.99347249104656477</c:v>
                </c:pt>
                <c:pt idx="57">
                  <c:v>0.99653541744195251</c:v>
                </c:pt>
                <c:pt idx="58">
                  <c:v>0.99900917558361924</c:v>
                </c:pt>
                <c:pt idx="59">
                  <c:v>0.99970848625826902</c:v>
                </c:pt>
                <c:pt idx="60">
                  <c:v>0.99991132620104539</c:v>
                </c:pt>
                <c:pt idx="61">
                  <c:v>0.99997206378651593</c:v>
                </c:pt>
                <c:pt idx="62">
                  <c:v>0.99999088411556647</c:v>
                </c:pt>
                <c:pt idx="63">
                  <c:v>0.99999692161763176</c:v>
                </c:pt>
                <c:pt idx="64">
                  <c:v>0.99999892558033998</c:v>
                </c:pt>
                <c:pt idx="65">
                  <c:v>0.9999993576538041</c:v>
                </c:pt>
                <c:pt idx="66">
                  <c:v>0.99999961301260243</c:v>
                </c:pt>
                <c:pt idx="67">
                  <c:v>0.99999976510675526</c:v>
                </c:pt>
                <c:pt idx="68">
                  <c:v>0.99999985638355815</c:v>
                </c:pt>
                <c:pt idx="69">
                  <c:v>0.99999991156736323</c:v>
                </c:pt>
                <c:pt idx="70">
                  <c:v>0.9999999451707835</c:v>
                </c:pt>
                <c:pt idx="71">
                  <c:v>0.99999996577680061</c:v>
                </c:pt>
                <c:pt idx="72">
                  <c:v>0.9999999784990159</c:v>
                </c:pt>
                <c:pt idx="73">
                  <c:v>0.99999998640599352</c:v>
                </c:pt>
                <c:pt idx="74">
                  <c:v>0.99999999135206286</c:v>
                </c:pt>
                <c:pt idx="75">
                  <c:v>0.99999999446547505</c:v>
                </c:pt>
                <c:pt idx="76">
                  <c:v>0.99999999643729276</c:v>
                </c:pt>
                <c:pt idx="77">
                  <c:v>0.99999999769355319</c:v>
                </c:pt>
                <c:pt idx="78">
                  <c:v>0.99999999849857313</c:v>
                </c:pt>
                <c:pt idx="79">
                  <c:v>0.99999999901735093</c:v>
                </c:pt>
                <c:pt idx="80">
                  <c:v>0.9999999993535057</c:v>
                </c:pt>
                <c:pt idx="81">
                  <c:v>0.99999999957249286</c:v>
                </c:pt>
                <c:pt idx="82">
                  <c:v>0.99999999971589604</c:v>
                </c:pt>
                <c:pt idx="83">
                  <c:v>0.99999999981028087</c:v>
                </c:pt>
                <c:pt idx="84">
                  <c:v>0.99999999987271082</c:v>
                </c:pt>
                <c:pt idx="85">
                  <c:v>0.99999999991420407</c:v>
                </c:pt>
                <c:pt idx="86">
                  <c:v>0.9999999999419118</c:v>
                </c:pt>
                <c:pt idx="87">
                  <c:v>0.99999999996049915</c:v>
                </c:pt>
                <c:pt idx="88">
                  <c:v>0.99999999997302402</c:v>
                </c:pt>
                <c:pt idx="89">
                  <c:v>0.9999999999815008</c:v>
                </c:pt>
                <c:pt idx="90">
                  <c:v>0.99999999998726219</c:v>
                </c:pt>
                <c:pt idx="91">
                  <c:v>0.99999999999119438</c:v>
                </c:pt>
                <c:pt idx="92">
                  <c:v>0.99999999999388911</c:v>
                </c:pt>
                <c:pt idx="93">
                  <c:v>0.99999999999574307</c:v>
                </c:pt>
                <c:pt idx="94">
                  <c:v>0.9999999999970236</c:v>
                </c:pt>
                <c:pt idx="95">
                  <c:v>0.99999999999791145</c:v>
                </c:pt>
                <c:pt idx="96">
                  <c:v>0.99999999999852918</c:v>
                </c:pt>
                <c:pt idx="97">
                  <c:v>0.99999999999896061</c:v>
                </c:pt>
                <c:pt idx="98">
                  <c:v>0.99999999999926303</c:v>
                </c:pt>
                <c:pt idx="99">
                  <c:v>0.99999999999947575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1-48D6-8D81-DEE63DD0F6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CDF_Steel_Damage!$E$2:$E$101</c:f>
              <c:numCache>
                <c:formatCode>_(* #,##0.00_);_(* \(#,##0.00\);_(* "-"??_);_(@_)</c:formatCode>
                <c:ptCount val="100"/>
                <c:pt idx="0">
                  <c:v>4.994237060211654E-21</c:v>
                </c:pt>
                <c:pt idx="1">
                  <c:v>2.0869863290459494E-6</c:v>
                </c:pt>
                <c:pt idx="2">
                  <c:v>5.1757956588918642E-3</c:v>
                </c:pt>
                <c:pt idx="3">
                  <c:v>1.1199470672912113E-2</c:v>
                </c:pt>
                <c:pt idx="4">
                  <c:v>2.129962347525103E-2</c:v>
                </c:pt>
                <c:pt idx="5">
                  <c:v>3.6550602970972561E-2</c:v>
                </c:pt>
                <c:pt idx="6">
                  <c:v>8.5138628961654028E-2</c:v>
                </c:pt>
                <c:pt idx="7">
                  <c:v>0.11870320985772884</c:v>
                </c:pt>
                <c:pt idx="8">
                  <c:v>0.15788542322692267</c:v>
                </c:pt>
                <c:pt idx="9">
                  <c:v>0.20183813529288253</c:v>
                </c:pt>
                <c:pt idx="10">
                  <c:v>0.24950370109057318</c:v>
                </c:pt>
                <c:pt idx="11">
                  <c:v>0.29972565207073693</c:v>
                </c:pt>
                <c:pt idx="12">
                  <c:v>0.3513459387385236</c:v>
                </c:pt>
                <c:pt idx="13">
                  <c:v>0.40328022162498256</c:v>
                </c:pt>
                <c:pt idx="14">
                  <c:v>0.45456927587663143</c:v>
                </c:pt>
                <c:pt idx="15">
                  <c:v>0.50440827983672287</c:v>
                </c:pt>
                <c:pt idx="16">
                  <c:v>0.55215776649572934</c:v>
                </c:pt>
                <c:pt idx="17">
                  <c:v>0.59734073815509747</c:v>
                </c:pt>
                <c:pt idx="18">
                  <c:v>0.6396303226566501</c:v>
                </c:pt>
                <c:pt idx="19">
                  <c:v>0.67883176005059753</c:v>
                </c:pt>
                <c:pt idx="20">
                  <c:v>0.71486172649706914</c:v>
                </c:pt>
                <c:pt idx="21">
                  <c:v>0.74772720497017997</c:v>
                </c:pt>
                <c:pt idx="22">
                  <c:v>0.77750539935967233</c:v>
                </c:pt>
                <c:pt idx="23">
                  <c:v>0.80432560392878183</c:v>
                </c:pt>
                <c:pt idx="24">
                  <c:v>0.82835349266286029</c:v>
                </c:pt>
                <c:pt idx="25">
                  <c:v>0.84977797188122928</c:v>
                </c:pt>
                <c:pt idx="26">
                  <c:v>0.86880052443304356</c:v>
                </c:pt>
                <c:pt idx="27">
                  <c:v>0.88562684218253551</c:v>
                </c:pt>
                <c:pt idx="28">
                  <c:v>0.90046047388308881</c:v>
                </c:pt>
                <c:pt idx="29">
                  <c:v>0.91349818956770756</c:v>
                </c:pt>
                <c:pt idx="30">
                  <c:v>0.92492676550270092</c:v>
                </c:pt>
                <c:pt idx="31">
                  <c:v>0.93492091434207003</c:v>
                </c:pt>
                <c:pt idx="32">
                  <c:v>0.94364211523807939</c:v>
                </c:pt>
                <c:pt idx="33">
                  <c:v>0.95123813267252055</c:v>
                </c:pt>
                <c:pt idx="34">
                  <c:v>0.95784304697941525</c:v>
                </c:pt>
                <c:pt idx="35">
                  <c:v>0.9635776516801875</c:v>
                </c:pt>
                <c:pt idx="36">
                  <c:v>0.96855010161957078</c:v>
                </c:pt>
                <c:pt idx="37">
                  <c:v>0.97285672094781495</c:v>
                </c:pt>
                <c:pt idx="38">
                  <c:v>0.97658290117006574</c:v>
                </c:pt>
                <c:pt idx="39">
                  <c:v>0.97980403698136176</c:v>
                </c:pt>
                <c:pt idx="40">
                  <c:v>0.98258646178110209</c:v>
                </c:pt>
                <c:pt idx="41">
                  <c:v>0.98498835603653012</c:v>
                </c:pt>
                <c:pt idx="42">
                  <c:v>0.98706061047573868</c:v>
                </c:pt>
                <c:pt idx="43">
                  <c:v>0.98884763285157096</c:v>
                </c:pt>
                <c:pt idx="44">
                  <c:v>0.9903880921047854</c:v>
                </c:pt>
                <c:pt idx="45">
                  <c:v>0.99171559749768656</c:v>
                </c:pt>
                <c:pt idx="46">
                  <c:v>0.99285931296949737</c:v>
                </c:pt>
                <c:pt idx="47">
                  <c:v>0.99384450881722841</c:v>
                </c:pt>
                <c:pt idx="48">
                  <c:v>0.99469305402373964</c:v>
                </c:pt>
                <c:pt idx="49">
                  <c:v>0.99542385329414851</c:v>
                </c:pt>
                <c:pt idx="50">
                  <c:v>0.9960532332470956</c:v>
                </c:pt>
                <c:pt idx="51">
                  <c:v>0.99659528233645722</c:v>
                </c:pt>
                <c:pt idx="52">
                  <c:v>0.99706214902782198</c:v>
                </c:pt>
                <c:pt idx="53">
                  <c:v>0.99746430258058272</c:v>
                </c:pt>
                <c:pt idx="54">
                  <c:v>0.99781076053473572</c:v>
                </c:pt>
                <c:pt idx="55">
                  <c:v>0.99810928670402943</c:v>
                </c:pt>
                <c:pt idx="56">
                  <c:v>0.99836656315776395</c:v>
                </c:pt>
                <c:pt idx="57">
                  <c:v>0.99920954791023453</c:v>
                </c:pt>
                <c:pt idx="58">
                  <c:v>0.99980894906463924</c:v>
                </c:pt>
                <c:pt idx="59">
                  <c:v>0.99995161824979018</c:v>
                </c:pt>
                <c:pt idx="60">
                  <c:v>0.99998714364721741</c:v>
                </c:pt>
                <c:pt idx="61">
                  <c:v>0.99999641830877983</c:v>
                </c:pt>
                <c:pt idx="62">
                  <c:v>0.99999895587602849</c:v>
                </c:pt>
                <c:pt idx="63">
                  <c:v>0.99999968226058578</c:v>
                </c:pt>
                <c:pt idx="64">
                  <c:v>0.99999989931878053</c:v>
                </c:pt>
                <c:pt idx="65">
                  <c:v>0.9999999425048498</c:v>
                </c:pt>
                <c:pt idx="66">
                  <c:v>0.99999996686397896</c:v>
                </c:pt>
                <c:pt idx="67">
                  <c:v>0.99999998073237562</c:v>
                </c:pt>
                <c:pt idx="68">
                  <c:v>0.99999998869967344</c:v>
                </c:pt>
                <c:pt idx="69">
                  <c:v>0.99999999331703093</c:v>
                </c:pt>
                <c:pt idx="70">
                  <c:v>0.99999999601573208</c:v>
                </c:pt>
                <c:pt idx="71">
                  <c:v>0.99999999760603586</c:v>
                </c:pt>
                <c:pt idx="72">
                  <c:v>0.99999999855065924</c:v>
                </c:pt>
                <c:pt idx="73">
                  <c:v>0.99999999911609583</c:v>
                </c:pt>
                <c:pt idx="74">
                  <c:v>0.99999999945709506</c:v>
                </c:pt>
                <c:pt idx="75">
                  <c:v>0.99999999966423725</c:v>
                </c:pt>
                <c:pt idx="76">
                  <c:v>0.99999999979095422</c:v>
                </c:pt>
                <c:pt idx="77">
                  <c:v>0.99999999986900212</c:v>
                </c:pt>
                <c:pt idx="78">
                  <c:v>0.99999999991739263</c:v>
                </c:pt>
                <c:pt idx="79">
                  <c:v>0.9999999999475887</c:v>
                </c:pt>
                <c:pt idx="80">
                  <c:v>0.99999999996654909</c:v>
                </c:pt>
                <c:pt idx="81">
                  <c:v>0.99999999997852695</c:v>
                </c:pt>
                <c:pt idx="82">
                  <c:v>0.99999999998613842</c:v>
                </c:pt>
                <c:pt idx="83">
                  <c:v>0.99999999999100297</c:v>
                </c:pt>
                <c:pt idx="84">
                  <c:v>0.99999999999412936</c:v>
                </c:pt>
                <c:pt idx="85">
                  <c:v>0.99999999999614952</c:v>
                </c:pt>
                <c:pt idx="86">
                  <c:v>0.99999999999746181</c:v>
                </c:pt>
                <c:pt idx="87">
                  <c:v>0.99999999999831868</c:v>
                </c:pt>
                <c:pt idx="88">
                  <c:v>0.9999999999988809</c:v>
                </c:pt>
                <c:pt idx="89">
                  <c:v>0.99999999999925171</c:v>
                </c:pt>
                <c:pt idx="90">
                  <c:v>0.9999999999994974</c:v>
                </c:pt>
                <c:pt idx="91">
                  <c:v>0.99999999999966083</c:v>
                </c:pt>
                <c:pt idx="92">
                  <c:v>0.99999999999977018</c:v>
                </c:pt>
                <c:pt idx="93">
                  <c:v>0.99999999999984368</c:v>
                </c:pt>
                <c:pt idx="94">
                  <c:v>0.9999999999998932</c:v>
                </c:pt>
                <c:pt idx="95">
                  <c:v>0.99999999999992673</c:v>
                </c:pt>
                <c:pt idx="96">
                  <c:v>0.99999999999994948</c:v>
                </c:pt>
                <c:pt idx="97">
                  <c:v>0.99999999999996514</c:v>
                </c:pt>
                <c:pt idx="98">
                  <c:v>0.9999999999999758</c:v>
                </c:pt>
                <c:pt idx="99">
                  <c:v>0.99999999999998312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1-48D6-8D81-DEE63DD0F6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CDF_Steel_Damage!$F$2:$F$101</c:f>
              <c:numCache>
                <c:formatCode>_(* #,##0.00_);_(* \(#,##0.00\);_(* "-"??_);_(@_)</c:formatCode>
                <c:ptCount val="100"/>
                <c:pt idx="0">
                  <c:v>2.3902406826528602E-25</c:v>
                </c:pt>
                <c:pt idx="1">
                  <c:v>5.4351639488858418E-7</c:v>
                </c:pt>
                <c:pt idx="2">
                  <c:v>5.8210786523100145E-3</c:v>
                </c:pt>
                <c:pt idx="3">
                  <c:v>1.3926581221324695E-2</c:v>
                </c:pt>
                <c:pt idx="4">
                  <c:v>2.8451719930344562E-2</c:v>
                </c:pt>
                <c:pt idx="5">
                  <c:v>5.1297068182968794E-2</c:v>
                </c:pt>
                <c:pt idx="6">
                  <c:v>0.12574165196508502</c:v>
                </c:pt>
                <c:pt idx="7">
                  <c:v>0.17677508264710928</c:v>
                </c:pt>
                <c:pt idx="8">
                  <c:v>0.23515365003014921</c:v>
                </c:pt>
                <c:pt idx="9">
                  <c:v>0.29875082657460672</c:v>
                </c:pt>
                <c:pt idx="10">
                  <c:v>0.3652332781012414</c:v>
                </c:pt>
                <c:pt idx="11">
                  <c:v>0.43233703049186134</c:v>
                </c:pt>
                <c:pt idx="12">
                  <c:v>0.49806721900687173</c:v>
                </c:pt>
                <c:pt idx="13">
                  <c:v>0.5608140432933848</c:v>
                </c:pt>
                <c:pt idx="14">
                  <c:v>0.61939509102927337</c:v>
                </c:pt>
                <c:pt idx="15">
                  <c:v>0.67304246937418466</c:v>
                </c:pt>
                <c:pt idx="16">
                  <c:v>0.72135463429555113</c:v>
                </c:pt>
                <c:pt idx="17">
                  <c:v>0.76423026452499598</c:v>
                </c:pt>
                <c:pt idx="18">
                  <c:v>0.80179729415047352</c:v>
                </c:pt>
                <c:pt idx="19">
                  <c:v>0.83434581074399783</c:v>
                </c:pt>
                <c:pt idx="20">
                  <c:v>0.86226975044757548</c:v>
                </c:pt>
                <c:pt idx="21">
                  <c:v>0.88601947695228356</c:v>
                </c:pt>
                <c:pt idx="22">
                  <c:v>0.90606541401716689</c:v>
                </c:pt>
                <c:pt idx="23">
                  <c:v>0.92287176028392037</c:v>
                </c:pt>
                <c:pt idx="24">
                  <c:v>0.93687875387455544</c:v>
                </c:pt>
                <c:pt idx="25">
                  <c:v>0.94849178555268521</c:v>
                </c:pt>
                <c:pt idx="26">
                  <c:v>0.9580757302346008</c:v>
                </c:pt>
                <c:pt idx="27">
                  <c:v>0.9659530645776232</c:v>
                </c:pt>
                <c:pt idx="28">
                  <c:v>0.9724045869047786</c:v>
                </c:pt>
                <c:pt idx="29">
                  <c:v>0.9776718075577161</c:v>
                </c:pt>
                <c:pt idx="30">
                  <c:v>0.98196030678319091</c:v>
                </c:pt>
                <c:pt idx="31">
                  <c:v>0.98544355161598851</c:v>
                </c:pt>
                <c:pt idx="32">
                  <c:v>0.98826682000477972</c:v>
                </c:pt>
                <c:pt idx="33">
                  <c:v>0.99055100177720246</c:v>
                </c:pt>
                <c:pt idx="34">
                  <c:v>0.99239613656205994</c:v>
                </c:pt>
                <c:pt idx="35">
                  <c:v>0.99388461392517191</c:v>
                </c:pt>
                <c:pt idx="36">
                  <c:v>0.99508400607773517</c:v>
                </c:pt>
                <c:pt idx="37">
                  <c:v>0.99604953335078272</c:v>
                </c:pt>
                <c:pt idx="38">
                  <c:v>0.99682618119682043</c:v>
                </c:pt>
                <c:pt idx="39">
                  <c:v>0.99745049798983809</c:v>
                </c:pt>
                <c:pt idx="40">
                  <c:v>0.99795210783395738</c:v>
                </c:pt>
                <c:pt idx="41">
                  <c:v>0.99835497382731964</c:v>
                </c:pt>
                <c:pt idx="42">
                  <c:v>0.99867844612664458</c:v>
                </c:pt>
                <c:pt idx="43">
                  <c:v>0.99893812668934812</c:v>
                </c:pt>
                <c:pt idx="44">
                  <c:v>0.99914657940329832</c:v>
                </c:pt>
                <c:pt idx="45">
                  <c:v>0.99931391089481914</c:v>
                </c:pt>
                <c:pt idx="46">
                  <c:v>0.99944824391719789</c:v>
                </c:pt>
                <c:pt idx="47">
                  <c:v>0.99955610203414424</c:v>
                </c:pt>
                <c:pt idx="48">
                  <c:v>0.99964272141622457</c:v>
                </c:pt>
                <c:pt idx="49">
                  <c:v>0.9997123030016668</c:v>
                </c:pt>
                <c:pt idx="50">
                  <c:v>0.99976821604102273</c:v>
                </c:pt>
                <c:pt idx="51">
                  <c:v>0.99981316213254745</c:v>
                </c:pt>
                <c:pt idx="52">
                  <c:v>0.99984930723519294</c:v>
                </c:pt>
                <c:pt idx="53">
                  <c:v>0.99987838778699334</c:v>
                </c:pt>
                <c:pt idx="54">
                  <c:v>0.99990179592521933</c:v>
                </c:pt>
                <c:pt idx="55">
                  <c:v>0.99992064786898005</c:v>
                </c:pt>
                <c:pt idx="56">
                  <c:v>0.99993583875531611</c:v>
                </c:pt>
                <c:pt idx="57">
                  <c:v>0.99997759439103495</c:v>
                </c:pt>
                <c:pt idx="58">
                  <c:v>0.99999711075370246</c:v>
                </c:pt>
                <c:pt idx="59">
                  <c:v>0.999999597321234</c:v>
                </c:pt>
                <c:pt idx="60">
                  <c:v>0.99999993938583509</c:v>
                </c:pt>
                <c:pt idx="61">
                  <c:v>0.99999999017727248</c:v>
                </c:pt>
                <c:pt idx="62">
                  <c:v>0.99999999829352015</c:v>
                </c:pt>
                <c:pt idx="63">
                  <c:v>0.9999999996836032</c:v>
                </c:pt>
                <c:pt idx="64">
                  <c:v>0.99999999993766842</c:v>
                </c:pt>
                <c:pt idx="65">
                  <c:v>0.99999999997173472</c:v>
                </c:pt>
                <c:pt idx="66">
                  <c:v>0.99999999998700684</c:v>
                </c:pt>
                <c:pt idx="67">
                  <c:v>0.99999999999394817</c:v>
                </c:pt>
                <c:pt idx="68">
                  <c:v>0.99999999999714528</c:v>
                </c:pt>
                <c:pt idx="69">
                  <c:v>0.99999999999863676</c:v>
                </c:pt>
                <c:pt idx="70">
                  <c:v>0.9999999999993413</c:v>
                </c:pt>
                <c:pt idx="71">
                  <c:v>0.99999999999967804</c:v>
                </c:pt>
                <c:pt idx="72">
                  <c:v>0.99999999999984091</c:v>
                </c:pt>
                <c:pt idx="73">
                  <c:v>0.99999999999992051</c:v>
                </c:pt>
                <c:pt idx="74">
                  <c:v>0.99999999999995992</c:v>
                </c:pt>
                <c:pt idx="75">
                  <c:v>0.99999999999997957</c:v>
                </c:pt>
                <c:pt idx="76">
                  <c:v>0.99999999999998945</c:v>
                </c:pt>
                <c:pt idx="77">
                  <c:v>0.99999999999999456</c:v>
                </c:pt>
                <c:pt idx="78">
                  <c:v>0.99999999999999711</c:v>
                </c:pt>
                <c:pt idx="79">
                  <c:v>0.99999999999999845</c:v>
                </c:pt>
                <c:pt idx="80">
                  <c:v>0.99999999999999922</c:v>
                </c:pt>
                <c:pt idx="81">
                  <c:v>0.99999999999999956</c:v>
                </c:pt>
                <c:pt idx="82">
                  <c:v>0.99999999999999978</c:v>
                </c:pt>
                <c:pt idx="83">
                  <c:v>0.99999999999999989</c:v>
                </c:pt>
                <c:pt idx="84">
                  <c:v>0.99999999999999989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8D6-8D81-DEE63D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CDF_Steel_Damage!$B$103:$F$103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CDF_Steel_Damage!$B$104:$F$104</c:f>
              <c:numCache>
                <c:formatCode>0.00</c:formatCode>
                <c:ptCount val="5"/>
                <c:pt idx="0">
                  <c:v>39.21</c:v>
                </c:pt>
                <c:pt idx="1">
                  <c:v>34.42</c:v>
                </c:pt>
                <c:pt idx="2">
                  <c:v>27.95</c:v>
                </c:pt>
                <c:pt idx="3">
                  <c:v>23.91</c:v>
                </c:pt>
                <c:pt idx="4">
                  <c:v>21.03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6-4CC4-AC5B-356A1F37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CDF_Steel_Serviciability!$B$2:$B$101</c:f>
              <c:numCache>
                <c:formatCode>_(* #,##0.00_);_(* \(#,##0.00\);_(* "-"??_);_(@_)</c:formatCode>
                <c:ptCount val="100"/>
                <c:pt idx="0">
                  <c:v>6.332804346551336E-9</c:v>
                </c:pt>
                <c:pt idx="1">
                  <c:v>4.7234530956940775E-3</c:v>
                </c:pt>
                <c:pt idx="2">
                  <c:v>0.1033902736151957</c:v>
                </c:pt>
                <c:pt idx="3">
                  <c:v>0.14025399691977974</c:v>
                </c:pt>
                <c:pt idx="4">
                  <c:v>0.18092402523888754</c:v>
                </c:pt>
                <c:pt idx="5">
                  <c:v>0.22424913211590661</c:v>
                </c:pt>
                <c:pt idx="6">
                  <c:v>0.31464476194731872</c:v>
                </c:pt>
                <c:pt idx="7">
                  <c:v>0.35994172959572934</c:v>
                </c:pt>
                <c:pt idx="8">
                  <c:v>0.40437894667721547</c:v>
                </c:pt>
                <c:pt idx="9">
                  <c:v>0.44744915177080469</c:v>
                </c:pt>
                <c:pt idx="10">
                  <c:v>0.48877792209853888</c:v>
                </c:pt>
                <c:pt idx="11">
                  <c:v>0.52810519893294394</c:v>
                </c:pt>
                <c:pt idx="12">
                  <c:v>0.56526624594812191</c:v>
                </c:pt>
                <c:pt idx="13">
                  <c:v>0.60017359947849225</c:v>
                </c:pt>
                <c:pt idx="14">
                  <c:v>0.63280083277516663</c:v>
                </c:pt>
                <c:pt idx="15">
                  <c:v>0.66316847645717802</c:v>
                </c:pt>
                <c:pt idx="16">
                  <c:v>0.69133214150400413</c:v>
                </c:pt>
                <c:pt idx="17">
                  <c:v>0.71737272137932573</c:v>
                </c:pt>
                <c:pt idx="18">
                  <c:v>0.74138846317068186</c:v>
                </c:pt>
                <c:pt idx="19">
                  <c:v>0.76348866343262956</c:v>
                </c:pt>
                <c:pt idx="20">
                  <c:v>0.78378874181572267</c:v>
                </c:pt>
                <c:pt idx="21">
                  <c:v>0.80240646066949706</c:v>
                </c:pt>
                <c:pt idx="22">
                  <c:v>0.81945908270047174</c:v>
                </c:pt>
                <c:pt idx="23">
                  <c:v>0.83506128591366369</c:v>
                </c:pt>
                <c:pt idx="24">
                  <c:v>0.84932368219886412</c:v>
                </c:pt>
                <c:pt idx="25">
                  <c:v>0.8623518112434353</c:v>
                </c:pt>
                <c:pt idx="26">
                  <c:v>0.87424550409541046</c:v>
                </c:pt>
                <c:pt idx="27">
                  <c:v>0.88509853036699349</c:v>
                </c:pt>
                <c:pt idx="28">
                  <c:v>0.8949984597934143</c:v>
                </c:pt>
                <c:pt idx="29">
                  <c:v>0.90402668285878263</c:v>
                </c:pt>
                <c:pt idx="30">
                  <c:v>0.91225854676597296</c:v>
                </c:pt>
                <c:pt idx="31">
                  <c:v>0.91976357248465657</c:v>
                </c:pt>
                <c:pt idx="32">
                  <c:v>0.92660572627620774</c:v>
                </c:pt>
                <c:pt idx="33">
                  <c:v>0.93284372525755188</c:v>
                </c:pt>
                <c:pt idx="34">
                  <c:v>0.93853136148665894</c:v>
                </c:pt>
                <c:pt idx="35">
                  <c:v>0.9437178329540884</c:v>
                </c:pt>
                <c:pt idx="36">
                  <c:v>0.94844807293787003</c:v>
                </c:pt>
                <c:pt idx="37">
                  <c:v>0.9527630715822627</c:v>
                </c:pt>
                <c:pt idx="38">
                  <c:v>0.95670018542648905</c:v>
                </c:pt>
                <c:pt idx="39">
                  <c:v>0.96029343204572726</c:v>
                </c:pt>
                <c:pt idx="40">
                  <c:v>0.9635737680617279</c:v>
                </c:pt>
                <c:pt idx="41">
                  <c:v>0.96656934960602026</c:v>
                </c:pt>
                <c:pt idx="42">
                  <c:v>0.96930577493237813</c:v>
                </c:pt>
                <c:pt idx="43">
                  <c:v>0.97180630932335554</c:v>
                </c:pt>
                <c:pt idx="44">
                  <c:v>0.97409209275516329</c:v>
                </c:pt>
                <c:pt idx="45">
                  <c:v>0.97618233100535412</c:v>
                </c:pt>
                <c:pt idx="46">
                  <c:v>0.97809447103197733</c:v>
                </c:pt>
                <c:pt idx="47">
                  <c:v>0.97984436153940913</c:v>
                </c:pt>
                <c:pt idx="48">
                  <c:v>0.98144639968939718</c:v>
                </c:pt>
                <c:pt idx="49">
                  <c:v>0.9829136649272362</c:v>
                </c:pt>
                <c:pt idx="50">
                  <c:v>0.98425804088120483</c:v>
                </c:pt>
                <c:pt idx="51">
                  <c:v>0.98549032626521671</c:v>
                </c:pt>
                <c:pt idx="52">
                  <c:v>0.98662033567529273</c:v>
                </c:pt>
                <c:pt idx="53">
                  <c:v>0.98765699112391614</c:v>
                </c:pt>
                <c:pt idx="54">
                  <c:v>0.98860840510559689</c:v>
                </c:pt>
                <c:pt idx="55">
                  <c:v>0.98948195593428223</c:v>
                </c:pt>
                <c:pt idx="56">
                  <c:v>0.99028435604025189</c:v>
                </c:pt>
                <c:pt idx="57">
                  <c:v>0.99342474737029107</c:v>
                </c:pt>
                <c:pt idx="58">
                  <c:v>0.99689477725640618</c:v>
                </c:pt>
                <c:pt idx="59">
                  <c:v>0.99847653995328478</c:v>
                </c:pt>
                <c:pt idx="60">
                  <c:v>0.99922613104509139</c:v>
                </c:pt>
                <c:pt idx="61">
                  <c:v>0.99959428979816223</c:v>
                </c:pt>
                <c:pt idx="62">
                  <c:v>0.99978111359356547</c:v>
                </c:pt>
                <c:pt idx="63">
                  <c:v>0.99987878511535822</c:v>
                </c:pt>
                <c:pt idx="64">
                  <c:v>0.99993125556188489</c:v>
                </c:pt>
                <c:pt idx="65">
                  <c:v>0.99994779878915629</c:v>
                </c:pt>
                <c:pt idx="66">
                  <c:v>0.99996015345395384</c:v>
                </c:pt>
                <c:pt idx="67">
                  <c:v>0.99996943146243678</c:v>
                </c:pt>
                <c:pt idx="68">
                  <c:v>0.99997643622641597</c:v>
                </c:pt>
                <c:pt idx="69">
                  <c:v>0.99998175185609939</c:v>
                </c:pt>
                <c:pt idx="70">
                  <c:v>0.99998580555243066</c:v>
                </c:pt>
                <c:pt idx="71">
                  <c:v>0.99998891154732206</c:v>
                </c:pt>
                <c:pt idx="72">
                  <c:v>0.99999130225043642</c:v>
                </c:pt>
                <c:pt idx="73">
                  <c:v>0.99999315046586568</c:v>
                </c:pt>
                <c:pt idx="74">
                  <c:v>0.99999458533476893</c:v>
                </c:pt>
                <c:pt idx="75">
                  <c:v>0.9999957038423517</c:v>
                </c:pt>
                <c:pt idx="76">
                  <c:v>0.99999657916989082</c:v>
                </c:pt>
                <c:pt idx="77">
                  <c:v>0.99999726678961776</c:v>
                </c:pt>
                <c:pt idx="78">
                  <c:v>0.99999780893567103</c:v>
                </c:pt>
                <c:pt idx="79">
                  <c:v>0.99999823790032649</c:v>
                </c:pt>
                <c:pt idx="80">
                  <c:v>0.99999857847598728</c:v>
                </c:pt>
                <c:pt idx="81">
                  <c:v>0.99999884977282272</c:v>
                </c:pt>
                <c:pt idx="82">
                  <c:v>0.99999906657783988</c:v>
                </c:pt>
                <c:pt idx="83">
                  <c:v>0.99999924037554788</c:v>
                </c:pt>
                <c:pt idx="84">
                  <c:v>0.99999938011774159</c:v>
                </c:pt>
                <c:pt idx="85">
                  <c:v>0.99999949280646527</c:v>
                </c:pt>
                <c:pt idx="86">
                  <c:v>0.99999958393725907</c:v>
                </c:pt>
                <c:pt idx="87">
                  <c:v>0.99999965783747813</c:v>
                </c:pt>
                <c:pt idx="88">
                  <c:v>0.99999971792549402</c:v>
                </c:pt>
                <c:pt idx="89">
                  <c:v>0.99999976691000225</c:v>
                </c:pt>
                <c:pt idx="90">
                  <c:v>0.99999980694381818</c:v>
                </c:pt>
                <c:pt idx="91">
                  <c:v>0.99999983974296203</c:v>
                </c:pt>
                <c:pt idx="92">
                  <c:v>0.99999986667917273</c:v>
                </c:pt>
                <c:pt idx="93">
                  <c:v>0.99999988885201407</c:v>
                </c:pt>
                <c:pt idx="94">
                  <c:v>0.99999990714525089</c:v>
                </c:pt>
                <c:pt idx="95">
                  <c:v>0.99999992227106294</c:v>
                </c:pt>
                <c:pt idx="96">
                  <c:v>0.99999993480482219</c:v>
                </c:pt>
                <c:pt idx="97">
                  <c:v>0.99999994521252855</c:v>
                </c:pt>
                <c:pt idx="98">
                  <c:v>0.9999999538725145</c:v>
                </c:pt>
                <c:pt idx="99">
                  <c:v>0.99999996109266265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E3E-99A9-4F35C0577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CDF_Steel_Serviciability!$C$2:$C$101</c:f>
              <c:numCache>
                <c:formatCode>_(* #,##0.00_);_(* \(#,##0.00\);_(* "-"??_);_(@_)</c:formatCode>
                <c:ptCount val="100"/>
                <c:pt idx="0">
                  <c:v>3.4457925577886038E-7</c:v>
                </c:pt>
                <c:pt idx="1">
                  <c:v>1.8291035641625219E-2</c:v>
                </c:pt>
                <c:pt idx="2">
                  <c:v>0.19693085164476282</c:v>
                </c:pt>
                <c:pt idx="3">
                  <c:v>0.24748091315079335</c:v>
                </c:pt>
                <c:pt idx="4">
                  <c:v>0.29907565937339281</c:v>
                </c:pt>
                <c:pt idx="5">
                  <c:v>0.35044198852742703</c:v>
                </c:pt>
                <c:pt idx="6">
                  <c:v>0.44884094365572358</c:v>
                </c:pt>
                <c:pt idx="7">
                  <c:v>0.49467711751483295</c:v>
                </c:pt>
                <c:pt idx="8">
                  <c:v>0.53780897577125786</c:v>
                </c:pt>
                <c:pt idx="9">
                  <c:v>0.57807995728604933</c:v>
                </c:pt>
                <c:pt idx="10">
                  <c:v>0.61544244794871739</c:v>
                </c:pt>
                <c:pt idx="11">
                  <c:v>0.64992861305318972</c:v>
                </c:pt>
                <c:pt idx="12">
                  <c:v>0.68162690638012879</c:v>
                </c:pt>
                <c:pt idx="13">
                  <c:v>0.71066363579087422</c:v>
                </c:pt>
                <c:pt idx="14">
                  <c:v>0.73718881449740226</c:v>
                </c:pt>
                <c:pt idx="15">
                  <c:v>0.76136552518471889</c:v>
                </c:pt>
                <c:pt idx="16">
                  <c:v>0.783362094033626</c:v>
                </c:pt>
                <c:pt idx="17">
                  <c:v>0.80334646970716306</c:v>
                </c:pt>
                <c:pt idx="18">
                  <c:v>0.82148230494223728</c:v>
                </c:pt>
                <c:pt idx="19">
                  <c:v>0.83792633382299586</c:v>
                </c:pt>
                <c:pt idx="20">
                  <c:v>0.85282672116134239</c:v>
                </c:pt>
                <c:pt idx="21">
                  <c:v>0.86632213041019257</c:v>
                </c:pt>
                <c:pt idx="22">
                  <c:v>0.87854131379254707</c:v>
                </c:pt>
                <c:pt idx="23">
                  <c:v>0.88960307428446961</c:v>
                </c:pt>
                <c:pt idx="24">
                  <c:v>0.89961648544940243</c:v>
                </c:pt>
                <c:pt idx="25">
                  <c:v>0.90868128356447386</c:v>
                </c:pt>
                <c:pt idx="26">
                  <c:v>0.91688836852189859</c:v>
                </c:pt>
                <c:pt idx="27">
                  <c:v>0.92432036693116315</c:v>
                </c:pt>
                <c:pt idx="28">
                  <c:v>0.93105222377242725</c:v>
                </c:pt>
                <c:pt idx="29">
                  <c:v>0.93715179873910748</c:v>
                </c:pt>
                <c:pt idx="30">
                  <c:v>0.9426804507635741</c:v>
                </c:pt>
                <c:pt idx="31">
                  <c:v>0.9476935997032222</c:v>
                </c:pt>
                <c:pt idx="32">
                  <c:v>0.95224125821359529</c:v>
                </c:pt>
                <c:pt idx="33">
                  <c:v>0.95636852979270526</c:v>
                </c:pt>
                <c:pt idx="34">
                  <c:v>0.96011607111113906</c:v>
                </c:pt>
                <c:pt idx="35">
                  <c:v>0.96352051825023721</c:v>
                </c:pt>
                <c:pt idx="36">
                  <c:v>0.96661487751233066</c:v>
                </c:pt>
                <c:pt idx="37">
                  <c:v>0.96942888216254208</c:v>
                </c:pt>
                <c:pt idx="38">
                  <c:v>0.97198931690219603</c:v>
                </c:pt>
                <c:pt idx="39">
                  <c:v>0.9743203121285744</c:v>
                </c:pt>
                <c:pt idx="40">
                  <c:v>0.97644361015675085</c:v>
                </c:pt>
                <c:pt idx="41">
                  <c:v>0.97837880560574053</c:v>
                </c:pt>
                <c:pt idx="42">
                  <c:v>0.98014356211243003</c:v>
                </c:pt>
                <c:pt idx="43">
                  <c:v>0.9817538074544212</c:v>
                </c:pt>
                <c:pt idx="44">
                  <c:v>0.9832239090529773</c:v>
                </c:pt>
                <c:pt idx="45">
                  <c:v>0.98456683170132309</c:v>
                </c:pt>
                <c:pt idx="46">
                  <c:v>0.98579427922997787</c:v>
                </c:pt>
                <c:pt idx="47">
                  <c:v>0.986916821685485</c:v>
                </c:pt>
                <c:pt idx="48">
                  <c:v>0.98794400946592942</c:v>
                </c:pt>
                <c:pt idx="49">
                  <c:v>0.98888447572871108</c:v>
                </c:pt>
                <c:pt idx="50">
                  <c:v>0.98974602826490488</c:v>
                </c:pt>
                <c:pt idx="51">
                  <c:v>0.99053573192117028</c:v>
                </c:pt>
                <c:pt idx="52">
                  <c:v>0.99125998254506831</c:v>
                </c:pt>
                <c:pt idx="53">
                  <c:v>0.99192457333289408</c:v>
                </c:pt>
                <c:pt idx="54">
                  <c:v>0.99253475437061389</c:v>
                </c:pt>
                <c:pt idx="55">
                  <c:v>0.99309528607786934</c:v>
                </c:pt>
                <c:pt idx="56">
                  <c:v>0.99361048719188283</c:v>
                </c:pt>
                <c:pt idx="57">
                  <c:v>0.99563185005877697</c:v>
                </c:pt>
                <c:pt idx="58">
                  <c:v>0.99788615507789979</c:v>
                </c:pt>
                <c:pt idx="59">
                  <c:v>0.99893321364123056</c:v>
                </c:pt>
                <c:pt idx="60">
                  <c:v>0.99944121598179658</c:v>
                </c:pt>
                <c:pt idx="61">
                  <c:v>0.99969745303001289</c:v>
                </c:pt>
                <c:pt idx="62">
                  <c:v>0.99983126591121785</c:v>
                </c:pt>
                <c:pt idx="63">
                  <c:v>0.99990335619291748</c:v>
                </c:pt>
                <c:pt idx="64">
                  <c:v>0.99994329889930089</c:v>
                </c:pt>
                <c:pt idx="65">
                  <c:v>0.99995620626360182</c:v>
                </c:pt>
                <c:pt idx="66">
                  <c:v>0.99996599879814008</c:v>
                </c:pt>
                <c:pt idx="67">
                  <c:v>0.99997346995460934</c:v>
                </c:pt>
                <c:pt idx="68">
                  <c:v>0.99997920066151935</c:v>
                </c:pt>
                <c:pt idx="69">
                  <c:v>0.99998361896666454</c:v>
                </c:pt>
                <c:pt idx="70">
                  <c:v>0.99998704219845913</c:v>
                </c:pt>
                <c:pt idx="71">
                  <c:v>0.9999897069816035</c:v>
                </c:pt>
                <c:pt idx="72">
                  <c:v>0.99999179075133626</c:v>
                </c:pt>
                <c:pt idx="73">
                  <c:v>0.99999342727468166</c:v>
                </c:pt>
                <c:pt idx="74">
                  <c:v>0.99999471791811179</c:v>
                </c:pt>
                <c:pt idx="75">
                  <c:v>0.99999573987639312</c:v>
                </c:pt>
                <c:pt idx="76">
                  <c:v>0.99999655221680372</c:v>
                </c:pt>
                <c:pt idx="77">
                  <c:v>0.99999720034329542</c:v>
                </c:pt>
                <c:pt idx="78">
                  <c:v>0.99999771931122361</c:v>
                </c:pt>
                <c:pt idx="79">
                  <c:v>0.99999813630122436</c:v>
                </c:pt>
                <c:pt idx="80">
                  <c:v>0.99999847247466056</c:v>
                </c:pt>
                <c:pt idx="81">
                  <c:v>0.99999874437186553</c:v>
                </c:pt>
                <c:pt idx="82">
                  <c:v>0.99999896497068208</c:v>
                </c:pt>
                <c:pt idx="83">
                  <c:v>0.99999914449138383</c:v>
                </c:pt>
                <c:pt idx="84">
                  <c:v>0.99999929101136498</c:v>
                </c:pt>
                <c:pt idx="85">
                  <c:v>0.99999941093649869</c:v>
                </c:pt>
                <c:pt idx="86">
                  <c:v>0.99999950936403392</c:v>
                </c:pt>
                <c:pt idx="87">
                  <c:v>0.99999959036306896</c:v>
                </c:pt>
                <c:pt idx="88">
                  <c:v>0.99999965719213557</c:v>
                </c:pt>
                <c:pt idx="89">
                  <c:v>0.99999971246860764</c:v>
                </c:pt>
                <c:pt idx="90">
                  <c:v>0.99999975830106591</c:v>
                </c:pt>
                <c:pt idx="91">
                  <c:v>0.99999979639307091</c:v>
                </c:pt>
                <c:pt idx="92">
                  <c:v>0.99999982812479005</c:v>
                </c:pt>
                <c:pt idx="93">
                  <c:v>0.99999985461741225</c:v>
                </c:pt>
                <c:pt idx="94">
                  <c:v>0.99999987678413582</c:v>
                </c:pt>
                <c:pt idx="95">
                  <c:v>0.99999989537065348</c:v>
                </c:pt>
                <c:pt idx="96">
                  <c:v>0.99999991098739038</c:v>
                </c:pt>
                <c:pt idx="97">
                  <c:v>0.9999999241352503</c:v>
                </c:pt>
                <c:pt idx="98">
                  <c:v>0.99999993522623332</c:v>
                </c:pt>
                <c:pt idx="99">
                  <c:v>0.99999994459999209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E3E-99A9-4F35C0577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CDF_Steel_Serviciability!$D$2:$D$101</c:f>
              <c:numCache>
                <c:formatCode>_(* #,##0.00_);_(* \(#,##0.00\);_(* "-"??_);_(@_)</c:formatCode>
                <c:ptCount val="100"/>
                <c:pt idx="0">
                  <c:v>9.3238410173388196E-8</c:v>
                </c:pt>
                <c:pt idx="1">
                  <c:v>1.4790299057723723E-2</c:v>
                </c:pt>
                <c:pt idx="2">
                  <c:v>0.19274194933207248</c:v>
                </c:pt>
                <c:pt idx="3">
                  <c:v>0.24572454095077956</c:v>
                </c:pt>
                <c:pt idx="4">
                  <c:v>0.30019718750852564</c:v>
                </c:pt>
                <c:pt idx="5">
                  <c:v>0.35464512016656324</c:v>
                </c:pt>
                <c:pt idx="6">
                  <c:v>0.45905771888410524</c:v>
                </c:pt>
                <c:pt idx="7">
                  <c:v>0.50756464833944692</c:v>
                </c:pt>
                <c:pt idx="8">
                  <c:v>0.55304130220370196</c:v>
                </c:pt>
                <c:pt idx="9">
                  <c:v>0.59529802275263077</c:v>
                </c:pt>
                <c:pt idx="10">
                  <c:v>0.63427925702034127</c:v>
                </c:pt>
                <c:pt idx="11">
                  <c:v>0.6700272695933327</c:v>
                </c:pt>
                <c:pt idx="12">
                  <c:v>0.70265271710009858</c:v>
                </c:pt>
                <c:pt idx="13">
                  <c:v>0.73231151901027047</c:v>
                </c:pt>
                <c:pt idx="14">
                  <c:v>0.75918715149733285</c:v>
                </c:pt>
                <c:pt idx="15">
                  <c:v>0.78347742280537114</c:v>
                </c:pt>
                <c:pt idx="16">
                  <c:v>0.80538484338369087</c:v>
                </c:pt>
                <c:pt idx="17">
                  <c:v>0.82510981343452183</c:v>
                </c:pt>
                <c:pt idx="18">
                  <c:v>0.84284597607291289</c:v>
                </c:pt>
                <c:pt idx="19">
                  <c:v>0.85877720599732543</c:v>
                </c:pt>
                <c:pt idx="20">
                  <c:v>0.87307581214529706</c:v>
                </c:pt>
                <c:pt idx="21">
                  <c:v>0.88590162503019743</c:v>
                </c:pt>
                <c:pt idx="22">
                  <c:v>0.89740171528471213</c:v>
                </c:pt>
                <c:pt idx="23">
                  <c:v>0.9077105508659935</c:v>
                </c:pt>
                <c:pt idx="24">
                  <c:v>0.9169504484905513</c:v>
                </c:pt>
                <c:pt idx="25">
                  <c:v>0.92523221233876463</c:v>
                </c:pt>
                <c:pt idx="26">
                  <c:v>0.93265588191788473</c:v>
                </c:pt>
                <c:pt idx="27">
                  <c:v>0.939311532957539</c:v>
                </c:pt>
                <c:pt idx="28">
                  <c:v>0.9452800918072618</c:v>
                </c:pt>
                <c:pt idx="29">
                  <c:v>0.95063413621510229</c:v>
                </c:pt>
                <c:pt idx="30">
                  <c:v>0.95543866455429038</c:v>
                </c:pt>
                <c:pt idx="31">
                  <c:v>0.95975182229333111</c:v>
                </c:pt>
                <c:pt idx="32">
                  <c:v>0.96362557936933624</c:v>
                </c:pt>
                <c:pt idx="33">
                  <c:v>0.96710635558637104</c:v>
                </c:pt>
                <c:pt idx="34">
                  <c:v>0.97023559357499745</c:v>
                </c:pt>
                <c:pt idx="35">
                  <c:v>0.97305028048729658</c:v>
                </c:pt>
                <c:pt idx="36">
                  <c:v>0.97558342066951298</c:v>
                </c:pt>
                <c:pt idx="37">
                  <c:v>0.97786446220780143</c:v>
                </c:pt>
                <c:pt idx="38">
                  <c:v>0.97991968059836265</c:v>
                </c:pt>
                <c:pt idx="39">
                  <c:v>0.98177252293891426</c:v>
                </c:pt>
                <c:pt idx="40">
                  <c:v>0.98344391603882553</c:v>
                </c:pt>
                <c:pt idx="41">
                  <c:v>0.9849525417481364</c:v>
                </c:pt>
                <c:pt idx="42">
                  <c:v>0.98631508264600121</c:v>
                </c:pt>
                <c:pt idx="43">
                  <c:v>0.98754644103207878</c:v>
                </c:pt>
                <c:pt idx="44">
                  <c:v>0.98865993394805352</c:v>
                </c:pt>
                <c:pt idx="45">
                  <c:v>0.98966746673343564</c:v>
                </c:pt>
                <c:pt idx="46">
                  <c:v>0.99057968739871949</c:v>
                </c:pt>
                <c:pt idx="47">
                  <c:v>0.99140612388561755</c:v>
                </c:pt>
                <c:pt idx="48">
                  <c:v>0.99215530608205138</c:v>
                </c:pt>
                <c:pt idx="49">
                  <c:v>0.99283487427096351</c:v>
                </c:pt>
                <c:pt idx="50">
                  <c:v>0.99345167551783264</c:v>
                </c:pt>
                <c:pt idx="51">
                  <c:v>0.9940118493422766</c:v>
                </c:pt>
                <c:pt idx="52">
                  <c:v>0.99452090387406433</c:v>
                </c:pt>
                <c:pt idx="53">
                  <c:v>0.9949837835626314</c:v>
                </c:pt>
                <c:pt idx="54">
                  <c:v>0.99540492939101355</c:v>
                </c:pt>
                <c:pt idx="55">
                  <c:v>0.99578833243905673</c:v>
                </c:pt>
                <c:pt idx="56">
                  <c:v>0.99613758154587206</c:v>
                </c:pt>
                <c:pt idx="57">
                  <c:v>0.99747394433188685</c:v>
                </c:pt>
                <c:pt idx="58">
                  <c:v>0.99887708963536304</c:v>
                </c:pt>
                <c:pt idx="59">
                  <c:v>0.99947703287553846</c:v>
                </c:pt>
                <c:pt idx="60">
                  <c:v>0.99974615297270841</c:v>
                </c:pt>
                <c:pt idx="61">
                  <c:v>0.99987215595333623</c:v>
                </c:pt>
                <c:pt idx="62">
                  <c:v>0.99993345429660052</c:v>
                </c:pt>
                <c:pt idx="63">
                  <c:v>0.99996431782842421</c:v>
                </c:pt>
                <c:pt idx="64">
                  <c:v>0.99998034660788204</c:v>
                </c:pt>
                <c:pt idx="65">
                  <c:v>0.99998527816789329</c:v>
                </c:pt>
                <c:pt idx="66">
                  <c:v>0.9999889079640798</c:v>
                </c:pt>
                <c:pt idx="67">
                  <c:v>0.99999159622989009</c:v>
                </c:pt>
                <c:pt idx="68">
                  <c:v>0.99999359902209328</c:v>
                </c:pt>
                <c:pt idx="69">
                  <c:v>0.99999509961413824</c:v>
                </c:pt>
                <c:pt idx="70">
                  <c:v>0.99999623005763916</c:v>
                </c:pt>
                <c:pt idx="71">
                  <c:v>0.99999708610433846</c:v>
                </c:pt>
                <c:pt idx="72">
                  <c:v>0.99999773760865951</c:v>
                </c:pt>
                <c:pt idx="73">
                  <c:v>0.99999823583050707</c:v>
                </c:pt>
                <c:pt idx="74">
                  <c:v>0.99999861859646977</c:v>
                </c:pt>
                <c:pt idx="75">
                  <c:v>0.99999891397101748</c:v>
                </c:pt>
                <c:pt idx="76">
                  <c:v>0.99999914288404823</c:v>
                </c:pt>
                <c:pt idx="77">
                  <c:v>0.99999932102268807</c:v>
                </c:pt>
                <c:pt idx="78">
                  <c:v>0.99999946020117814</c:v>
                </c:pt>
                <c:pt idx="79">
                  <c:v>0.99999956935831447</c:v>
                </c:pt>
                <c:pt idx="80">
                  <c:v>0.99999965528756585</c:v>
                </c:pt>
                <c:pt idx="81">
                  <c:v>0.99999972317425723</c:v>
                </c:pt>
                <c:pt idx="82">
                  <c:v>0.9999997769927581</c:v>
                </c:pt>
                <c:pt idx="83">
                  <c:v>0.99999981980156183</c:v>
                </c:pt>
                <c:pt idx="84">
                  <c:v>0.99999985396351987</c:v>
                </c:pt>
                <c:pt idx="85">
                  <c:v>0.99999988131094641</c:v>
                </c:pt>
                <c:pt idx="86">
                  <c:v>0.99999990326992927</c:v>
                </c:pt>
                <c:pt idx="87">
                  <c:v>0.99999992095431567</c:v>
                </c:pt>
                <c:pt idx="88">
                  <c:v>0.99999993523705855</c:v>
                </c:pt>
                <c:pt idx="89">
                  <c:v>0.99999994680458915</c:v>
                </c:pt>
                <c:pt idx="90">
                  <c:v>0.9999999561984112</c:v>
                </c:pt>
                <c:pt idx="91">
                  <c:v>0.99999996384703627</c:v>
                </c:pt>
                <c:pt idx="92">
                  <c:v>0.99999997009059172</c:v>
                </c:pt>
                <c:pt idx="93">
                  <c:v>0.99999997519984818</c:v>
                </c:pt>
                <c:pt idx="94">
                  <c:v>0.99999997939098073</c:v>
                </c:pt>
                <c:pt idx="95">
                  <c:v>0.9999999828370586</c:v>
                </c:pt>
                <c:pt idx="96">
                  <c:v>0.9999999856770172</c:v>
                </c:pt>
                <c:pt idx="97">
                  <c:v>0.99999998802268464</c:v>
                </c:pt>
                <c:pt idx="98">
                  <c:v>0.99999998996430206</c:v>
                </c:pt>
                <c:pt idx="99">
                  <c:v>0.99999999157487351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E3E-99A9-4F35C0577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CDF_Steel_Serviciability!$E$2:$E$101</c:f>
              <c:numCache>
                <c:formatCode>_(* #,##0.00_);_(* \(#,##0.00\);_(* "-"??_);_(@_)</c:formatCode>
                <c:ptCount val="100"/>
                <c:pt idx="0">
                  <c:v>1.2549774195491253E-6</c:v>
                </c:pt>
                <c:pt idx="1">
                  <c:v>3.7152924603878243E-2</c:v>
                </c:pt>
                <c:pt idx="2">
                  <c:v>0.29943269123981403</c:v>
                </c:pt>
                <c:pt idx="3">
                  <c:v>0.36205989895702773</c:v>
                </c:pt>
                <c:pt idx="4">
                  <c:v>0.42271472545836636</c:v>
                </c:pt>
                <c:pt idx="5">
                  <c:v>0.48021936011135197</c:v>
                </c:pt>
                <c:pt idx="6">
                  <c:v>0.5832657355091011</c:v>
                </c:pt>
                <c:pt idx="7">
                  <c:v>0.62833670918706952</c:v>
                </c:pt>
                <c:pt idx="8">
                  <c:v>0.66914015791865844</c:v>
                </c:pt>
                <c:pt idx="9">
                  <c:v>0.70586152581140338</c:v>
                </c:pt>
                <c:pt idx="10">
                  <c:v>0.73875629063351012</c:v>
                </c:pt>
                <c:pt idx="11">
                  <c:v>0.76811703188212455</c:v>
                </c:pt>
                <c:pt idx="12">
                  <c:v>0.79425043708864052</c:v>
                </c:pt>
                <c:pt idx="13">
                  <c:v>0.81746180070352092</c:v>
                </c:pt>
                <c:pt idx="14">
                  <c:v>0.83804502775814793</c:v>
                </c:pt>
                <c:pt idx="15">
                  <c:v>0.85627659174195414</c:v>
                </c:pt>
                <c:pt idx="16">
                  <c:v>0.87241227118775599</c:v>
                </c:pt>
                <c:pt idx="17">
                  <c:v>0.88668579278344728</c:v>
                </c:pt>
                <c:pt idx="18">
                  <c:v>0.89930874525273619</c:v>
                </c:pt>
                <c:pt idx="19">
                  <c:v>0.91047130791939546</c:v>
                </c:pt>
                <c:pt idx="20">
                  <c:v>0.92034347188378218</c:v>
                </c:pt>
                <c:pt idx="21">
                  <c:v>0.92907653023167147</c:v>
                </c:pt>
                <c:pt idx="22">
                  <c:v>0.93680468517292204</c:v>
                </c:pt>
                <c:pt idx="23">
                  <c:v>0.9436466712805931</c:v>
                </c:pt>
                <c:pt idx="24">
                  <c:v>0.94970733035518951</c:v>
                </c:pt>
                <c:pt idx="25">
                  <c:v>0.95507909889148102</c:v>
                </c:pt>
                <c:pt idx="26">
                  <c:v>0.95984338668548663</c:v>
                </c:pt>
                <c:pt idx="27">
                  <c:v>0.96407183701425725</c:v>
                </c:pt>
                <c:pt idx="28">
                  <c:v>0.96782746668539121</c:v>
                </c:pt>
                <c:pt idx="29">
                  <c:v>0.97116568927679903</c:v>
                </c:pt>
                <c:pt idx="30">
                  <c:v>0.97413522793071283</c:v>
                </c:pt>
                <c:pt idx="31">
                  <c:v>0.97677892574766167</c:v>
                </c:pt>
                <c:pt idx="32">
                  <c:v>0.97913446258739467</c:v>
                </c:pt>
                <c:pt idx="33">
                  <c:v>0.98123498723721625</c:v>
                </c:pt>
                <c:pt idx="34">
                  <c:v>0.98310967367355628</c:v>
                </c:pt>
                <c:pt idx="35">
                  <c:v>0.98478420967261637</c:v>
                </c:pt>
                <c:pt idx="36">
                  <c:v>0.98628122542552199</c:v>
                </c:pt>
                <c:pt idx="37">
                  <c:v>0.98762066915338398</c:v>
                </c:pt>
                <c:pt idx="38">
                  <c:v>0.98882013604480523</c:v>
                </c:pt>
                <c:pt idx="39">
                  <c:v>0.98989515618249246</c:v>
                </c:pt>
                <c:pt idx="40">
                  <c:v>0.99085944650486879</c:v>
                </c:pt>
                <c:pt idx="41">
                  <c:v>0.99172513127299322</c:v>
                </c:pt>
                <c:pt idx="42">
                  <c:v>0.99250293498728992</c:v>
                </c:pt>
                <c:pt idx="43">
                  <c:v>0.99320235122361389</c:v>
                </c:pt>
                <c:pt idx="44">
                  <c:v>0.99383179043277081</c:v>
                </c:pt>
                <c:pt idx="45">
                  <c:v>0.99439870936911734</c:v>
                </c:pt>
                <c:pt idx="46">
                  <c:v>0.99490972447887394</c:v>
                </c:pt>
                <c:pt idx="47">
                  <c:v>0.99537071128350973</c:v>
                </c:pt>
                <c:pt idx="48">
                  <c:v>0.99578689153414157</c:v>
                </c:pt>
                <c:pt idx="49">
                  <c:v>0.99616290968557653</c:v>
                </c:pt>
                <c:pt idx="50">
                  <c:v>0.99650290003984032</c:v>
                </c:pt>
                <c:pt idx="51">
                  <c:v>0.99681054573548444</c:v>
                </c:pt>
                <c:pt idx="52">
                  <c:v>0.99708913060763193</c:v>
                </c:pt>
                <c:pt idx="53">
                  <c:v>0.99734158481188528</c:v>
                </c:pt>
                <c:pt idx="54">
                  <c:v>0.99757052499045407</c:v>
                </c:pt>
                <c:pt idx="55">
                  <c:v>0.99777828965899296</c:v>
                </c:pt>
                <c:pt idx="56">
                  <c:v>0.99796697040577509</c:v>
                </c:pt>
                <c:pt idx="57">
                  <c:v>0.99868324759316529</c:v>
                </c:pt>
                <c:pt idx="58">
                  <c:v>0.99942306658416402</c:v>
                </c:pt>
                <c:pt idx="59">
                  <c:v>0.99973382602057326</c:v>
                </c:pt>
                <c:pt idx="60">
                  <c:v>0.99987153611052171</c:v>
                </c:pt>
                <c:pt idx="61">
                  <c:v>0.99993549172458629</c:v>
                </c:pt>
                <c:pt idx="62">
                  <c:v>0.99996644886512853</c:v>
                </c:pt>
                <c:pt idx="63">
                  <c:v>0.99998199419783806</c:v>
                </c:pt>
                <c:pt idx="64">
                  <c:v>0.99999006100560039</c:v>
                </c:pt>
                <c:pt idx="65">
                  <c:v>0.99999254384054215</c:v>
                </c:pt>
                <c:pt idx="66">
                  <c:v>0.99999437251297851</c:v>
                </c:pt>
                <c:pt idx="67">
                  <c:v>0.99999572812559367</c:v>
                </c:pt>
                <c:pt idx="68">
                  <c:v>0.99999673927822275</c:v>
                </c:pt>
                <c:pt idx="69">
                  <c:v>0.99999749795734216</c:v>
                </c:pt>
                <c:pt idx="70">
                  <c:v>0.99999807041973232</c:v>
                </c:pt>
                <c:pt idx="71">
                  <c:v>0.99999850470772289</c:v>
                </c:pt>
                <c:pt idx="72">
                  <c:v>0.99999883587864147</c:v>
                </c:pt>
                <c:pt idx="73">
                  <c:v>0.99999908967058637</c:v>
                </c:pt>
                <c:pt idx="74">
                  <c:v>0.9999992850902456</c:v>
                </c:pt>
                <c:pt idx="75">
                  <c:v>0.99999943625210885</c:v>
                </c:pt>
                <c:pt idx="76">
                  <c:v>0.99999955369410776</c:v>
                </c:pt>
                <c:pt idx="77">
                  <c:v>0.9999996453245894</c:v>
                </c:pt>
                <c:pt idx="78">
                  <c:v>0.99999971710800017</c:v>
                </c:pt>
                <c:pt idx="79">
                  <c:v>0.99999977356422864</c:v>
                </c:pt>
                <c:pt idx="80">
                  <c:v>0.9999998181342542</c:v>
                </c:pt>
                <c:pt idx="81">
                  <c:v>0.99999985344932008</c:v>
                </c:pt>
                <c:pt idx="82">
                  <c:v>0.99999988153010111</c:v>
                </c:pt>
                <c:pt idx="83">
                  <c:v>0.99999990393479932</c:v>
                </c:pt>
                <c:pt idx="84">
                  <c:v>0.99999992186978859</c:v>
                </c:pt>
                <c:pt idx="85">
                  <c:v>0.99999993627265937</c:v>
                </c:pt>
                <c:pt idx="86">
                  <c:v>0.9999999478748236</c:v>
                </c:pt>
                <c:pt idx="87">
                  <c:v>0.99999995724891499</c:v>
                </c:pt>
                <c:pt idx="88">
                  <c:v>0.9999999648448249</c:v>
                </c:pt>
                <c:pt idx="89">
                  <c:v>0.99999997101720917</c:v>
                </c:pt>
                <c:pt idx="90">
                  <c:v>0.99999997604656632</c:v>
                </c:pt>
                <c:pt idx="91">
                  <c:v>0.99999998015545022</c:v>
                </c:pt>
                <c:pt idx="92">
                  <c:v>0.99999998352098529</c:v>
                </c:pt>
                <c:pt idx="93">
                  <c:v>0.99999998628456344</c:v>
                </c:pt>
                <c:pt idx="94">
                  <c:v>0.99999998855938099</c:v>
                </c:pt>
                <c:pt idx="95">
                  <c:v>0.99999999043631804</c:v>
                </c:pt>
                <c:pt idx="96">
                  <c:v>0.99999999198853906</c:v>
                </c:pt>
                <c:pt idx="97">
                  <c:v>0.99999999327510336</c:v>
                </c:pt>
                <c:pt idx="98">
                  <c:v>0.99999999434380937</c:v>
                </c:pt>
                <c:pt idx="99">
                  <c:v>0.99999999523343908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E3E-99A9-4F35C0577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CDF_Steel_Serviciability!$F$2:$F$101</c:f>
              <c:numCache>
                <c:formatCode>_(* #,##0.00_);_(* \(#,##0.00\);_(* "-"??_);_(@_)</c:formatCode>
                <c:ptCount val="100"/>
                <c:pt idx="0">
                  <c:v>4.886548597111216E-6</c:v>
                </c:pt>
                <c:pt idx="1">
                  <c:v>6.0308056478410393E-2</c:v>
                </c:pt>
                <c:pt idx="2">
                  <c:v>0.37593428397895612</c:v>
                </c:pt>
                <c:pt idx="3">
                  <c:v>0.44187390789872172</c:v>
                </c:pt>
                <c:pt idx="4">
                  <c:v>0.50356583315738257</c:v>
                </c:pt>
                <c:pt idx="5">
                  <c:v>0.56027641247129201</c:v>
                </c:pt>
                <c:pt idx="6">
                  <c:v>0.65793970777056776</c:v>
                </c:pt>
                <c:pt idx="7">
                  <c:v>0.69914096628896916</c:v>
                </c:pt>
                <c:pt idx="8">
                  <c:v>0.73566479014603925</c:v>
                </c:pt>
                <c:pt idx="9">
                  <c:v>0.76790396829775531</c:v>
                </c:pt>
                <c:pt idx="10">
                  <c:v>0.79627060284823037</c:v>
                </c:pt>
                <c:pt idx="11">
                  <c:v>0.82117175993113245</c:v>
                </c:pt>
                <c:pt idx="12">
                  <c:v>0.84299468391066568</c:v>
                </c:pt>
                <c:pt idx="13">
                  <c:v>0.8620985789032638</c:v>
                </c:pt>
                <c:pt idx="14">
                  <c:v>0.87881078163122228</c:v>
                </c:pt>
                <c:pt idx="15">
                  <c:v>0.89342578197472144</c:v>
                </c:pt>
                <c:pt idx="16">
                  <c:v>0.90620601757283359</c:v>
                </c:pt>
                <c:pt idx="17">
                  <c:v>0.91738370944338765</c:v>
                </c:pt>
                <c:pt idx="18">
                  <c:v>0.92716324786905391</c:v>
                </c:pt>
                <c:pt idx="19">
                  <c:v>0.93572380751371009</c:v>
                </c:pt>
                <c:pt idx="20">
                  <c:v>0.94322198800028612</c:v>
                </c:pt>
                <c:pt idx="21">
                  <c:v>0.94979435610818908</c:v>
                </c:pt>
                <c:pt idx="22">
                  <c:v>0.95555981941235124</c:v>
                </c:pt>
                <c:pt idx="23">
                  <c:v>0.96062179657152014</c:v>
                </c:pt>
                <c:pt idx="24">
                  <c:v>0.96507017226452729</c:v>
                </c:pt>
                <c:pt idx="25">
                  <c:v>0.96898303897652338</c:v>
                </c:pt>
                <c:pt idx="26">
                  <c:v>0.97242823625357389</c:v>
                </c:pt>
                <c:pt idx="27">
                  <c:v>0.97546470261696616</c:v>
                </c:pt>
                <c:pt idx="28">
                  <c:v>0.97814365739625897</c:v>
                </c:pt>
                <c:pt idx="29">
                  <c:v>0.98050963021645476</c:v>
                </c:pt>
                <c:pt idx="30">
                  <c:v>0.98260135537788895</c:v>
                </c:pt>
                <c:pt idx="31">
                  <c:v>0.98445254731084952</c:v>
                </c:pt>
                <c:pt idx="32">
                  <c:v>0.98609257194267219</c:v>
                </c:pt>
                <c:pt idx="33">
                  <c:v>0.987547027358604</c:v>
                </c:pt>
                <c:pt idx="34">
                  <c:v>0.98883824567895329</c:v>
                </c:pt>
                <c:pt idx="35">
                  <c:v>0.98998572667969043</c:v>
                </c:pt>
                <c:pt idx="36">
                  <c:v>0.99100651238815196</c:v>
                </c:pt>
                <c:pt idx="37">
                  <c:v>0.99191551070711892</c:v>
                </c:pt>
                <c:pt idx="38">
                  <c:v>0.99272577506437587</c:v>
                </c:pt>
                <c:pt idx="39">
                  <c:v>0.99344874614848322</c:v>
                </c:pt>
                <c:pt idx="40">
                  <c:v>0.99409446096809984</c:v>
                </c:pt>
                <c:pt idx="41">
                  <c:v>0.99467173375267293</c:v>
                </c:pt>
                <c:pt idx="42">
                  <c:v>0.99518831258657514</c:v>
                </c:pt>
                <c:pt idx="43">
                  <c:v>0.99565101512662457</c:v>
                </c:pt>
                <c:pt idx="44">
                  <c:v>0.9960658462845392</c:v>
                </c:pt>
                <c:pt idx="45">
                  <c:v>0.99643810035210811</c:v>
                </c:pt>
                <c:pt idx="46">
                  <c:v>0.99677244969937862</c:v>
                </c:pt>
                <c:pt idx="47">
                  <c:v>0.99707302187746416</c:v>
                </c:pt>
                <c:pt idx="48">
                  <c:v>0.99734346670106444</c:v>
                </c:pt>
                <c:pt idx="49">
                  <c:v>0.99758701466560851</c:v>
                </c:pt>
                <c:pt idx="50">
                  <c:v>0.99780652786502078</c:v>
                </c:pt>
                <c:pt idx="51">
                  <c:v>0.99800454441402908</c:v>
                </c:pt>
                <c:pt idx="52">
                  <c:v>0.99818331723988674</c:v>
                </c:pt>
                <c:pt idx="53">
                  <c:v>0.99834484798906364</c:v>
                </c:pt>
                <c:pt idx="54">
                  <c:v>0.99849091669204337</c:v>
                </c:pt>
                <c:pt idx="55">
                  <c:v>0.99862310774142515</c:v>
                </c:pt>
                <c:pt idx="56">
                  <c:v>0.99874283266298036</c:v>
                </c:pt>
                <c:pt idx="57">
                  <c:v>0.99919409180608787</c:v>
                </c:pt>
                <c:pt idx="58">
                  <c:v>0.99965291613212559</c:v>
                </c:pt>
                <c:pt idx="59">
                  <c:v>0.99984205152090433</c:v>
                </c:pt>
                <c:pt idx="60">
                  <c:v>0.99992460983193154</c:v>
                </c:pt>
                <c:pt idx="61">
                  <c:v>0.99996248387253939</c:v>
                </c:pt>
                <c:pt idx="62">
                  <c:v>0.99998063225799327</c:v>
                </c:pt>
                <c:pt idx="63">
                  <c:v>0.99998966959611701</c:v>
                </c:pt>
                <c:pt idx="64">
                  <c:v>0.99999432663023025</c:v>
                </c:pt>
                <c:pt idx="65">
                  <c:v>0.99999575323752388</c:v>
                </c:pt>
                <c:pt idx="66">
                  <c:v>0.99999680119117029</c:v>
                </c:pt>
                <c:pt idx="67">
                  <c:v>0.99999757616627971</c:v>
                </c:pt>
                <c:pt idx="68">
                  <c:v>0.99999815293701566</c:v>
                </c:pt>
                <c:pt idx="69">
                  <c:v>0.99999858481406267</c:v>
                </c:pt>
                <c:pt idx="70">
                  <c:v>0.99999891008040787</c:v>
                </c:pt>
                <c:pt idx="71">
                  <c:v>0.99999915641707671</c:v>
                </c:pt>
                <c:pt idx="72">
                  <c:v>0.99999934397101564</c:v>
                </c:pt>
                <c:pt idx="73">
                  <c:v>0.99999948749799694</c:v>
                </c:pt>
                <c:pt idx="74">
                  <c:v>0.99999959787037263</c:v>
                </c:pt>
                <c:pt idx="75">
                  <c:v>0.99999968314535248</c:v>
                </c:pt>
                <c:pt idx="76">
                  <c:v>0.99999974932697056</c:v>
                </c:pt>
                <c:pt idx="77">
                  <c:v>0.99999980091305485</c:v>
                </c:pt>
                <c:pt idx="78">
                  <c:v>0.99999984129028152</c:v>
                </c:pt>
                <c:pt idx="79">
                  <c:v>0.99999987302119131</c:v>
                </c:pt>
                <c:pt idx="80">
                  <c:v>0.99999989805389777</c:v>
                </c:pt>
                <c:pt idx="81">
                  <c:v>0.99999991787614695</c:v>
                </c:pt>
                <c:pt idx="82">
                  <c:v>0.99999993362909045</c:v>
                </c:pt>
                <c:pt idx="83">
                  <c:v>0.99999994619173183</c:v>
                </c:pt>
                <c:pt idx="84">
                  <c:v>0.99999995624391147</c:v>
                </c:pt>
                <c:pt idx="85">
                  <c:v>0.99999996431350602</c:v>
                </c:pt>
                <c:pt idx="86">
                  <c:v>0.99999997081195835</c:v>
                </c:pt>
                <c:pt idx="87">
                  <c:v>0.99999997606114144</c:v>
                </c:pt>
                <c:pt idx="88">
                  <c:v>0.99999998031375548</c:v>
                </c:pt>
                <c:pt idx="89">
                  <c:v>0.99999998376887855</c:v>
                </c:pt>
                <c:pt idx="90">
                  <c:v>0.99999998658387013</c:v>
                </c:pt>
                <c:pt idx="91">
                  <c:v>0.99999998888351671</c:v>
                </c:pt>
                <c:pt idx="92">
                  <c:v>0.9999999907670859</c:v>
                </c:pt>
                <c:pt idx="93">
                  <c:v>0.99999999231378578</c:v>
                </c:pt>
                <c:pt idx="94">
                  <c:v>0.99999999358700586</c:v>
                </c:pt>
                <c:pt idx="95">
                  <c:v>0.99999999463762235</c:v>
                </c:pt>
                <c:pt idx="96">
                  <c:v>0.99999999550658247</c:v>
                </c:pt>
                <c:pt idx="97">
                  <c:v>0.9999999962269317</c:v>
                </c:pt>
                <c:pt idx="98">
                  <c:v>0.9999999968254093</c:v>
                </c:pt>
                <c:pt idx="99">
                  <c:v>0.99999999732370726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3-4E3E-99A9-4F35C05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CDF_Steel_Serviciability!$B$104:$F$104</c:f>
              <c:numCache>
                <c:formatCode>0.00</c:formatCode>
                <c:ptCount val="5"/>
                <c:pt idx="0">
                  <c:v>19.28</c:v>
                </c:pt>
                <c:pt idx="1">
                  <c:v>16.12</c:v>
                </c:pt>
                <c:pt idx="2">
                  <c:v>15.84</c:v>
                </c:pt>
                <c:pt idx="3">
                  <c:v>13.36</c:v>
                </c:pt>
                <c:pt idx="4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FB9-B899-21A5328F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CDF_Concrete_Serviciability!$B$2:$B$101</c:f>
              <c:numCache>
                <c:formatCode>_(* #,##0.00_);_(* \(#,##0.00\);_(* "-"??_);_(@_)</c:formatCode>
                <c:ptCount val="100"/>
                <c:pt idx="0">
                  <c:v>7.8357698917781698E-13</c:v>
                </c:pt>
                <c:pt idx="1">
                  <c:v>1.3417645978694331E-4</c:v>
                </c:pt>
                <c:pt idx="2">
                  <c:v>1.5030112484611509E-2</c:v>
                </c:pt>
                <c:pt idx="3">
                  <c:v>2.4619962193989282E-2</c:v>
                </c:pt>
                <c:pt idx="4">
                  <c:v>3.7425383412427279E-2</c:v>
                </c:pt>
                <c:pt idx="5">
                  <c:v>5.3581788703356177E-2</c:v>
                </c:pt>
                <c:pt idx="6">
                  <c:v>9.5673585020198182E-2</c:v>
                </c:pt>
                <c:pt idx="7">
                  <c:v>0.12114376868585464</c:v>
                </c:pt>
                <c:pt idx="8">
                  <c:v>0.14910035596591942</c:v>
                </c:pt>
                <c:pt idx="9">
                  <c:v>0.17912991931102651</c:v>
                </c:pt>
                <c:pt idx="10">
                  <c:v>0.21079975636984449</c:v>
                </c:pt>
                <c:pt idx="11">
                  <c:v>0.24367974815290377</c:v>
                </c:pt>
                <c:pt idx="12">
                  <c:v>0.27735877299568001</c:v>
                </c:pt>
                <c:pt idx="13">
                  <c:v>0.3114561509325629</c:v>
                </c:pt>
                <c:pt idx="14">
                  <c:v>0.34562885021056061</c:v>
                </c:pt>
                <c:pt idx="15">
                  <c:v>0.37957526793860003</c:v>
                </c:pt>
                <c:pt idx="16">
                  <c:v>0.41303636996517112</c:v>
                </c:pt>
                <c:pt idx="17">
                  <c:v>0.44579489069867784</c:v>
                </c:pt>
                <c:pt idx="18">
                  <c:v>0.47767318473828896</c:v>
                </c:pt>
                <c:pt idx="19">
                  <c:v>0.50853020927510162</c:v>
                </c:pt>
                <c:pt idx="20">
                  <c:v>0.53825801078767932</c:v>
                </c:pt>
                <c:pt idx="21">
                  <c:v>0.56677799723148214</c:v>
                </c:pt>
                <c:pt idx="22">
                  <c:v>0.59403719965124002</c:v>
                </c:pt>
                <c:pt idx="23">
                  <c:v>0.62000466470921978</c:v>
                </c:pt>
                <c:pt idx="24">
                  <c:v>0.64466807065717191</c:v>
                </c:pt>
                <c:pt idx="25">
                  <c:v>0.66803062192366558</c:v>
                </c:pt>
                <c:pt idx="26">
                  <c:v>0.69010824976843788</c:v>
                </c:pt>
                <c:pt idx="27">
                  <c:v>0.7109271265021524</c:v>
                </c:pt>
                <c:pt idx="28">
                  <c:v>0.73052148692402996</c:v>
                </c:pt>
                <c:pt idx="29">
                  <c:v>0.74893174147998653</c:v>
                </c:pt>
                <c:pt idx="30">
                  <c:v>0.76620286002728455</c:v>
                </c:pt>
                <c:pt idx="31">
                  <c:v>0.78238300207367817</c:v>
                </c:pt>
                <c:pt idx="32">
                  <c:v>0.79752236820380795</c:v>
                </c:pt>
                <c:pt idx="33">
                  <c:v>0.81167224754471679</c:v>
                </c:pt>
                <c:pt idx="34">
                  <c:v>0.82488423712425851</c:v>
                </c:pt>
                <c:pt idx="35">
                  <c:v>0.8372096105190665</c:v>
                </c:pt>
                <c:pt idx="36">
                  <c:v>0.84869881503728362</c:v>
                </c:pt>
                <c:pt idx="37">
                  <c:v>0.85940107866702076</c:v>
                </c:pt>
                <c:pt idx="38">
                  <c:v>0.86936411002726666</c:v>
                </c:pt>
                <c:pt idx="39">
                  <c:v>0.87863387650497915</c:v>
                </c:pt>
                <c:pt idx="40">
                  <c:v>0.88725444760011174</c:v>
                </c:pt>
                <c:pt idx="41">
                  <c:v>0.89526789219999325</c:v>
                </c:pt>
                <c:pt idx="42">
                  <c:v>0.9027142200512166</c:v>
                </c:pt>
                <c:pt idx="43">
                  <c:v>0.90963135908690318</c:v>
                </c:pt>
                <c:pt idx="44">
                  <c:v>0.9160551615027217</c:v>
                </c:pt>
                <c:pt idx="45">
                  <c:v>0.92201943256381103</c:v>
                </c:pt>
                <c:pt idx="46">
                  <c:v>0.92755597707690818</c:v>
                </c:pt>
                <c:pt idx="47">
                  <c:v>0.93269465928912243</c:v>
                </c:pt>
                <c:pt idx="48">
                  <c:v>0.93746347268903585</c:v>
                </c:pt>
                <c:pt idx="49">
                  <c:v>0.94188861679921387</c:v>
                </c:pt>
                <c:pt idx="50">
                  <c:v>0.94599457857332514</c:v>
                </c:pt>
                <c:pt idx="51">
                  <c:v>0.94980421645674584</c:v>
                </c:pt>
                <c:pt idx="52">
                  <c:v>0.95333884554672477</c:v>
                </c:pt>
                <c:pt idx="53">
                  <c:v>0.95661832260594903</c:v>
                </c:pt>
                <c:pt idx="54">
                  <c:v>0.95966112994980235</c:v>
                </c:pt>
                <c:pt idx="55">
                  <c:v>0.96248445744993738</c:v>
                </c:pt>
                <c:pt idx="56">
                  <c:v>0.96510428208136934</c:v>
                </c:pt>
                <c:pt idx="57">
                  <c:v>0.97563454131435945</c:v>
                </c:pt>
                <c:pt idx="58">
                  <c:v>0.98793483531520343</c:v>
                </c:pt>
                <c:pt idx="59">
                  <c:v>0.9938886727514975</c:v>
                </c:pt>
                <c:pt idx="60">
                  <c:v>0.99683156676161611</c:v>
                </c:pt>
                <c:pt idx="61">
                  <c:v>0.99831936500508178</c:v>
                </c:pt>
                <c:pt idx="62">
                  <c:v>0.99908878098762832</c:v>
                </c:pt>
                <c:pt idx="63">
                  <c:v>0.99949556810621898</c:v>
                </c:pt>
                <c:pt idx="64">
                  <c:v>0.99971522958184189</c:v>
                </c:pt>
                <c:pt idx="65">
                  <c:v>0.99978453720553884</c:v>
                </c:pt>
                <c:pt idx="66">
                  <c:v>0.99983624785790182</c:v>
                </c:pt>
                <c:pt idx="67">
                  <c:v>0.9998750091125006</c:v>
                </c:pt>
                <c:pt idx="68">
                  <c:v>0.99990419512603146</c:v>
                </c:pt>
                <c:pt idx="69">
                  <c:v>0.9999262676735029</c:v>
                </c:pt>
                <c:pt idx="70">
                  <c:v>0.99994303152965125</c:v>
                </c:pt>
                <c:pt idx="71">
                  <c:v>0.99995581603344164</c:v>
                </c:pt>
                <c:pt idx="72">
                  <c:v>0.99996560481753949</c:v>
                </c:pt>
                <c:pt idx="73">
                  <c:v>0.9999731289559699</c:v>
                </c:pt>
                <c:pt idx="74">
                  <c:v>0.99997893416688566</c:v>
                </c:pt>
                <c:pt idx="75">
                  <c:v>0.99998342952486563</c:v>
                </c:pt>
                <c:pt idx="76">
                  <c:v>0.99998692293240032</c:v>
                </c:pt>
                <c:pt idx="77">
                  <c:v>0.99998964706539051</c:v>
                </c:pt>
                <c:pt idx="78">
                  <c:v>0.9999917784338519</c:v>
                </c:pt>
                <c:pt idx="79">
                  <c:v>0.99999345144443119</c:v>
                </c:pt>
                <c:pt idx="80">
                  <c:v>0.99999476881848282</c:v>
                </c:pt>
                <c:pt idx="81">
                  <c:v>0.99999580934144483</c:v>
                </c:pt>
                <c:pt idx="82">
                  <c:v>0.99999663364986613</c:v>
                </c:pt>
                <c:pt idx="83">
                  <c:v>0.99999728856961467</c:v>
                </c:pt>
                <c:pt idx="84">
                  <c:v>0.999997810380162</c:v>
                </c:pt>
                <c:pt idx="85">
                  <c:v>0.99999822727975796</c:v>
                </c:pt>
                <c:pt idx="86">
                  <c:v>0.99999856125373643</c:v>
                </c:pt>
                <c:pt idx="87">
                  <c:v>0.99999882949537366</c:v>
                </c:pt>
                <c:pt idx="88">
                  <c:v>0.99999904549010799</c:v>
                </c:pt>
                <c:pt idx="89">
                  <c:v>0.99999921984560303</c:v>
                </c:pt>
                <c:pt idx="90">
                  <c:v>0.99999936092927222</c:v>
                </c:pt>
                <c:pt idx="91">
                  <c:v>0.99999947535945721</c:v>
                </c:pt>
                <c:pt idx="92">
                  <c:v>0.99999956838501125</c:v>
                </c:pt>
                <c:pt idx="93">
                  <c:v>0.99999964417951337</c:v>
                </c:pt>
                <c:pt idx="94">
                  <c:v>0.99999970606997812</c:v>
                </c:pt>
                <c:pt idx="95">
                  <c:v>0.99999975671514785</c:v>
                </c:pt>
                <c:pt idx="96">
                  <c:v>0.99999979824486762</c:v>
                </c:pt>
                <c:pt idx="97">
                  <c:v>0.99999983236933154</c:v>
                </c:pt>
                <c:pt idx="98">
                  <c:v>0.99999986046494027</c:v>
                </c:pt>
                <c:pt idx="99">
                  <c:v>0.99999988364195058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590-B344-4BCB681594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CDF_Concrete_Serviciability!$C$2:$C$101</c:f>
              <c:numCache>
                <c:formatCode>_(* #,##0.00_);_(* \(#,##0.00\);_(* "-"??_);_(@_)</c:formatCode>
                <c:ptCount val="100"/>
                <c:pt idx="0">
                  <c:v>5.5881366456911174E-13</c:v>
                </c:pt>
                <c:pt idx="1">
                  <c:v>1.4936026297308454E-4</c:v>
                </c:pt>
                <c:pt idx="2">
                  <c:v>1.7447906102700837E-2</c:v>
                </c:pt>
                <c:pt idx="3">
                  <c:v>2.8561445849534114E-2</c:v>
                </c:pt>
                <c:pt idx="4">
                  <c:v>4.3336576342574019E-2</c:v>
                </c:pt>
                <c:pt idx="5">
                  <c:v>6.1876732610762403E-2</c:v>
                </c:pt>
                <c:pt idx="6">
                  <c:v>0.10970106433669997</c:v>
                </c:pt>
                <c:pt idx="7">
                  <c:v>0.13833765962166941</c:v>
                </c:pt>
                <c:pt idx="8">
                  <c:v>0.16952963376824473</c:v>
                </c:pt>
                <c:pt idx="9">
                  <c:v>0.20276988567184859</c:v>
                </c:pt>
                <c:pt idx="10">
                  <c:v>0.23754223496143245</c:v>
                </c:pt>
                <c:pt idx="11">
                  <c:v>0.27334627433677106</c:v>
                </c:pt>
                <c:pt idx="12">
                  <c:v>0.30971509731472835</c:v>
                </c:pt>
                <c:pt idx="13">
                  <c:v>0.34622677747256969</c:v>
                </c:pt>
                <c:pt idx="14">
                  <c:v>0.38251071593955155</c:v>
                </c:pt>
                <c:pt idx="15">
                  <c:v>0.41825000047204197</c:v>
                </c:pt>
                <c:pt idx="16">
                  <c:v>0.45318082525344044</c:v>
                </c:pt>
                <c:pt idx="17">
                  <c:v>0.48708986930747783</c:v>
                </c:pt>
                <c:pt idx="18">
                  <c:v>0.51981036336869824</c:v>
                </c:pt>
                <c:pt idx="19">
                  <c:v>0.55121741352650799</c:v>
                </c:pt>
                <c:pt idx="20">
                  <c:v>0.58122300682024275</c:v>
                </c:pt>
                <c:pt idx="21">
                  <c:v>0.60977100384361094</c:v>
                </c:pt>
                <c:pt idx="22">
                  <c:v>0.63683232667949019</c:v>
                </c:pt>
                <c:pt idx="23">
                  <c:v>0.66240047520852285</c:v>
                </c:pt>
                <c:pt idx="24">
                  <c:v>0.68648744807049067</c:v>
                </c:pt>
                <c:pt idx="25">
                  <c:v>0.70912010308705764</c:v>
                </c:pt>
                <c:pt idx="26">
                  <c:v>0.73033696270396131</c:v>
                </c:pt>
                <c:pt idx="27">
                  <c:v>0.75018545025424666</c:v>
                </c:pt>
                <c:pt idx="28">
                  <c:v>0.76871953027868667</c:v>
                </c:pt>
                <c:pt idx="29">
                  <c:v>0.78599771888640602</c:v>
                </c:pt>
                <c:pt idx="30">
                  <c:v>0.80208142670673011</c:v>
                </c:pt>
                <c:pt idx="31">
                  <c:v>0.81703359621610783</c:v>
                </c:pt>
                <c:pt idx="32">
                  <c:v>0.83091759624342487</c:v>
                </c:pt>
                <c:pt idx="33">
                  <c:v>0.84379633860968517</c:v>
                </c:pt>
                <c:pt idx="34">
                  <c:v>0.8557315846677267</c:v>
                </c:pt>
                <c:pt idx="35">
                  <c:v>0.86678341263545389</c:v>
                </c:pt>
                <c:pt idx="36">
                  <c:v>0.87700981982751669</c:v>
                </c:pt>
                <c:pt idx="37">
                  <c:v>0.88646643702898653</c:v>
                </c:pt>
                <c:pt idx="38">
                  <c:v>0.89520633522135529</c:v>
                </c:pt>
                <c:pt idx="39">
                  <c:v>0.90327990760851062</c:v>
                </c:pt>
                <c:pt idx="40">
                  <c:v>0.91073481236985465</c:v>
                </c:pt>
                <c:pt idx="41">
                  <c:v>0.91761596378129096</c:v>
                </c:pt>
                <c:pt idx="42">
                  <c:v>0.92396556129753704</c:v>
                </c:pt>
                <c:pt idx="43">
                  <c:v>0.92982314789485199</c:v>
                </c:pt>
                <c:pt idx="44">
                  <c:v>0.93522569045034809</c:v>
                </c:pt>
                <c:pt idx="45">
                  <c:v>0.94020767620366619</c:v>
                </c:pt>
                <c:pt idx="46">
                  <c:v>0.94480122043072834</c:v>
                </c:pt>
                <c:pt idx="47">
                  <c:v>0.94903618137899082</c:v>
                </c:pt>
                <c:pt idx="48">
                  <c:v>0.95294027928944791</c:v>
                </c:pt>
                <c:pt idx="49">
                  <c:v>0.95653921698144528</c:v>
                </c:pt>
                <c:pt idx="50">
                  <c:v>0.95985680001929308</c:v>
                </c:pt>
                <c:pt idx="51">
                  <c:v>0.96291505493010332</c:v>
                </c:pt>
                <c:pt idx="52">
                  <c:v>0.96573434431382255</c:v>
                </c:pt>
                <c:pt idx="53">
                  <c:v>0.96833347799106084</c:v>
                </c:pt>
                <c:pt idx="54">
                  <c:v>0.97072981958244786</c:v>
                </c:pt>
                <c:pt idx="55">
                  <c:v>0.9729393881138777</c:v>
                </c:pt>
                <c:pt idx="56">
                  <c:v>0.97497695440290344</c:v>
                </c:pt>
                <c:pt idx="57">
                  <c:v>0.98302538172877618</c:v>
                </c:pt>
                <c:pt idx="58">
                  <c:v>0.99204469785522364</c:v>
                </c:pt>
                <c:pt idx="59">
                  <c:v>0.99617352827896133</c:v>
                </c:pt>
                <c:pt idx="60">
                  <c:v>0.99811056571736478</c:v>
                </c:pt>
                <c:pt idx="61">
                  <c:v>0.99904296213889299</c:v>
                </c:pt>
                <c:pt idx="62">
                  <c:v>0.99950332886675841</c:v>
                </c:pt>
                <c:pt idx="63">
                  <c:v>0.99973627234897411</c:v>
                </c:pt>
                <c:pt idx="64">
                  <c:v>0.99985691937058296</c:v>
                </c:pt>
                <c:pt idx="65">
                  <c:v>0.99989380367207237</c:v>
                </c:pt>
                <c:pt idx="66">
                  <c:v>0.99992079484670771</c:v>
                </c:pt>
                <c:pt idx="67">
                  <c:v>0.99994064683556516</c:v>
                </c:pt>
                <c:pt idx="68">
                  <c:v>0.99995531986849939</c:v>
                </c:pt>
                <c:pt idx="69">
                  <c:v>0.999966216766212</c:v>
                </c:pt>
                <c:pt idx="70">
                  <c:v>0.99997434672784613</c:v>
                </c:pt>
                <c:pt idx="71">
                  <c:v>0.99998043949303461</c:v>
                </c:pt>
                <c:pt idx="72">
                  <c:v>0.99998502535101341</c:v>
                </c:pt>
                <c:pt idx="73">
                  <c:v>0.99998849151486835</c:v>
                </c:pt>
                <c:pt idx="74">
                  <c:v>0.99999112205071883</c:v>
                </c:pt>
                <c:pt idx="75">
                  <c:v>0.99999312630350001</c:v>
                </c:pt>
                <c:pt idx="76">
                  <c:v>0.99999465923412401</c:v>
                </c:pt>
                <c:pt idx="77">
                  <c:v>0.99999583604018127</c:v>
                </c:pt>
                <c:pt idx="78">
                  <c:v>0.99999674271658912</c:v>
                </c:pt>
                <c:pt idx="79">
                  <c:v>0.99999744371866839</c:v>
                </c:pt>
                <c:pt idx="80">
                  <c:v>0.99999798754752212</c:v>
                </c:pt>
                <c:pt idx="81">
                  <c:v>0.99999841083875196</c:v>
                </c:pt>
                <c:pt idx="82">
                  <c:v>0.99999874136822864</c:v>
                </c:pt>
                <c:pt idx="83">
                  <c:v>0.99999900027084909</c:v>
                </c:pt>
                <c:pt idx="84">
                  <c:v>0.9999992036849138</c:v>
                </c:pt>
                <c:pt idx="85">
                  <c:v>0.99999936397557254</c:v>
                </c:pt>
                <c:pt idx="86">
                  <c:v>0.99999949064854743</c:v>
                </c:pt>
                <c:pt idx="87">
                  <c:v>0.99999959103506642</c:v>
                </c:pt>
                <c:pt idx="88">
                  <c:v>0.99999967080714436</c:v>
                </c:pt>
                <c:pt idx="89">
                  <c:v>0.99999973436659384</c:v>
                </c:pt>
                <c:pt idx="90">
                  <c:v>0.99999978513971222</c:v>
                </c:pt>
                <c:pt idx="91">
                  <c:v>0.99999982580126046</c:v>
                </c:pt>
                <c:pt idx="92">
                  <c:v>0.99999985844525319</c:v>
                </c:pt>
                <c:pt idx="93">
                  <c:v>0.99999988471560197</c:v>
                </c:pt>
                <c:pt idx="94">
                  <c:v>0.99999990590635957</c:v>
                </c:pt>
                <c:pt idx="95">
                  <c:v>0.9999999230388692</c:v>
                </c:pt>
                <c:pt idx="96">
                  <c:v>0.99999993692131484</c:v>
                </c:pt>
                <c:pt idx="97">
                  <c:v>0.99999994819481974</c:v>
                </c:pt>
                <c:pt idx="98">
                  <c:v>0.99999995736922997</c:v>
                </c:pt>
                <c:pt idx="99">
                  <c:v>0.99999996485096976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4590-B344-4BCB681594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CDF_Concrete_Serviciability!$D$2:$D$101</c:f>
              <c:numCache>
                <c:formatCode>_(* #,##0.00_);_(* \(#,##0.00\);_(* "-"??_);_(@_)</c:formatCode>
                <c:ptCount val="100"/>
                <c:pt idx="0">
                  <c:v>1.2320798187606515E-15</c:v>
                </c:pt>
                <c:pt idx="1">
                  <c:v>3.3041715779582203E-5</c:v>
                </c:pt>
                <c:pt idx="2">
                  <c:v>1.0742231785993038E-2</c:v>
                </c:pt>
                <c:pt idx="3">
                  <c:v>1.9371935754540701E-2</c:v>
                </c:pt>
                <c:pt idx="4">
                  <c:v>3.1821395988219689E-2</c:v>
                </c:pt>
                <c:pt idx="5">
                  <c:v>4.8512785841238908E-2</c:v>
                </c:pt>
                <c:pt idx="6">
                  <c:v>9.5026650866605306E-2</c:v>
                </c:pt>
                <c:pt idx="7">
                  <c:v>0.12445305358609676</c:v>
                </c:pt>
                <c:pt idx="8">
                  <c:v>0.15741339923358821</c:v>
                </c:pt>
                <c:pt idx="9">
                  <c:v>0.19331782644628401</c:v>
                </c:pt>
                <c:pt idx="10">
                  <c:v>0.23151598162874393</c:v>
                </c:pt>
                <c:pt idx="11">
                  <c:v>0.27134247561255687</c:v>
                </c:pt>
                <c:pt idx="12">
                  <c:v>0.31215276941146475</c:v>
                </c:pt>
                <c:pt idx="13">
                  <c:v>0.35334916831537405</c:v>
                </c:pt>
                <c:pt idx="14">
                  <c:v>0.39439774170046543</c:v>
                </c:pt>
                <c:pt idx="15">
                  <c:v>0.43483757317493188</c:v>
                </c:pt>
                <c:pt idx="16">
                  <c:v>0.47428394645513478</c:v>
                </c:pt>
                <c:pt idx="17">
                  <c:v>0.51242702968940168</c:v>
                </c:pt>
                <c:pt idx="18">
                  <c:v>0.54902744410694226</c:v>
                </c:pt>
                <c:pt idx="19">
                  <c:v>0.58390986782027476</c:v>
                </c:pt>
                <c:pt idx="20">
                  <c:v>0.61695558067985945</c:v>
                </c:pt>
                <c:pt idx="21">
                  <c:v>0.64809462898459091</c:v>
                </c:pt>
                <c:pt idx="22">
                  <c:v>0.67729809309759592</c:v>
                </c:pt>
                <c:pt idx="23">
                  <c:v>0.70457078101075066</c:v>
                </c:pt>
                <c:pt idx="24">
                  <c:v>0.72994454569266987</c:v>
                </c:pt>
                <c:pt idx="25">
                  <c:v>0.75347232989537749</c:v>
                </c:pt>
                <c:pt idx="26">
                  <c:v>0.77522297408569096</c:v>
                </c:pt>
                <c:pt idx="27">
                  <c:v>0.79527677624752691</c:v>
                </c:pt>
                <c:pt idx="28">
                  <c:v>0.81372176178756495</c:v>
                </c:pt>
                <c:pt idx="29">
                  <c:v>0.8306506036142729</c:v>
                </c:pt>
                <c:pt idx="30">
                  <c:v>0.84615812329773921</c:v>
                </c:pt>
                <c:pt idx="31">
                  <c:v>0.8603393013825742</c:v>
                </c:pt>
                <c:pt idx="32">
                  <c:v>0.8732877263503136</c:v>
                </c:pt>
                <c:pt idx="33">
                  <c:v>0.88509441585449289</c:v>
                </c:pt>
                <c:pt idx="34">
                  <c:v>0.89584694954010136</c:v>
                </c:pt>
                <c:pt idx="35">
                  <c:v>0.90562885919741609</c:v>
                </c:pt>
                <c:pt idx="36">
                  <c:v>0.91451922862939283</c:v>
                </c:pt>
                <c:pt idx="37">
                  <c:v>0.92259246206341938</c:v>
                </c:pt>
                <c:pt idx="38">
                  <c:v>0.92991818598401699</c:v>
                </c:pt>
                <c:pt idx="39">
                  <c:v>0.93656125477528618</c:v>
                </c:pt>
                <c:pt idx="40">
                  <c:v>0.94258183548312147</c:v>
                </c:pt>
                <c:pt idx="41">
                  <c:v>0.94803555132759421</c:v>
                </c:pt>
                <c:pt idx="42">
                  <c:v>0.95297366733624644</c:v>
                </c:pt>
                <c:pt idx="43">
                  <c:v>0.95744330466882732</c:v>
                </c:pt>
                <c:pt idx="44">
                  <c:v>0.96148767291265269</c:v>
                </c:pt>
                <c:pt idx="45">
                  <c:v>0.96514631189887878</c:v>
                </c:pt>
                <c:pt idx="46">
                  <c:v>0.96845533647727611</c:v>
                </c:pt>
                <c:pt idx="47">
                  <c:v>0.97144767924203779</c:v>
                </c:pt>
                <c:pt idx="48">
                  <c:v>0.97415332747140349</c:v>
                </c:pt>
                <c:pt idx="49">
                  <c:v>0.97659955157258915</c:v>
                </c:pt>
                <c:pt idx="50">
                  <c:v>0.9788111231489941</c:v>
                </c:pt>
                <c:pt idx="51">
                  <c:v>0.98081052146251091</c:v>
                </c:pt>
                <c:pt idx="52">
                  <c:v>0.98261812757904021</c:v>
                </c:pt>
                <c:pt idx="53">
                  <c:v>0.98425240588492113</c:v>
                </c:pt>
                <c:pt idx="54">
                  <c:v>0.98573007296709136</c:v>
                </c:pt>
                <c:pt idx="55">
                  <c:v>0.98706625407821669</c:v>
                </c:pt>
                <c:pt idx="56">
                  <c:v>0.98827462757471829</c:v>
                </c:pt>
                <c:pt idx="57">
                  <c:v>0.99279269213531796</c:v>
                </c:pt>
                <c:pt idx="58">
                  <c:v>0.997218178778148</c:v>
                </c:pt>
                <c:pt idx="59">
                  <c:v>0.99889229327061857</c:v>
                </c:pt>
                <c:pt idx="60">
                  <c:v>0.99954456392662516</c:v>
                </c:pt>
                <c:pt idx="61">
                  <c:v>0.99980677207869506</c:v>
                </c:pt>
                <c:pt idx="62">
                  <c:v>0.99991551318632244</c:v>
                </c:pt>
                <c:pt idx="63">
                  <c:v>0.99996199008050934</c:v>
                </c:pt>
                <c:pt idx="64">
                  <c:v>0.99998243410743703</c:v>
                </c:pt>
                <c:pt idx="65">
                  <c:v>0.99998794389647916</c:v>
                </c:pt>
                <c:pt idx="66">
                  <c:v>0.99999167480839113</c:v>
                </c:pt>
                <c:pt idx="67">
                  <c:v>0.99999421707154001</c:v>
                </c:pt>
                <c:pt idx="68">
                  <c:v>0.99999595995530777</c:v>
                </c:pt>
                <c:pt idx="69">
                  <c:v>0.99999716188138332</c:v>
                </c:pt>
                <c:pt idx="70">
                  <c:v>0.99999799550462953</c:v>
                </c:pt>
                <c:pt idx="71">
                  <c:v>0.99999857689577665</c:v>
                </c:pt>
                <c:pt idx="72">
                  <c:v>0.99999898455750869</c:v>
                </c:pt>
                <c:pt idx="73">
                  <c:v>0.99999927189574944</c:v>
                </c:pt>
                <c:pt idx="74">
                  <c:v>0.99999947545015377</c:v>
                </c:pt>
                <c:pt idx="75">
                  <c:v>0.99999962035916823</c:v>
                </c:pt>
                <c:pt idx="76">
                  <c:v>0.99999972401050197</c:v>
                </c:pt>
                <c:pt idx="77">
                  <c:v>0.99999979849368403</c:v>
                </c:pt>
                <c:pt idx="78">
                  <c:v>0.99999985225712074</c:v>
                </c:pt>
                <c:pt idx="79">
                  <c:v>0.99999989123383692</c:v>
                </c:pt>
                <c:pt idx="80">
                  <c:v>0.99999991961035262</c:v>
                </c:pt>
                <c:pt idx="81">
                  <c:v>0.99999994035455808</c:v>
                </c:pt>
                <c:pt idx="82">
                  <c:v>0.99999995557996169</c:v>
                </c:pt>
                <c:pt idx="83">
                  <c:v>0.9999999667982713</c:v>
                </c:pt>
                <c:pt idx="84">
                  <c:v>0.99999997509538086</c:v>
                </c:pt>
                <c:pt idx="85">
                  <c:v>0.99999998125456246</c:v>
                </c:pt>
                <c:pt idx="86">
                  <c:v>0.99999998584309358</c:v>
                </c:pt>
                <c:pt idx="87">
                  <c:v>0.99999998927344136</c:v>
                </c:pt>
                <c:pt idx="88">
                  <c:v>0.99999999184666377</c:v>
                </c:pt>
                <c:pt idx="89">
                  <c:v>0.9999999937833246</c:v>
                </c:pt>
                <c:pt idx="90">
                  <c:v>0.99999999524560501</c:v>
                </c:pt>
                <c:pt idx="91">
                  <c:v>0.9999999963531816</c:v>
                </c:pt>
                <c:pt idx="92">
                  <c:v>0.99999999719467214</c:v>
                </c:pt>
                <c:pt idx="93">
                  <c:v>0.99999999783591842</c:v>
                </c:pt>
                <c:pt idx="94">
                  <c:v>0.99999999832600106</c:v>
                </c:pt>
                <c:pt idx="95">
                  <c:v>0.99999999870162448</c:v>
                </c:pt>
                <c:pt idx="96">
                  <c:v>0.99999999899032377</c:v>
                </c:pt>
                <c:pt idx="97">
                  <c:v>0.99999999921281912</c:v>
                </c:pt>
                <c:pt idx="98">
                  <c:v>0.99999999938474882</c:v>
                </c:pt>
                <c:pt idx="99">
                  <c:v>0.99999999951795038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8-4590-B344-4BCB681594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CDF_Concrete_Serviciability!$E$2:$E$101</c:f>
              <c:numCache>
                <c:formatCode>_(* #,##0.00_);_(* \(#,##0.00\);_(* "-"??_);_(@_)</c:formatCode>
                <c:ptCount val="100"/>
                <c:pt idx="0">
                  <c:v>1.6302107308815003E-14</c:v>
                </c:pt>
                <c:pt idx="1">
                  <c:v>8.6483195557209252E-5</c:v>
                </c:pt>
                <c:pt idx="2">
                  <c:v>1.7637295248916027E-2</c:v>
                </c:pt>
                <c:pt idx="3">
                  <c:v>3.0172591540806943E-2</c:v>
                </c:pt>
                <c:pt idx="4">
                  <c:v>4.7351640526617521E-2</c:v>
                </c:pt>
                <c:pt idx="5">
                  <c:v>6.9367894308916933E-2</c:v>
                </c:pt>
                <c:pt idx="6">
                  <c:v>0.1271850302620838</c:v>
                </c:pt>
                <c:pt idx="7">
                  <c:v>0.16203323160658839</c:v>
                </c:pt>
                <c:pt idx="8">
                  <c:v>0.19995233736983017</c:v>
                </c:pt>
                <c:pt idx="9">
                  <c:v>0.24018735082346615</c:v>
                </c:pt>
                <c:pt idx="10">
                  <c:v>0.28198034995628718</c:v>
                </c:pt>
                <c:pt idx="11">
                  <c:v>0.3246115781301403</c:v>
                </c:pt>
                <c:pt idx="12">
                  <c:v>0.36742743753661239</c:v>
                </c:pt>
                <c:pt idx="13">
                  <c:v>0.40985706986848885</c:v>
                </c:pt>
                <c:pt idx="14">
                  <c:v>0.45141975856923972</c:v>
                </c:pt>
                <c:pt idx="15">
                  <c:v>0.49172544706210203</c:v>
                </c:pt>
                <c:pt idx="16">
                  <c:v>0.53047045229818801</c:v>
                </c:pt>
                <c:pt idx="17">
                  <c:v>0.56743011242446206</c:v>
                </c:pt>
                <c:pt idx="18">
                  <c:v>0.60244973587638617</c:v>
                </c:pt>
                <c:pt idx="19">
                  <c:v>0.63543487032199564</c:v>
                </c:pt>
                <c:pt idx="20">
                  <c:v>0.66634160942757426</c:v>
                </c:pt>
                <c:pt idx="21">
                  <c:v>0.6951674118159985</c:v>
                </c:pt>
                <c:pt idx="22">
                  <c:v>0.72194271836743651</c:v>
                </c:pt>
                <c:pt idx="23">
                  <c:v>0.7467235147284641</c:v>
                </c:pt>
                <c:pt idx="24">
                  <c:v>0.76958488722617524</c:v>
                </c:pt>
                <c:pt idx="25">
                  <c:v>0.79061555388828908</c:v>
                </c:pt>
                <c:pt idx="26">
                  <c:v>0.80991331030126623</c:v>
                </c:pt>
                <c:pt idx="27">
                  <c:v>0.82758130612106307</c:v>
                </c:pt>
                <c:pt idx="28">
                  <c:v>0.84372505695638977</c:v>
                </c:pt>
                <c:pt idx="29">
                  <c:v>0.85845009400180572</c:v>
                </c:pt>
                <c:pt idx="30">
                  <c:v>0.87186015713670328</c:v>
                </c:pt>
                <c:pt idx="31">
                  <c:v>0.88405584397568349</c:v>
                </c:pt>
                <c:pt idx="32">
                  <c:v>0.89513363595450002</c:v>
                </c:pt>
                <c:pt idx="33">
                  <c:v>0.90518523186071853</c:v>
                </c:pt>
                <c:pt idx="34">
                  <c:v>0.91429712853973899</c:v>
                </c:pt>
                <c:pt idx="35">
                  <c:v>0.92255039736761657</c:v>
                </c:pt>
                <c:pt idx="36">
                  <c:v>0.93002061321919616</c:v>
                </c:pt>
                <c:pt idx="37">
                  <c:v>0.93677789994508776</c:v>
                </c:pt>
                <c:pt idx="38">
                  <c:v>0.94288706276594614</c:v>
                </c:pt>
                <c:pt idx="39">
                  <c:v>0.94840778351744504</c:v>
                </c:pt>
                <c:pt idx="40">
                  <c:v>0.9533948593893572</c:v>
                </c:pt>
                <c:pt idx="41">
                  <c:v>0.95789846977137494</c:v>
                </c:pt>
                <c:pt idx="42">
                  <c:v>0.9619644591289086</c:v>
                </c:pt>
                <c:pt idx="43">
                  <c:v>0.96563462656730459</c:v>
                </c:pt>
                <c:pt idx="44">
                  <c:v>0.96894701498239855</c:v>
                </c:pt>
                <c:pt idx="45">
                  <c:v>0.97193619451278179</c:v>
                </c:pt>
                <c:pt idx="46">
                  <c:v>0.97463353647092665</c:v>
                </c:pt>
                <c:pt idx="47">
                  <c:v>0.97706747509502623</c:v>
                </c:pt>
                <c:pt idx="48">
                  <c:v>0.97926375538199906</c:v>
                </c:pt>
                <c:pt idx="49">
                  <c:v>0.98124566597837659</c:v>
                </c:pt>
                <c:pt idx="50">
                  <c:v>0.98303425665693467</c:v>
                </c:pt>
                <c:pt idx="51">
                  <c:v>0.98464854032427429</c:v>
                </c:pt>
                <c:pt idx="52">
                  <c:v>0.98610567981431174</c:v>
                </c:pt>
                <c:pt idx="53">
                  <c:v>0.98742115994649937</c:v>
                </c:pt>
                <c:pt idx="54">
                  <c:v>0.98860894548351019</c:v>
                </c:pt>
                <c:pt idx="55">
                  <c:v>0.98968162572571317</c:v>
                </c:pt>
                <c:pt idx="56">
                  <c:v>0.9906505465410177</c:v>
                </c:pt>
                <c:pt idx="57">
                  <c:v>0.99426309479998609</c:v>
                </c:pt>
                <c:pt idx="58">
                  <c:v>0.99778541128287079</c:v>
                </c:pt>
                <c:pt idx="59">
                  <c:v>0.99911488061080878</c:v>
                </c:pt>
                <c:pt idx="60">
                  <c:v>0.99963379899870641</c:v>
                </c:pt>
                <c:pt idx="61">
                  <c:v>0.99984337114581334</c:v>
                </c:pt>
                <c:pt idx="62">
                  <c:v>0.99993086772480755</c:v>
                </c:pt>
                <c:pt idx="63">
                  <c:v>0.99996857279830831</c:v>
                </c:pt>
                <c:pt idx="64">
                  <c:v>0.9999853137582132</c:v>
                </c:pt>
                <c:pt idx="65">
                  <c:v>0.9999898619488693</c:v>
                </c:pt>
                <c:pt idx="66">
                  <c:v>0.99999295796630105</c:v>
                </c:pt>
                <c:pt idx="67">
                  <c:v>0.99999507903719764</c:v>
                </c:pt>
                <c:pt idx="68">
                  <c:v>0.99999654122308401</c:v>
                </c:pt>
                <c:pt idx="69">
                  <c:v>0.99999755526821676</c:v>
                </c:pt>
                <c:pt idx="70">
                  <c:v>0.99999826261793834</c:v>
                </c:pt>
                <c:pt idx="71">
                  <c:v>0.99999875881189826</c:v>
                </c:pt>
                <c:pt idx="72">
                  <c:v>0.99999910878170595</c:v>
                </c:pt>
                <c:pt idx="73">
                  <c:v>0.99999935692134267</c:v>
                </c:pt>
                <c:pt idx="74">
                  <c:v>0.99999953375947825</c:v>
                </c:pt>
                <c:pt idx="75">
                  <c:v>0.99999966040817612</c:v>
                </c:pt>
                <c:pt idx="76">
                  <c:v>0.99999975154717713</c:v>
                </c:pt>
                <c:pt idx="77">
                  <c:v>0.99999981743771593</c:v>
                </c:pt>
                <c:pt idx="78">
                  <c:v>0.99999986528930151</c:v>
                </c:pt>
                <c:pt idx="79">
                  <c:v>0.99999990019255214</c:v>
                </c:pt>
                <c:pt idx="80">
                  <c:v>0.99999992575932639</c:v>
                </c:pt>
                <c:pt idx="81">
                  <c:v>0.99999994456431618</c:v>
                </c:pt>
                <c:pt idx="82">
                  <c:v>0.99999995845124456</c:v>
                </c:pt>
                <c:pt idx="83">
                  <c:v>0.99999996874623998</c:v>
                </c:pt>
                <c:pt idx="84">
                  <c:v>0.99999997640724847</c:v>
                </c:pt>
                <c:pt idx="85">
                  <c:v>0.99999998212915076</c:v>
                </c:pt>
                <c:pt idx="86">
                  <c:v>0.99999998641805488</c:v>
                </c:pt>
                <c:pt idx="87">
                  <c:v>0.99999998964403791</c:v>
                </c:pt>
                <c:pt idx="88">
                  <c:v>0.99999999207875079</c:v>
                </c:pt>
                <c:pt idx="89">
                  <c:v>0.99999999392234362</c:v>
                </c:pt>
                <c:pt idx="90">
                  <c:v>0.99999999532282391</c:v>
                </c:pt>
                <c:pt idx="91">
                  <c:v>0.9999999963900299</c:v>
                </c:pt>
                <c:pt idx="92">
                  <c:v>0.99999999720575672</c:v>
                </c:pt>
                <c:pt idx="93">
                  <c:v>0.9999999978311217</c:v>
                </c:pt>
                <c:pt idx="94">
                  <c:v>0.99999999831194253</c:v>
                </c:pt>
                <c:pt idx="95">
                  <c:v>0.9999999986826773</c:v>
                </c:pt>
                <c:pt idx="96">
                  <c:v>0.99999999896932235</c:v>
                </c:pt>
                <c:pt idx="97">
                  <c:v>0.99999999919155014</c:v>
                </c:pt>
                <c:pt idx="98">
                  <c:v>0.99999999936429207</c:v>
                </c:pt>
                <c:pt idx="99">
                  <c:v>0.99999999949891427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8-4590-B344-4BCB681594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CDF_Concrete_Serviciability!$F$2:$F$101</c:f>
              <c:numCache>
                <c:formatCode>_(* #,##0.00_);_(* \(#,##0.00\);_(* "-"??_);_(@_)</c:formatCode>
                <c:ptCount val="100"/>
                <c:pt idx="0">
                  <c:v>1.8735393900135827E-12</c:v>
                </c:pt>
                <c:pt idx="1">
                  <c:v>3.760075164867185E-4</c:v>
                </c:pt>
                <c:pt idx="2">
                  <c:v>3.3658567395817594E-2</c:v>
                </c:pt>
                <c:pt idx="3">
                  <c:v>5.2858198516639067E-2</c:v>
                </c:pt>
                <c:pt idx="4">
                  <c:v>7.7166543872448687E-2</c:v>
                </c:pt>
                <c:pt idx="5">
                  <c:v>0.10628693850893757</c:v>
                </c:pt>
                <c:pt idx="6">
                  <c:v>0.17656966523314671</c:v>
                </c:pt>
                <c:pt idx="7">
                  <c:v>0.21619796768560892</c:v>
                </c:pt>
                <c:pt idx="8">
                  <c:v>0.25772439100478528</c:v>
                </c:pt>
                <c:pt idx="9">
                  <c:v>0.30036249560015738</c:v>
                </c:pt>
                <c:pt idx="10">
                  <c:v>0.34339729782750766</c:v>
                </c:pt>
                <c:pt idx="11">
                  <c:v>0.38620508171065548</c:v>
                </c:pt>
                <c:pt idx="12">
                  <c:v>0.42826182777056893</c:v>
                </c:pt>
                <c:pt idx="13">
                  <c:v>0.46914338546893009</c:v>
                </c:pt>
                <c:pt idx="14">
                  <c:v>0.50852010143115911</c:v>
                </c:pt>
                <c:pt idx="15">
                  <c:v>0.54614807935935294</c:v>
                </c:pt>
                <c:pt idx="16">
                  <c:v>0.58185871404003486</c:v>
                </c:pt>
                <c:pt idx="17">
                  <c:v>0.61554767219801088</c:v>
                </c:pt>
                <c:pt idx="18">
                  <c:v>0.6471641095387104</c:v>
                </c:pt>
                <c:pt idx="19">
                  <c:v>0.67670061707428275</c:v>
                </c:pt>
                <c:pt idx="20">
                  <c:v>0.70418417119801968</c:v>
                </c:pt>
                <c:pt idx="21">
                  <c:v>0.72966820749060868</c:v>
                </c:pt>
                <c:pt idx="22">
                  <c:v>0.75322583409940624</c:v>
                </c:pt>
                <c:pt idx="23">
                  <c:v>0.7749441343108241</c:v>
                </c:pt>
                <c:pt idx="24">
                  <c:v>0.79491946927581314</c:v>
                </c:pt>
                <c:pt idx="25">
                  <c:v>0.81325367252876368</c:v>
                </c:pt>
                <c:pt idx="26">
                  <c:v>0.83005102168087674</c:v>
                </c:pt>
                <c:pt idx="27">
                  <c:v>0.84541587482147351</c:v>
                </c:pt>
                <c:pt idx="28">
                  <c:v>0.8594508663814725</c:v>
                </c:pt>
                <c:pt idx="29">
                  <c:v>0.87225556716661501</c:v>
                </c:pt>
                <c:pt idx="30">
                  <c:v>0.88392552437347083</c:v>
                </c:pt>
                <c:pt idx="31">
                  <c:v>0.89455160863075256</c:v>
                </c:pt>
                <c:pt idx="32">
                  <c:v>0.90421960582816219</c:v>
                </c:pt>
                <c:pt idx="33">
                  <c:v>0.91301000134586863</c:v>
                </c:pt>
                <c:pt idx="34">
                  <c:v>0.92099791310702739</c:v>
                </c:pt>
                <c:pt idx="35">
                  <c:v>0.92825313759297146</c:v>
                </c:pt>
                <c:pt idx="36">
                  <c:v>0.93484027961196092</c:v>
                </c:pt>
                <c:pt idx="37">
                  <c:v>0.94081894226878637</c:v>
                </c:pt>
                <c:pt idx="38">
                  <c:v>0.9462439583386596</c:v>
                </c:pt>
                <c:pt idx="39">
                  <c:v>0.95116564820847394</c:v>
                </c:pt>
                <c:pt idx="40">
                  <c:v>0.95563009281565481</c:v>
                </c:pt>
                <c:pt idx="41">
                  <c:v>0.95967941268816148</c:v>
                </c:pt>
                <c:pt idx="42">
                  <c:v>0.9633520463591293</c:v>
                </c:pt>
                <c:pt idx="43">
                  <c:v>0.96668302317698107</c:v>
                </c:pt>
                <c:pt idx="44">
                  <c:v>0.96970422692734715</c:v>
                </c:pt>
                <c:pt idx="45">
                  <c:v>0.97244464778799844</c:v>
                </c:pt>
                <c:pt idx="46">
                  <c:v>0.97493062100439276</c:v>
                </c:pt>
                <c:pt idx="47">
                  <c:v>0.97718605134548131</c:v>
                </c:pt>
                <c:pt idx="48">
                  <c:v>0.97923262291408253</c:v>
                </c:pt>
                <c:pt idx="49">
                  <c:v>0.98108999427415733</c:v>
                </c:pt>
                <c:pt idx="50">
                  <c:v>0.98277597914414461</c:v>
                </c:pt>
                <c:pt idx="51">
                  <c:v>0.98430671311201601</c:v>
                </c:pt>
                <c:pt idx="52">
                  <c:v>0.98569680697096818</c:v>
                </c:pt>
                <c:pt idx="53">
                  <c:v>0.98695948736854289</c:v>
                </c:pt>
                <c:pt idx="54">
                  <c:v>0.98810672551769796</c:v>
                </c:pt>
                <c:pt idx="55">
                  <c:v>0.98914935474492882</c:v>
                </c:pt>
                <c:pt idx="56">
                  <c:v>0.99009717765521899</c:v>
                </c:pt>
                <c:pt idx="57">
                  <c:v>0.9936967097288848</c:v>
                </c:pt>
                <c:pt idx="58">
                  <c:v>0.997376217838991</c:v>
                </c:pt>
                <c:pt idx="59">
                  <c:v>0.99886781367962829</c:v>
                </c:pt>
                <c:pt idx="60">
                  <c:v>0.99949424383515473</c:v>
                </c:pt>
                <c:pt idx="61">
                  <c:v>0.99976658895238613</c:v>
                </c:pt>
                <c:pt idx="62">
                  <c:v>0.99988895409177547</c:v>
                </c:pt>
                <c:pt idx="63">
                  <c:v>0.99994565741872654</c:v>
                </c:pt>
                <c:pt idx="64">
                  <c:v>0.99997270129665583</c:v>
                </c:pt>
                <c:pt idx="65">
                  <c:v>0.99998047262821432</c:v>
                </c:pt>
                <c:pt idx="66">
                  <c:v>0.99998594979289612</c:v>
                </c:pt>
                <c:pt idx="67">
                  <c:v>0.9999898336100107</c:v>
                </c:pt>
                <c:pt idx="68">
                  <c:v>0.99999260380798249</c:v>
                </c:pt>
                <c:pt idx="69">
                  <c:v>0.99999459092014586</c:v>
                </c:pt>
                <c:pt idx="70">
                  <c:v>0.99999602412388655</c:v>
                </c:pt>
                <c:pt idx="71">
                  <c:v>0.9999970632918731</c:v>
                </c:pt>
                <c:pt idx="72">
                  <c:v>0.99999782060919484</c:v>
                </c:pt>
                <c:pt idx="73">
                  <c:v>0.99999837524760804</c:v>
                </c:pt>
                <c:pt idx="74">
                  <c:v>0.99999878338931181</c:v>
                </c:pt>
                <c:pt idx="75">
                  <c:v>0.99999908511570479</c:v>
                </c:pt>
                <c:pt idx="76">
                  <c:v>0.9999993091695335</c:v>
                </c:pt>
                <c:pt idx="77">
                  <c:v>0.99999947626573638</c:v>
                </c:pt>
                <c:pt idx="78">
                  <c:v>0.99999960140602218</c:v>
                </c:pt>
                <c:pt idx="79">
                  <c:v>0.99999969550565382</c:v>
                </c:pt>
                <c:pt idx="80">
                  <c:v>0.9999997665427679</c:v>
                </c:pt>
                <c:pt idx="81">
                  <c:v>0.99999982037446555</c:v>
                </c:pt>
                <c:pt idx="82">
                  <c:v>0.99999986131912355</c:v>
                </c:pt>
                <c:pt idx="83">
                  <c:v>0.99999989257387067</c:v>
                </c:pt>
                <c:pt idx="84">
                  <c:v>0.99999991651526754</c:v>
                </c:pt>
                <c:pt idx="85">
                  <c:v>0.99999993491683559</c:v>
                </c:pt>
                <c:pt idx="86">
                  <c:v>0.99999994910711454</c:v>
                </c:pt>
                <c:pt idx="87">
                  <c:v>0.99999996008499281</c:v>
                </c:pt>
                <c:pt idx="88">
                  <c:v>0.99999996860420626</c:v>
                </c:pt>
                <c:pt idx="89">
                  <c:v>0.99999997523549577</c:v>
                </c:pt>
                <c:pt idx="90">
                  <c:v>0.99999998041250704</c:v>
                </c:pt>
                <c:pt idx="91">
                  <c:v>0.99999998446581406</c:v>
                </c:pt>
                <c:pt idx="92">
                  <c:v>0.99999998764823084</c:v>
                </c:pt>
                <c:pt idx="93">
                  <c:v>0.99999999015371122</c:v>
                </c:pt>
                <c:pt idx="94">
                  <c:v>0.99999999213150792</c:v>
                </c:pt>
                <c:pt idx="95">
                  <c:v>0.99999999369681847</c:v>
                </c:pt>
                <c:pt idx="96">
                  <c:v>0.99999999493881431</c:v>
                </c:pt>
                <c:pt idx="97">
                  <c:v>0.99999999592671684</c:v>
                </c:pt>
                <c:pt idx="98">
                  <c:v>0.99999999671440976</c:v>
                </c:pt>
                <c:pt idx="99">
                  <c:v>0.99999999734395073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8-4590-B344-4BCB681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CDF_Concrete_Serviciability!$B$103:$F$103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CDF_Concrete_Serviciability!$B$104:$F$104</c:f>
              <c:numCache>
                <c:formatCode>0.00</c:formatCode>
                <c:ptCount val="5"/>
                <c:pt idx="0">
                  <c:v>27.72</c:v>
                </c:pt>
                <c:pt idx="1">
                  <c:v>26.39</c:v>
                </c:pt>
                <c:pt idx="2">
                  <c:v>25.67</c:v>
                </c:pt>
                <c:pt idx="3">
                  <c:v>24.21</c:v>
                </c:pt>
                <c:pt idx="4">
                  <c:v>22.78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C29-9B8D-A7622B7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</xdr:row>
      <xdr:rowOff>95250</xdr:rowOff>
    </xdr:from>
    <xdr:to>
      <xdr:col>22</xdr:col>
      <xdr:colOff>277283</xdr:colOff>
      <xdr:row>27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66675</xdr:rowOff>
    </xdr:from>
    <xdr:to>
      <xdr:col>14</xdr:col>
      <xdr:colOff>114300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23</xdr:row>
      <xdr:rowOff>0</xdr:rowOff>
    </xdr:from>
    <xdr:to>
      <xdr:col>14</xdr:col>
      <xdr:colOff>66675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2</xdr:row>
      <xdr:rowOff>129540</xdr:rowOff>
    </xdr:from>
    <xdr:to>
      <xdr:col>16</xdr:col>
      <xdr:colOff>26670</xdr:colOff>
      <xdr:row>19</xdr:row>
      <xdr:rowOff>120015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45720</xdr:rowOff>
    </xdr:from>
    <xdr:to>
      <xdr:col>14</xdr:col>
      <xdr:colOff>0</xdr:colOff>
      <xdr:row>18</xdr:row>
      <xdr:rowOff>36195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302895</xdr:colOff>
      <xdr:row>19</xdr:row>
      <xdr:rowOff>13335</xdr:rowOff>
    </xdr:from>
    <xdr:to>
      <xdr:col>13</xdr:col>
      <xdr:colOff>607695</xdr:colOff>
      <xdr:row>36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227356</xdr:colOff>
      <xdr:row>25</xdr:row>
      <xdr:rowOff>135835</xdr:rowOff>
    </xdr:from>
    <xdr:to>
      <xdr:col>13</xdr:col>
      <xdr:colOff>532155</xdr:colOff>
      <xdr:row>42</xdr:row>
      <xdr:rowOff>126310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topLeftCell="A92" workbookViewId="0">
      <selection activeCell="F63" sqref="F63"/>
    </sheetView>
  </sheetViews>
  <sheetFormatPr defaultColWidth="8.83203125" defaultRowHeight="12.3" x14ac:dyDescent="0.4"/>
  <cols>
    <col min="1" max="1" width="12.44140625" customWidth="1"/>
    <col min="2" max="4" width="12.83203125" customWidth="1"/>
    <col min="5" max="5" width="12.44140625" customWidth="1"/>
    <col min="6" max="6" width="13" customWidth="1"/>
    <col min="7" max="7" width="10.44140625" customWidth="1"/>
    <col min="8" max="8" width="5.83203125" customWidth="1"/>
    <col min="9" max="9" width="11" customWidth="1"/>
    <col min="10" max="10" width="5.27734375" customWidth="1"/>
    <col min="11" max="11" width="12.44140625" style="26" bestFit="1" customWidth="1"/>
    <col min="12" max="12" width="8.83203125" style="26"/>
  </cols>
  <sheetData>
    <row r="1" spans="1:12" x14ac:dyDescent="0.4">
      <c r="A1" s="3" t="s">
        <v>10</v>
      </c>
    </row>
    <row r="2" spans="1:12" x14ac:dyDescent="0.4">
      <c r="A2" s="3" t="s">
        <v>8</v>
      </c>
    </row>
    <row r="3" spans="1:12" x14ac:dyDescent="0.4">
      <c r="A3" s="23" t="s">
        <v>9</v>
      </c>
    </row>
    <row r="5" spans="1:12" x14ac:dyDescent="0.4">
      <c r="A5" t="s">
        <v>14</v>
      </c>
    </row>
    <row r="6" spans="1:12" x14ac:dyDescent="0.4">
      <c r="A6" s="24" t="s">
        <v>12</v>
      </c>
    </row>
    <row r="7" spans="1:12" x14ac:dyDescent="0.4">
      <c r="A7" s="24" t="s">
        <v>13</v>
      </c>
    </row>
    <row r="11" spans="1:12" x14ac:dyDescent="0.4">
      <c r="K11" s="35" t="s">
        <v>15</v>
      </c>
    </row>
    <row r="13" spans="1:12" s="1" customFormat="1" ht="36.9" x14ac:dyDescent="0.4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27" t="s">
        <v>11</v>
      </c>
      <c r="L13" s="27" t="s">
        <v>3</v>
      </c>
    </row>
    <row r="14" spans="1:12" x14ac:dyDescent="0.4">
      <c r="A14" s="60">
        <v>1</v>
      </c>
      <c r="B14" s="61">
        <v>96</v>
      </c>
      <c r="C14" s="61">
        <v>0</v>
      </c>
      <c r="D14" s="9">
        <f>C14/B14</f>
        <v>0</v>
      </c>
      <c r="E14" s="10">
        <f t="shared" ref="E14" si="0">NORMDIST(LN(A14),LN(median),dispersion,TRUE)</f>
        <v>0</v>
      </c>
      <c r="F14" s="11">
        <f>BINOMDIST(C14,B14,E14,FALSE)</f>
        <v>1</v>
      </c>
      <c r="G14" s="12">
        <f t="shared" ref="G14" si="1">LN(F14)</f>
        <v>0</v>
      </c>
      <c r="K14" s="28">
        <v>1</v>
      </c>
      <c r="L14" s="29">
        <f>NORMDIST(LN(K14),LN(median),dispersion,TRUE)</f>
        <v>0</v>
      </c>
    </row>
    <row r="15" spans="1:12" x14ac:dyDescent="0.4">
      <c r="A15" s="58">
        <v>3</v>
      </c>
      <c r="B15" s="59">
        <v>50</v>
      </c>
      <c r="C15" s="59">
        <v>0</v>
      </c>
      <c r="D15" s="9">
        <f t="shared" ref="D15:D16" si="2">C15/B15</f>
        <v>0</v>
      </c>
      <c r="E15" s="10">
        <f t="shared" ref="E15:E16" si="3">NORMDIST(LN(A15),LN(median),dispersion,TRUE)</f>
        <v>0</v>
      </c>
      <c r="F15" s="11">
        <f t="shared" ref="F15:F16" si="4">BINOMDIST(C15,B15,E15,FALSE)</f>
        <v>1</v>
      </c>
      <c r="G15" s="12">
        <f t="shared" ref="G15:G16" si="5">LN(F15)</f>
        <v>0</v>
      </c>
      <c r="K15" s="30">
        <v>5</v>
      </c>
      <c r="L15" s="31">
        <f t="shared" ref="L15:L45" si="6">NORMDIST(LN(K15),LN(median),dispersion,TRUE)</f>
        <v>0</v>
      </c>
    </row>
    <row r="16" spans="1:12" x14ac:dyDescent="0.4">
      <c r="A16" s="60">
        <v>5</v>
      </c>
      <c r="B16" s="61">
        <v>45</v>
      </c>
      <c r="C16" s="61">
        <v>0</v>
      </c>
      <c r="D16" s="9">
        <f t="shared" si="2"/>
        <v>0</v>
      </c>
      <c r="E16" s="10">
        <f t="shared" si="3"/>
        <v>0</v>
      </c>
      <c r="F16" s="11">
        <f t="shared" si="4"/>
        <v>1</v>
      </c>
      <c r="G16" s="12">
        <f t="shared" si="5"/>
        <v>0</v>
      </c>
      <c r="K16" s="30">
        <v>10</v>
      </c>
      <c r="L16" s="31">
        <f t="shared" si="6"/>
        <v>0</v>
      </c>
    </row>
    <row r="17" spans="1:12" x14ac:dyDescent="0.4">
      <c r="A17" s="58">
        <v>7</v>
      </c>
      <c r="B17" s="59">
        <v>53</v>
      </c>
      <c r="C17" s="59">
        <v>0</v>
      </c>
      <c r="D17" s="9">
        <f t="shared" ref="D17:D19" si="7">C17/B17</f>
        <v>0</v>
      </c>
      <c r="E17" s="10">
        <f t="shared" ref="E17:E19" si="8">NORMDIST(LN(A17),LN(median),dispersion,TRUE)</f>
        <v>0</v>
      </c>
      <c r="F17" s="11">
        <f t="shared" ref="F17:F19" si="9">BINOMDIST(C17,B17,E17,FALSE)</f>
        <v>1</v>
      </c>
      <c r="G17" s="12">
        <f t="shared" ref="G17:G19" si="10">LN(F17)</f>
        <v>0</v>
      </c>
      <c r="K17" s="30">
        <v>11</v>
      </c>
      <c r="L17" s="31">
        <f t="shared" si="6"/>
        <v>0</v>
      </c>
    </row>
    <row r="18" spans="1:12" x14ac:dyDescent="0.4">
      <c r="A18" s="60">
        <v>9</v>
      </c>
      <c r="B18" s="61">
        <v>29</v>
      </c>
      <c r="C18" s="61">
        <v>0</v>
      </c>
      <c r="D18" s="9">
        <f t="shared" si="7"/>
        <v>0</v>
      </c>
      <c r="E18" s="10">
        <f t="shared" si="8"/>
        <v>0</v>
      </c>
      <c r="F18" s="11">
        <f t="shared" si="9"/>
        <v>1</v>
      </c>
      <c r="G18" s="12">
        <f t="shared" si="10"/>
        <v>0</v>
      </c>
      <c r="K18" s="30">
        <v>12</v>
      </c>
      <c r="L18" s="31">
        <f t="shared" si="6"/>
        <v>0</v>
      </c>
    </row>
    <row r="19" spans="1:12" x14ac:dyDescent="0.4">
      <c r="A19" s="58">
        <v>11</v>
      </c>
      <c r="B19" s="59">
        <v>35</v>
      </c>
      <c r="C19" s="59">
        <v>0</v>
      </c>
      <c r="D19" s="9">
        <f t="shared" si="7"/>
        <v>0</v>
      </c>
      <c r="E19" s="10">
        <f t="shared" si="8"/>
        <v>0</v>
      </c>
      <c r="F19" s="11">
        <f t="shared" si="9"/>
        <v>1</v>
      </c>
      <c r="G19" s="12">
        <f t="shared" si="10"/>
        <v>0</v>
      </c>
      <c r="K19" s="30">
        <v>13</v>
      </c>
      <c r="L19" s="31">
        <f t="shared" si="6"/>
        <v>0</v>
      </c>
    </row>
    <row r="20" spans="1:12" x14ac:dyDescent="0.4">
      <c r="A20" s="60">
        <v>13</v>
      </c>
      <c r="B20" s="61">
        <v>34</v>
      </c>
      <c r="C20" s="61">
        <v>0</v>
      </c>
      <c r="D20" s="9">
        <f t="shared" ref="D20:D24" si="11">C20/B20</f>
        <v>0</v>
      </c>
      <c r="E20" s="10">
        <f t="shared" ref="E20:E24" si="12">NORMDIST(LN(A20),LN(median),dispersion,TRUE)</f>
        <v>0</v>
      </c>
      <c r="F20" s="11">
        <f t="shared" ref="F20:F24" si="13">BINOMDIST(C20,B20,E20,FALSE)</f>
        <v>1</v>
      </c>
      <c r="G20" s="12">
        <f t="shared" ref="G20:G24" si="14">LN(F20)</f>
        <v>0</v>
      </c>
      <c r="K20" s="30">
        <v>15</v>
      </c>
      <c r="L20" s="31">
        <f t="shared" si="6"/>
        <v>0</v>
      </c>
    </row>
    <row r="21" spans="1:12" x14ac:dyDescent="0.4">
      <c r="A21" s="58">
        <v>15</v>
      </c>
      <c r="B21" s="59">
        <v>33</v>
      </c>
      <c r="C21" s="59">
        <v>0</v>
      </c>
      <c r="D21" s="9">
        <f t="shared" si="11"/>
        <v>0</v>
      </c>
      <c r="E21" s="10">
        <f t="shared" si="12"/>
        <v>0</v>
      </c>
      <c r="F21" s="11">
        <f t="shared" si="13"/>
        <v>1</v>
      </c>
      <c r="G21" s="12">
        <f t="shared" si="14"/>
        <v>0</v>
      </c>
      <c r="K21" s="30">
        <v>16</v>
      </c>
      <c r="L21" s="31">
        <f t="shared" si="6"/>
        <v>0</v>
      </c>
    </row>
    <row r="22" spans="1:12" x14ac:dyDescent="0.4">
      <c r="A22" s="60">
        <v>17</v>
      </c>
      <c r="B22" s="61">
        <v>14</v>
      </c>
      <c r="C22" s="61">
        <v>0</v>
      </c>
      <c r="D22" s="9">
        <f t="shared" si="11"/>
        <v>0</v>
      </c>
      <c r="E22" s="10">
        <f t="shared" si="12"/>
        <v>0</v>
      </c>
      <c r="F22" s="11">
        <f t="shared" si="13"/>
        <v>1</v>
      </c>
      <c r="G22" s="12">
        <f t="shared" si="14"/>
        <v>0</v>
      </c>
      <c r="K22" s="30">
        <v>17</v>
      </c>
      <c r="L22" s="31">
        <f t="shared" si="6"/>
        <v>0</v>
      </c>
    </row>
    <row r="23" spans="1:12" x14ac:dyDescent="0.4">
      <c r="A23" s="58">
        <v>19</v>
      </c>
      <c r="B23" s="59">
        <v>9</v>
      </c>
      <c r="C23" s="59">
        <v>0</v>
      </c>
      <c r="D23" s="9">
        <f t="shared" si="11"/>
        <v>0</v>
      </c>
      <c r="E23" s="10">
        <f t="shared" si="12"/>
        <v>0</v>
      </c>
      <c r="F23" s="11">
        <f t="shared" si="13"/>
        <v>1</v>
      </c>
      <c r="G23" s="12">
        <f t="shared" si="14"/>
        <v>0</v>
      </c>
      <c r="K23" s="30">
        <v>18</v>
      </c>
      <c r="L23" s="31">
        <f t="shared" si="6"/>
        <v>0</v>
      </c>
    </row>
    <row r="24" spans="1:12" x14ac:dyDescent="0.4">
      <c r="A24" s="60">
        <v>21</v>
      </c>
      <c r="B24" s="61">
        <v>16</v>
      </c>
      <c r="C24" s="61">
        <v>0</v>
      </c>
      <c r="D24" s="9">
        <f t="shared" si="11"/>
        <v>0</v>
      </c>
      <c r="E24" s="10">
        <f t="shared" si="12"/>
        <v>0</v>
      </c>
      <c r="F24" s="11">
        <f t="shared" si="13"/>
        <v>1</v>
      </c>
      <c r="G24" s="12">
        <f t="shared" si="14"/>
        <v>0</v>
      </c>
      <c r="K24" s="30">
        <v>19</v>
      </c>
      <c r="L24" s="31">
        <f t="shared" si="6"/>
        <v>0</v>
      </c>
    </row>
    <row r="25" spans="1:12" x14ac:dyDescent="0.4">
      <c r="A25" s="58">
        <v>23</v>
      </c>
      <c r="B25" s="59">
        <v>29</v>
      </c>
      <c r="C25" s="59">
        <v>0</v>
      </c>
      <c r="D25" s="9">
        <f t="shared" ref="D25:D58" si="15">C25/B25</f>
        <v>0</v>
      </c>
      <c r="E25" s="10">
        <f t="shared" ref="E25:E58" si="16">NORMDIST(LN(A25),LN(median),dispersion,TRUE)</f>
        <v>0</v>
      </c>
      <c r="F25" s="11">
        <f t="shared" ref="F25:F58" si="17">BINOMDIST(C25,B25,E25,FALSE)</f>
        <v>1</v>
      </c>
      <c r="G25" s="12">
        <f t="shared" ref="G25:G58" si="18">LN(F25)</f>
        <v>0</v>
      </c>
      <c r="K25" s="30">
        <v>20</v>
      </c>
      <c r="L25" s="31">
        <f t="shared" si="6"/>
        <v>0</v>
      </c>
    </row>
    <row r="26" spans="1:12" x14ac:dyDescent="0.4">
      <c r="A26" s="60">
        <v>25</v>
      </c>
      <c r="B26" s="61">
        <v>29</v>
      </c>
      <c r="C26" s="61">
        <v>0</v>
      </c>
      <c r="D26" s="9">
        <f t="shared" si="15"/>
        <v>0</v>
      </c>
      <c r="E26" s="10">
        <f t="shared" si="16"/>
        <v>0</v>
      </c>
      <c r="F26" s="11">
        <f t="shared" si="17"/>
        <v>1</v>
      </c>
      <c r="G26" s="12">
        <f t="shared" si="18"/>
        <v>0</v>
      </c>
      <c r="K26" s="30">
        <f>+K25+1</f>
        <v>21</v>
      </c>
      <c r="L26" s="31">
        <f t="shared" si="6"/>
        <v>0</v>
      </c>
    </row>
    <row r="27" spans="1:12" x14ac:dyDescent="0.4">
      <c r="A27" s="58">
        <v>27</v>
      </c>
      <c r="B27" s="59">
        <v>16</v>
      </c>
      <c r="C27" s="59">
        <v>0</v>
      </c>
      <c r="D27" s="9">
        <f t="shared" si="15"/>
        <v>0</v>
      </c>
      <c r="E27" s="10">
        <f t="shared" si="16"/>
        <v>0</v>
      </c>
      <c r="F27" s="11">
        <f t="shared" si="17"/>
        <v>1</v>
      </c>
      <c r="G27" s="12">
        <f t="shared" si="18"/>
        <v>0</v>
      </c>
      <c r="K27" s="30">
        <f t="shared" ref="K27:K70" si="19">+K26+1</f>
        <v>22</v>
      </c>
      <c r="L27" s="31">
        <f t="shared" si="6"/>
        <v>0</v>
      </c>
    </row>
    <row r="28" spans="1:12" x14ac:dyDescent="0.4">
      <c r="A28" s="60">
        <v>29</v>
      </c>
      <c r="B28" s="61">
        <v>18</v>
      </c>
      <c r="C28" s="61">
        <v>1</v>
      </c>
      <c r="D28" s="9">
        <f t="shared" si="15"/>
        <v>5.5555555555555552E-2</v>
      </c>
      <c r="E28" s="10">
        <f t="shared" si="16"/>
        <v>0</v>
      </c>
      <c r="F28" s="11">
        <f t="shared" si="17"/>
        <v>0</v>
      </c>
      <c r="G28" s="12" t="e">
        <f t="shared" si="18"/>
        <v>#NUM!</v>
      </c>
      <c r="K28" s="30">
        <f t="shared" si="19"/>
        <v>23</v>
      </c>
      <c r="L28" s="31">
        <f t="shared" si="6"/>
        <v>0</v>
      </c>
    </row>
    <row r="29" spans="1:12" x14ac:dyDescent="0.4">
      <c r="A29" s="58">
        <v>31</v>
      </c>
      <c r="B29" s="59">
        <v>20</v>
      </c>
      <c r="C29" s="59">
        <v>0</v>
      </c>
      <c r="D29" s="9">
        <f t="shared" si="15"/>
        <v>0</v>
      </c>
      <c r="E29" s="10">
        <f t="shared" si="16"/>
        <v>0</v>
      </c>
      <c r="F29" s="11">
        <f t="shared" si="17"/>
        <v>1</v>
      </c>
      <c r="G29" s="12">
        <f t="shared" si="18"/>
        <v>0</v>
      </c>
      <c r="K29" s="30">
        <f t="shared" si="19"/>
        <v>24</v>
      </c>
      <c r="L29" s="31">
        <f t="shared" si="6"/>
        <v>0</v>
      </c>
    </row>
    <row r="30" spans="1:12" x14ac:dyDescent="0.4">
      <c r="A30" s="60">
        <v>33</v>
      </c>
      <c r="B30" s="61">
        <v>14</v>
      </c>
      <c r="C30" s="61">
        <v>0</v>
      </c>
      <c r="D30" s="9">
        <f t="shared" si="15"/>
        <v>0</v>
      </c>
      <c r="E30" s="10">
        <f t="shared" si="16"/>
        <v>0</v>
      </c>
      <c r="F30" s="11">
        <f t="shared" si="17"/>
        <v>1</v>
      </c>
      <c r="G30" s="12">
        <f t="shared" si="18"/>
        <v>0</v>
      </c>
      <c r="K30" s="30">
        <f t="shared" si="19"/>
        <v>25</v>
      </c>
      <c r="L30" s="31">
        <f t="shared" si="6"/>
        <v>0</v>
      </c>
    </row>
    <row r="31" spans="1:12" x14ac:dyDescent="0.4">
      <c r="A31" s="58">
        <v>35</v>
      </c>
      <c r="B31" s="59">
        <v>13</v>
      </c>
      <c r="C31" s="59">
        <v>0</v>
      </c>
      <c r="D31" s="9">
        <f t="shared" si="15"/>
        <v>0</v>
      </c>
      <c r="E31" s="10">
        <f t="shared" si="16"/>
        <v>0</v>
      </c>
      <c r="F31" s="11">
        <f t="shared" si="17"/>
        <v>1</v>
      </c>
      <c r="G31" s="12">
        <f t="shared" si="18"/>
        <v>0</v>
      </c>
      <c r="K31" s="30">
        <f t="shared" si="19"/>
        <v>26</v>
      </c>
      <c r="L31" s="31">
        <f t="shared" si="6"/>
        <v>0</v>
      </c>
    </row>
    <row r="32" spans="1:12" x14ac:dyDescent="0.4">
      <c r="A32" s="60">
        <v>37</v>
      </c>
      <c r="B32" s="61">
        <v>17</v>
      </c>
      <c r="C32" s="61">
        <v>2</v>
      </c>
      <c r="D32" s="9">
        <f t="shared" si="15"/>
        <v>0.11764705882352941</v>
      </c>
      <c r="E32" s="10">
        <f t="shared" si="16"/>
        <v>5.7677028310428667E-307</v>
      </c>
      <c r="F32" s="11">
        <f t="shared" si="17"/>
        <v>0</v>
      </c>
      <c r="G32" s="12" t="e">
        <f t="shared" si="18"/>
        <v>#NUM!</v>
      </c>
      <c r="K32" s="30">
        <f t="shared" si="19"/>
        <v>27</v>
      </c>
      <c r="L32" s="31">
        <f t="shared" si="6"/>
        <v>0</v>
      </c>
    </row>
    <row r="33" spans="1:12" x14ac:dyDescent="0.4">
      <c r="A33" s="58">
        <v>39</v>
      </c>
      <c r="B33" s="59">
        <v>16</v>
      </c>
      <c r="C33" s="59">
        <v>1</v>
      </c>
      <c r="D33" s="9">
        <f t="shared" ref="D33:D74" si="20">C33/B33</f>
        <v>6.25E-2</v>
      </c>
      <c r="E33" s="10">
        <f t="shared" ref="E33:E74" si="21">NORMDIST(LN(A33),LN(median),dispersion,TRUE)</f>
        <v>2.4572913933484918E-227</v>
      </c>
      <c r="F33" s="11">
        <f t="shared" ref="F33:F74" si="22">BINOMDIST(C33,B33,E33,FALSE)</f>
        <v>3.931666229357398E-226</v>
      </c>
      <c r="G33" s="12">
        <f t="shared" ref="G33:G74" si="23">LN(F33)</f>
        <v>-519.01516770369028</v>
      </c>
      <c r="K33" s="30">
        <f t="shared" si="19"/>
        <v>28</v>
      </c>
      <c r="L33" s="31">
        <f t="shared" si="6"/>
        <v>0</v>
      </c>
    </row>
    <row r="34" spans="1:12" x14ac:dyDescent="0.4">
      <c r="A34" s="60">
        <v>41</v>
      </c>
      <c r="B34" s="61">
        <v>9</v>
      </c>
      <c r="C34" s="61">
        <v>1</v>
      </c>
      <c r="D34" s="9">
        <f t="shared" si="20"/>
        <v>0.1111111111111111</v>
      </c>
      <c r="E34" s="10">
        <f t="shared" si="21"/>
        <v>7.9371832280555425E-163</v>
      </c>
      <c r="F34" s="11">
        <f t="shared" si="22"/>
        <v>7.1434649052501332E-162</v>
      </c>
      <c r="G34" s="12">
        <f t="shared" si="23"/>
        <v>-371.05258712554723</v>
      </c>
      <c r="K34" s="30">
        <f t="shared" si="19"/>
        <v>29</v>
      </c>
      <c r="L34" s="31">
        <f t="shared" si="6"/>
        <v>0</v>
      </c>
    </row>
    <row r="35" spans="1:12" x14ac:dyDescent="0.4">
      <c r="A35" s="58">
        <v>43</v>
      </c>
      <c r="B35" s="59">
        <v>6</v>
      </c>
      <c r="C35" s="59">
        <v>0</v>
      </c>
      <c r="D35" s="9">
        <f t="shared" si="20"/>
        <v>0</v>
      </c>
      <c r="E35" s="10">
        <f t="shared" si="21"/>
        <v>1.7842916950172359E-111</v>
      </c>
      <c r="F35" s="11">
        <f t="shared" si="22"/>
        <v>1</v>
      </c>
      <c r="G35" s="12">
        <f t="shared" si="23"/>
        <v>0</v>
      </c>
      <c r="K35" s="30">
        <f t="shared" si="19"/>
        <v>30</v>
      </c>
      <c r="L35" s="31">
        <f t="shared" si="6"/>
        <v>0</v>
      </c>
    </row>
    <row r="36" spans="1:12" x14ac:dyDescent="0.4">
      <c r="A36" s="60">
        <v>45</v>
      </c>
      <c r="B36" s="61">
        <v>12</v>
      </c>
      <c r="C36" s="61">
        <v>0</v>
      </c>
      <c r="D36" s="9">
        <f t="shared" si="20"/>
        <v>0</v>
      </c>
      <c r="E36" s="10">
        <f t="shared" si="21"/>
        <v>1.2494494630769189E-71</v>
      </c>
      <c r="F36" s="11">
        <f t="shared" si="22"/>
        <v>1</v>
      </c>
      <c r="G36" s="12">
        <f t="shared" si="23"/>
        <v>0</v>
      </c>
      <c r="K36" s="30">
        <f t="shared" si="19"/>
        <v>31</v>
      </c>
      <c r="L36" s="31">
        <f t="shared" si="6"/>
        <v>0</v>
      </c>
    </row>
    <row r="37" spans="1:12" x14ac:dyDescent="0.4">
      <c r="A37" s="58">
        <v>47</v>
      </c>
      <c r="B37" s="59">
        <v>3</v>
      </c>
      <c r="C37" s="59">
        <v>0</v>
      </c>
      <c r="D37" s="9">
        <f t="shared" ref="D37:D62" si="24">C37/B37</f>
        <v>0</v>
      </c>
      <c r="E37" s="10">
        <f t="shared" ref="E37:E62" si="25">NORMDIST(LN(A37),LN(median),dispersion,TRUE)</f>
        <v>6.8618920024748661E-42</v>
      </c>
      <c r="F37" s="11">
        <f t="shared" ref="F37:F62" si="26">BINOMDIST(C37,B37,E37,FALSE)</f>
        <v>1</v>
      </c>
      <c r="G37" s="12">
        <f t="shared" ref="G37:G62" si="27">LN(F37)</f>
        <v>0</v>
      </c>
      <c r="K37" s="30">
        <f t="shared" si="19"/>
        <v>32</v>
      </c>
      <c r="L37" s="31">
        <f t="shared" si="6"/>
        <v>0</v>
      </c>
    </row>
    <row r="38" spans="1:12" x14ac:dyDescent="0.4">
      <c r="A38" s="60">
        <v>49</v>
      </c>
      <c r="B38" s="61">
        <v>4</v>
      </c>
      <c r="C38" s="61">
        <v>1</v>
      </c>
      <c r="D38" s="9">
        <f t="shared" si="24"/>
        <v>0.25</v>
      </c>
      <c r="E38" s="10">
        <f t="shared" si="25"/>
        <v>4.7111837567411813E-21</v>
      </c>
      <c r="F38" s="11">
        <f t="shared" si="26"/>
        <v>1.8844735026964671E-20</v>
      </c>
      <c r="G38" s="12">
        <f t="shared" si="27"/>
        <v>-45.418053386909278</v>
      </c>
      <c r="K38" s="30">
        <f t="shared" si="19"/>
        <v>33</v>
      </c>
      <c r="L38" s="31">
        <f t="shared" si="6"/>
        <v>0</v>
      </c>
    </row>
    <row r="39" spans="1:12" x14ac:dyDescent="0.4">
      <c r="A39" s="58">
        <v>51</v>
      </c>
      <c r="B39" s="59">
        <v>4</v>
      </c>
      <c r="C39" s="59">
        <v>0</v>
      </c>
      <c r="D39" s="9">
        <f t="shared" si="24"/>
        <v>0</v>
      </c>
      <c r="E39" s="10">
        <f t="shared" si="25"/>
        <v>4.6011138059029129E-8</v>
      </c>
      <c r="F39" s="11">
        <f t="shared" si="26"/>
        <v>0.9999998159554605</v>
      </c>
      <c r="G39" s="12">
        <f t="shared" si="27"/>
        <v>-1.8404455643358387E-7</v>
      </c>
      <c r="K39" s="30">
        <f t="shared" si="19"/>
        <v>34</v>
      </c>
      <c r="L39" s="31">
        <f t="shared" si="6"/>
        <v>0</v>
      </c>
    </row>
    <row r="40" spans="1:12" x14ac:dyDescent="0.4">
      <c r="A40" s="60">
        <v>53</v>
      </c>
      <c r="B40" s="61">
        <v>4</v>
      </c>
      <c r="C40" s="61">
        <v>1</v>
      </c>
      <c r="D40" s="9">
        <f t="shared" si="24"/>
        <v>0.25</v>
      </c>
      <c r="E40" s="10">
        <f t="shared" si="25"/>
        <v>6.7433279094475496E-2</v>
      </c>
      <c r="F40" s="11">
        <f t="shared" si="26"/>
        <v>0.21876307041636395</v>
      </c>
      <c r="G40" s="12">
        <f t="shared" si="27"/>
        <v>-1.5197660050545951</v>
      </c>
      <c r="K40" s="30">
        <f t="shared" si="19"/>
        <v>35</v>
      </c>
      <c r="L40" s="31">
        <f t="shared" si="6"/>
        <v>0</v>
      </c>
    </row>
    <row r="41" spans="1:12" x14ac:dyDescent="0.4">
      <c r="A41" s="58">
        <v>55</v>
      </c>
      <c r="B41" s="59">
        <v>6</v>
      </c>
      <c r="C41" s="59">
        <v>1</v>
      </c>
      <c r="D41" s="9">
        <f t="shared" si="24"/>
        <v>0.16666666666666666</v>
      </c>
      <c r="E41" s="10">
        <f t="shared" si="25"/>
        <v>0.98641072028639698</v>
      </c>
      <c r="F41" s="11">
        <f t="shared" si="26"/>
        <v>2.7427815780362363E-9</v>
      </c>
      <c r="G41" s="12">
        <f t="shared" si="27"/>
        <v>-19.714293257021776</v>
      </c>
      <c r="K41" s="30">
        <f t="shared" si="19"/>
        <v>36</v>
      </c>
      <c r="L41" s="31">
        <f t="shared" si="6"/>
        <v>0</v>
      </c>
    </row>
    <row r="42" spans="1:12" x14ac:dyDescent="0.4">
      <c r="A42" s="60">
        <v>57</v>
      </c>
      <c r="B42" s="61">
        <v>9</v>
      </c>
      <c r="C42" s="61">
        <v>1</v>
      </c>
      <c r="D42" s="9">
        <f t="shared" si="24"/>
        <v>0.1111111111111111</v>
      </c>
      <c r="E42" s="10">
        <f t="shared" si="25"/>
        <v>0.99999999628162584</v>
      </c>
      <c r="F42" s="11">
        <f t="shared" si="26"/>
        <v>3.2890253326746868E-67</v>
      </c>
      <c r="G42" s="12">
        <f t="shared" si="27"/>
        <v>-153.08260996118159</v>
      </c>
      <c r="K42" s="30">
        <f t="shared" si="19"/>
        <v>37</v>
      </c>
      <c r="L42" s="31">
        <f t="shared" si="6"/>
        <v>5.7677028310428667E-307</v>
      </c>
    </row>
    <row r="43" spans="1:12" x14ac:dyDescent="0.4">
      <c r="A43" s="58">
        <v>59</v>
      </c>
      <c r="B43" s="59">
        <v>3</v>
      </c>
      <c r="C43" s="59">
        <v>0</v>
      </c>
      <c r="D43" s="9">
        <f t="shared" si="24"/>
        <v>0</v>
      </c>
      <c r="E43" s="10">
        <f t="shared" si="25"/>
        <v>1</v>
      </c>
      <c r="F43" s="11" t="e">
        <f t="shared" si="26"/>
        <v>#NUM!</v>
      </c>
      <c r="G43" s="12" t="e">
        <f t="shared" si="27"/>
        <v>#NUM!</v>
      </c>
      <c r="K43" s="30">
        <f t="shared" si="19"/>
        <v>38</v>
      </c>
      <c r="L43" s="31">
        <f t="shared" si="6"/>
        <v>4.0054546890099075E-265</v>
      </c>
    </row>
    <row r="44" spans="1:12" x14ac:dyDescent="0.4">
      <c r="A44" s="60">
        <v>61</v>
      </c>
      <c r="B44" s="61">
        <v>4</v>
      </c>
      <c r="C44" s="61">
        <v>0</v>
      </c>
      <c r="D44" s="9">
        <f t="shared" si="24"/>
        <v>0</v>
      </c>
      <c r="E44" s="10">
        <f t="shared" si="25"/>
        <v>1</v>
      </c>
      <c r="F44" s="11" t="e">
        <f t="shared" si="26"/>
        <v>#NUM!</v>
      </c>
      <c r="G44" s="12" t="e">
        <f t="shared" si="27"/>
        <v>#NUM!</v>
      </c>
      <c r="K44" s="30">
        <f t="shared" si="19"/>
        <v>39</v>
      </c>
      <c r="L44" s="31">
        <f t="shared" si="6"/>
        <v>2.4572913933484918E-227</v>
      </c>
    </row>
    <row r="45" spans="1:12" x14ac:dyDescent="0.4">
      <c r="A45" s="58">
        <v>63</v>
      </c>
      <c r="B45" s="59">
        <v>3</v>
      </c>
      <c r="C45" s="59">
        <v>0</v>
      </c>
      <c r="D45" s="9">
        <f t="shared" si="24"/>
        <v>0</v>
      </c>
      <c r="E45" s="10">
        <f t="shared" si="25"/>
        <v>1</v>
      </c>
      <c r="F45" s="11" t="e">
        <f t="shared" si="26"/>
        <v>#NUM!</v>
      </c>
      <c r="G45" s="12" t="e">
        <f t="shared" si="27"/>
        <v>#NUM!</v>
      </c>
      <c r="K45" s="30">
        <f t="shared" si="19"/>
        <v>40</v>
      </c>
      <c r="L45" s="31">
        <f t="shared" si="6"/>
        <v>2.5367142521922352E-193</v>
      </c>
    </row>
    <row r="46" spans="1:12" x14ac:dyDescent="0.4">
      <c r="A46" s="60">
        <v>65</v>
      </c>
      <c r="B46" s="61">
        <v>1</v>
      </c>
      <c r="C46" s="61">
        <v>0</v>
      </c>
      <c r="D46" s="9">
        <f t="shared" si="24"/>
        <v>0</v>
      </c>
      <c r="E46" s="10">
        <f t="shared" si="25"/>
        <v>1</v>
      </c>
      <c r="F46" s="11" t="e">
        <f t="shared" si="26"/>
        <v>#NUM!</v>
      </c>
      <c r="G46" s="12" t="e">
        <f t="shared" si="27"/>
        <v>#NUM!</v>
      </c>
      <c r="K46" s="30">
        <f t="shared" si="19"/>
        <v>41</v>
      </c>
      <c r="L46" s="31">
        <f t="shared" ref="L46:L77" si="28">NORMDIST(LN(K46),LN(median),dispersion,TRUE)</f>
        <v>7.9371832280555425E-163</v>
      </c>
    </row>
    <row r="47" spans="1:12" x14ac:dyDescent="0.4">
      <c r="A47" s="58">
        <v>67</v>
      </c>
      <c r="B47" s="59">
        <v>1</v>
      </c>
      <c r="C47" s="59">
        <v>0</v>
      </c>
      <c r="D47" s="9">
        <f t="shared" si="24"/>
        <v>0</v>
      </c>
      <c r="E47" s="10">
        <f t="shared" si="25"/>
        <v>1</v>
      </c>
      <c r="F47" s="11" t="e">
        <f t="shared" si="26"/>
        <v>#NUM!</v>
      </c>
      <c r="G47" s="12" t="e">
        <f t="shared" si="27"/>
        <v>#NUM!</v>
      </c>
      <c r="K47" s="30">
        <f t="shared" si="19"/>
        <v>42</v>
      </c>
      <c r="L47" s="31">
        <f t="shared" si="28"/>
        <v>1.2898800513446602E-135</v>
      </c>
    </row>
    <row r="48" spans="1:12" x14ac:dyDescent="0.4">
      <c r="A48" s="60">
        <v>69</v>
      </c>
      <c r="B48" s="61">
        <v>3</v>
      </c>
      <c r="C48" s="61">
        <v>0</v>
      </c>
      <c r="D48" s="9">
        <f t="shared" si="24"/>
        <v>0</v>
      </c>
      <c r="E48" s="10">
        <f t="shared" si="25"/>
        <v>1</v>
      </c>
      <c r="F48" s="11" t="e">
        <f t="shared" si="26"/>
        <v>#NUM!</v>
      </c>
      <c r="G48" s="12" t="e">
        <f t="shared" si="27"/>
        <v>#NUM!</v>
      </c>
      <c r="K48" s="30">
        <f t="shared" si="19"/>
        <v>43</v>
      </c>
      <c r="L48" s="31">
        <f t="shared" si="28"/>
        <v>1.7842916950172359E-111</v>
      </c>
    </row>
    <row r="49" spans="1:12" x14ac:dyDescent="0.4">
      <c r="A49" s="58">
        <v>71</v>
      </c>
      <c r="B49" s="59">
        <v>2</v>
      </c>
      <c r="C49" s="59">
        <v>0</v>
      </c>
      <c r="D49" s="9">
        <f t="shared" si="24"/>
        <v>0</v>
      </c>
      <c r="E49" s="10">
        <f t="shared" si="25"/>
        <v>1</v>
      </c>
      <c r="F49" s="11" t="e">
        <f t="shared" si="26"/>
        <v>#NUM!</v>
      </c>
      <c r="G49" s="12" t="e">
        <f t="shared" si="27"/>
        <v>#NUM!</v>
      </c>
      <c r="K49" s="30">
        <f t="shared" si="19"/>
        <v>44</v>
      </c>
      <c r="L49" s="31">
        <f t="shared" si="28"/>
        <v>3.3084738534171525E-90</v>
      </c>
    </row>
    <row r="50" spans="1:12" x14ac:dyDescent="0.4">
      <c r="A50" s="60">
        <v>73</v>
      </c>
      <c r="B50" s="61">
        <v>3</v>
      </c>
      <c r="C50" s="61">
        <v>0</v>
      </c>
      <c r="D50" s="9">
        <f t="shared" si="24"/>
        <v>0</v>
      </c>
      <c r="E50" s="10">
        <f t="shared" si="25"/>
        <v>1</v>
      </c>
      <c r="F50" s="11" t="e">
        <f t="shared" si="26"/>
        <v>#NUM!</v>
      </c>
      <c r="G50" s="12" t="e">
        <f t="shared" si="27"/>
        <v>#NUM!</v>
      </c>
      <c r="K50" s="30">
        <f>+K49+1</f>
        <v>45</v>
      </c>
      <c r="L50" s="31">
        <f t="shared" si="28"/>
        <v>1.2494494630769189E-71</v>
      </c>
    </row>
    <row r="51" spans="1:12" x14ac:dyDescent="0.4">
      <c r="A51" s="58">
        <v>75</v>
      </c>
      <c r="B51" s="59">
        <v>4</v>
      </c>
      <c r="C51" s="59">
        <v>2</v>
      </c>
      <c r="D51" s="9">
        <f t="shared" si="24"/>
        <v>0.5</v>
      </c>
      <c r="E51" s="10">
        <f t="shared" si="25"/>
        <v>1</v>
      </c>
      <c r="F51" s="11">
        <f t="shared" si="26"/>
        <v>0</v>
      </c>
      <c r="G51" s="12" t="e">
        <f t="shared" si="27"/>
        <v>#NUM!</v>
      </c>
      <c r="K51" s="30">
        <f t="shared" si="19"/>
        <v>46</v>
      </c>
      <c r="L51" s="31">
        <f t="shared" si="28"/>
        <v>1.4142461865004803E-55</v>
      </c>
    </row>
    <row r="52" spans="1:12" x14ac:dyDescent="0.4">
      <c r="A52" s="60">
        <v>77</v>
      </c>
      <c r="B52" s="61">
        <v>0</v>
      </c>
      <c r="C52" s="61">
        <v>0</v>
      </c>
      <c r="D52" s="9" t="e">
        <f t="shared" si="24"/>
        <v>#DIV/0!</v>
      </c>
      <c r="E52" s="10">
        <f t="shared" si="25"/>
        <v>1</v>
      </c>
      <c r="F52" s="11">
        <f t="shared" si="26"/>
        <v>1</v>
      </c>
      <c r="G52" s="12">
        <f t="shared" si="27"/>
        <v>0</v>
      </c>
      <c r="K52" s="30">
        <f t="shared" si="19"/>
        <v>47</v>
      </c>
      <c r="L52" s="31">
        <f t="shared" si="28"/>
        <v>6.8618920024748661E-42</v>
      </c>
    </row>
    <row r="53" spans="1:12" x14ac:dyDescent="0.4">
      <c r="A53" s="58">
        <v>79</v>
      </c>
      <c r="B53" s="59">
        <v>1</v>
      </c>
      <c r="C53" s="59">
        <v>1</v>
      </c>
      <c r="D53" s="9">
        <f t="shared" si="24"/>
        <v>1</v>
      </c>
      <c r="E53" s="10">
        <f t="shared" si="25"/>
        <v>1</v>
      </c>
      <c r="F53" s="11">
        <f t="shared" si="26"/>
        <v>1</v>
      </c>
      <c r="G53" s="12">
        <f t="shared" si="27"/>
        <v>0</v>
      </c>
      <c r="K53" s="30">
        <f t="shared" si="19"/>
        <v>48</v>
      </c>
      <c r="L53" s="31">
        <f t="shared" si="28"/>
        <v>1.9904277982778979E-30</v>
      </c>
    </row>
    <row r="54" spans="1:12" x14ac:dyDescent="0.4">
      <c r="A54" s="60">
        <v>81</v>
      </c>
      <c r="B54" s="61">
        <v>0</v>
      </c>
      <c r="C54" s="61">
        <v>0</v>
      </c>
      <c r="D54" s="9" t="e">
        <f t="shared" si="24"/>
        <v>#DIV/0!</v>
      </c>
      <c r="E54" s="10">
        <f t="shared" si="25"/>
        <v>1</v>
      </c>
      <c r="F54" s="11">
        <f t="shared" si="26"/>
        <v>1</v>
      </c>
      <c r="G54" s="12">
        <f t="shared" si="27"/>
        <v>0</v>
      </c>
      <c r="K54" s="30">
        <f t="shared" si="19"/>
        <v>49</v>
      </c>
      <c r="L54" s="31">
        <f t="shared" si="28"/>
        <v>4.7111837567411813E-21</v>
      </c>
    </row>
    <row r="55" spans="1:12" x14ac:dyDescent="0.4">
      <c r="A55" s="58">
        <v>83</v>
      </c>
      <c r="B55" s="59">
        <v>0</v>
      </c>
      <c r="C55" s="59">
        <v>0</v>
      </c>
      <c r="D55" s="9" t="e">
        <f t="shared" si="24"/>
        <v>#DIV/0!</v>
      </c>
      <c r="E55" s="10">
        <f t="shared" si="25"/>
        <v>1</v>
      </c>
      <c r="F55" s="11">
        <f t="shared" si="26"/>
        <v>1</v>
      </c>
      <c r="G55" s="12">
        <f t="shared" si="27"/>
        <v>0</v>
      </c>
      <c r="K55" s="30">
        <f t="shared" si="19"/>
        <v>50</v>
      </c>
      <c r="L55" s="31">
        <f t="shared" si="28"/>
        <v>1.2208343249509674E-13</v>
      </c>
    </row>
    <row r="56" spans="1:12" x14ac:dyDescent="0.4">
      <c r="A56" s="60">
        <v>85</v>
      </c>
      <c r="B56" s="61">
        <v>0</v>
      </c>
      <c r="C56" s="61">
        <v>0</v>
      </c>
      <c r="D56" s="9" t="e">
        <f t="shared" si="24"/>
        <v>#DIV/0!</v>
      </c>
      <c r="E56" s="10">
        <f t="shared" si="25"/>
        <v>1</v>
      </c>
      <c r="F56" s="11">
        <f t="shared" si="26"/>
        <v>1</v>
      </c>
      <c r="G56" s="12">
        <f t="shared" si="27"/>
        <v>0</v>
      </c>
      <c r="K56" s="30">
        <f t="shared" si="19"/>
        <v>51</v>
      </c>
      <c r="L56" s="31">
        <f t="shared" si="28"/>
        <v>4.6011138059029129E-8</v>
      </c>
    </row>
    <row r="57" spans="1:12" x14ac:dyDescent="0.4">
      <c r="A57" s="58">
        <v>87</v>
      </c>
      <c r="B57" s="59">
        <v>0</v>
      </c>
      <c r="C57" s="59">
        <v>0</v>
      </c>
      <c r="D57" s="9" t="e">
        <f t="shared" si="24"/>
        <v>#DIV/0!</v>
      </c>
      <c r="E57" s="10">
        <f t="shared" si="25"/>
        <v>1</v>
      </c>
      <c r="F57" s="11">
        <f t="shared" si="26"/>
        <v>1</v>
      </c>
      <c r="G57" s="12">
        <f t="shared" si="27"/>
        <v>0</v>
      </c>
      <c r="K57" s="30">
        <f t="shared" si="19"/>
        <v>52</v>
      </c>
      <c r="L57" s="31">
        <f t="shared" si="28"/>
        <v>3.3692557111176505E-4</v>
      </c>
    </row>
    <row r="58" spans="1:12" x14ac:dyDescent="0.4">
      <c r="A58" s="60">
        <v>89</v>
      </c>
      <c r="B58" s="61">
        <v>1</v>
      </c>
      <c r="C58" s="61">
        <v>1</v>
      </c>
      <c r="D58" s="9">
        <f t="shared" si="24"/>
        <v>1</v>
      </c>
      <c r="E58" s="10">
        <f t="shared" si="25"/>
        <v>1</v>
      </c>
      <c r="F58" s="11">
        <f t="shared" si="26"/>
        <v>1</v>
      </c>
      <c r="G58" s="12">
        <f t="shared" si="27"/>
        <v>0</v>
      </c>
      <c r="K58" s="30">
        <f t="shared" si="19"/>
        <v>53</v>
      </c>
      <c r="L58" s="31">
        <f t="shared" si="28"/>
        <v>6.7433279094475496E-2</v>
      </c>
    </row>
    <row r="59" spans="1:12" x14ac:dyDescent="0.4">
      <c r="A59" s="58">
        <v>91</v>
      </c>
      <c r="B59" s="59">
        <v>5</v>
      </c>
      <c r="C59" s="59">
        <v>2</v>
      </c>
      <c r="D59" s="9">
        <f t="shared" si="24"/>
        <v>0.4</v>
      </c>
      <c r="E59" s="10">
        <f t="shared" si="25"/>
        <v>1</v>
      </c>
      <c r="F59" s="11">
        <f t="shared" si="26"/>
        <v>0</v>
      </c>
      <c r="G59" s="12" t="e">
        <f t="shared" si="27"/>
        <v>#NUM!</v>
      </c>
      <c r="K59" s="30">
        <f t="shared" si="19"/>
        <v>54</v>
      </c>
      <c r="L59" s="31">
        <f t="shared" si="28"/>
        <v>0.64580892726794192</v>
      </c>
    </row>
    <row r="60" spans="1:12" x14ac:dyDescent="0.4">
      <c r="A60" s="60">
        <v>93</v>
      </c>
      <c r="B60" s="61">
        <v>3</v>
      </c>
      <c r="C60" s="61">
        <v>2</v>
      </c>
      <c r="D60" s="9">
        <f t="shared" si="24"/>
        <v>0.66666666666666663</v>
      </c>
      <c r="E60" s="10">
        <f t="shared" si="25"/>
        <v>1</v>
      </c>
      <c r="F60" s="11">
        <f t="shared" si="26"/>
        <v>0</v>
      </c>
      <c r="G60" s="12" t="e">
        <f t="shared" si="27"/>
        <v>#NUM!</v>
      </c>
      <c r="K60" s="30">
        <f t="shared" si="19"/>
        <v>55</v>
      </c>
      <c r="L60" s="31">
        <f t="shared" si="28"/>
        <v>0.98641072028639698</v>
      </c>
    </row>
    <row r="61" spans="1:12" x14ac:dyDescent="0.4">
      <c r="A61" s="58">
        <v>95</v>
      </c>
      <c r="B61" s="59">
        <v>1</v>
      </c>
      <c r="C61" s="59">
        <v>0</v>
      </c>
      <c r="D61" s="9">
        <f t="shared" si="24"/>
        <v>0</v>
      </c>
      <c r="E61" s="10">
        <f t="shared" si="25"/>
        <v>1</v>
      </c>
      <c r="F61" s="11" t="e">
        <f t="shared" si="26"/>
        <v>#NUM!</v>
      </c>
      <c r="G61" s="12" t="e">
        <f t="shared" si="27"/>
        <v>#NUM!</v>
      </c>
      <c r="K61" s="30">
        <f t="shared" si="19"/>
        <v>56</v>
      </c>
      <c r="L61" s="31">
        <f t="shared" si="28"/>
        <v>0.99996974258106441</v>
      </c>
    </row>
    <row r="62" spans="1:12" x14ac:dyDescent="0.4">
      <c r="A62" s="60">
        <v>97</v>
      </c>
      <c r="B62" s="61">
        <v>2</v>
      </c>
      <c r="C62" s="61">
        <v>0</v>
      </c>
      <c r="D62" s="9">
        <f t="shared" si="24"/>
        <v>0</v>
      </c>
      <c r="E62" s="10">
        <f t="shared" si="25"/>
        <v>1</v>
      </c>
      <c r="F62" s="11" t="e">
        <f t="shared" si="26"/>
        <v>#NUM!</v>
      </c>
      <c r="G62" s="12" t="e">
        <f t="shared" si="27"/>
        <v>#NUM!</v>
      </c>
      <c r="K62" s="30">
        <f t="shared" si="19"/>
        <v>57</v>
      </c>
      <c r="L62" s="31">
        <f t="shared" si="28"/>
        <v>0.99999999628162584</v>
      </c>
    </row>
    <row r="63" spans="1:12" x14ac:dyDescent="0.4">
      <c r="A63" s="58"/>
      <c r="B63" s="59"/>
      <c r="C63" s="59"/>
      <c r="D63" s="9"/>
      <c r="E63" s="10"/>
      <c r="F63" s="11"/>
      <c r="G63" s="12"/>
      <c r="K63" s="30">
        <f>+K62+1</f>
        <v>58</v>
      </c>
      <c r="L63" s="31">
        <f t="shared" si="28"/>
        <v>0.99999999999997258</v>
      </c>
    </row>
    <row r="64" spans="1:12" x14ac:dyDescent="0.4">
      <c r="A64" s="60">
        <v>101</v>
      </c>
      <c r="B64" s="61">
        <v>5</v>
      </c>
      <c r="C64" s="61">
        <v>5</v>
      </c>
      <c r="D64" s="9">
        <f t="shared" si="20"/>
        <v>1</v>
      </c>
      <c r="E64" s="10">
        <f t="shared" si="21"/>
        <v>1</v>
      </c>
      <c r="F64" s="11">
        <f t="shared" si="22"/>
        <v>1</v>
      </c>
      <c r="G64" s="12">
        <f t="shared" si="23"/>
        <v>0</v>
      </c>
      <c r="K64" s="30">
        <f t="shared" si="19"/>
        <v>59</v>
      </c>
      <c r="L64" s="31">
        <f t="shared" si="28"/>
        <v>1</v>
      </c>
    </row>
    <row r="65" spans="1:12" x14ac:dyDescent="0.4">
      <c r="A65" s="58">
        <v>103</v>
      </c>
      <c r="B65" s="59">
        <v>3</v>
      </c>
      <c r="C65" s="59">
        <v>3</v>
      </c>
      <c r="D65" s="9">
        <f t="shared" si="20"/>
        <v>1</v>
      </c>
      <c r="E65" s="10">
        <f t="shared" si="21"/>
        <v>1</v>
      </c>
      <c r="F65" s="11">
        <f t="shared" si="22"/>
        <v>1</v>
      </c>
      <c r="G65" s="12">
        <f t="shared" si="23"/>
        <v>0</v>
      </c>
      <c r="K65" s="30">
        <f t="shared" si="19"/>
        <v>60</v>
      </c>
      <c r="L65" s="31">
        <f t="shared" si="28"/>
        <v>1</v>
      </c>
    </row>
    <row r="66" spans="1:12" x14ac:dyDescent="0.4">
      <c r="A66" s="60">
        <v>105</v>
      </c>
      <c r="B66" s="61">
        <v>6</v>
      </c>
      <c r="C66" s="61">
        <v>6</v>
      </c>
      <c r="D66" s="9">
        <f t="shared" si="20"/>
        <v>1</v>
      </c>
      <c r="E66" s="10">
        <f t="shared" si="21"/>
        <v>1</v>
      </c>
      <c r="F66" s="11">
        <f t="shared" si="22"/>
        <v>1</v>
      </c>
      <c r="G66" s="12">
        <f t="shared" si="23"/>
        <v>0</v>
      </c>
      <c r="K66" s="30">
        <f t="shared" si="19"/>
        <v>61</v>
      </c>
      <c r="L66" s="31">
        <f t="shared" si="28"/>
        <v>1</v>
      </c>
    </row>
    <row r="67" spans="1:12" x14ac:dyDescent="0.4">
      <c r="A67" s="58"/>
      <c r="B67" s="59"/>
      <c r="C67" s="59"/>
      <c r="D67" s="9"/>
      <c r="E67" s="10"/>
      <c r="F67" s="11"/>
      <c r="G67" s="12"/>
      <c r="K67" s="30">
        <f t="shared" si="19"/>
        <v>62</v>
      </c>
      <c r="L67" s="31">
        <f t="shared" si="28"/>
        <v>1</v>
      </c>
    </row>
    <row r="68" spans="1:12" x14ac:dyDescent="0.4">
      <c r="A68" s="60">
        <v>109</v>
      </c>
      <c r="B68" s="61">
        <v>2</v>
      </c>
      <c r="C68" s="61">
        <v>2</v>
      </c>
      <c r="D68" s="9">
        <f t="shared" si="20"/>
        <v>1</v>
      </c>
      <c r="E68" s="10">
        <f t="shared" si="21"/>
        <v>1</v>
      </c>
      <c r="F68" s="11">
        <f t="shared" si="22"/>
        <v>1</v>
      </c>
      <c r="G68" s="12">
        <f t="shared" si="23"/>
        <v>0</v>
      </c>
      <c r="K68" s="30">
        <f t="shared" si="19"/>
        <v>63</v>
      </c>
      <c r="L68" s="31">
        <f t="shared" si="28"/>
        <v>1</v>
      </c>
    </row>
    <row r="69" spans="1:12" x14ac:dyDescent="0.4">
      <c r="A69" s="58">
        <v>111</v>
      </c>
      <c r="B69" s="59">
        <v>2</v>
      </c>
      <c r="C69" s="59">
        <v>2</v>
      </c>
      <c r="D69" s="9">
        <f t="shared" si="20"/>
        <v>1</v>
      </c>
      <c r="E69" s="10">
        <f t="shared" si="21"/>
        <v>1</v>
      </c>
      <c r="F69" s="11">
        <f t="shared" si="22"/>
        <v>1</v>
      </c>
      <c r="G69" s="12">
        <f t="shared" si="23"/>
        <v>0</v>
      </c>
      <c r="K69" s="30">
        <f>+K68+1</f>
        <v>64</v>
      </c>
      <c r="L69" s="31">
        <f t="shared" si="28"/>
        <v>1</v>
      </c>
    </row>
    <row r="70" spans="1:12" x14ac:dyDescent="0.4">
      <c r="A70" s="60"/>
      <c r="B70" s="61"/>
      <c r="C70" s="61"/>
      <c r="D70" s="9"/>
      <c r="E70" s="10"/>
      <c r="F70" s="11"/>
      <c r="G70" s="12"/>
      <c r="K70" s="30">
        <f t="shared" si="19"/>
        <v>65</v>
      </c>
      <c r="L70" s="31">
        <f t="shared" si="28"/>
        <v>1</v>
      </c>
    </row>
    <row r="71" spans="1:12" x14ac:dyDescent="0.4">
      <c r="A71" s="58">
        <v>115</v>
      </c>
      <c r="B71" s="59">
        <v>1</v>
      </c>
      <c r="C71" s="59">
        <v>1</v>
      </c>
      <c r="D71" s="9">
        <f t="shared" si="20"/>
        <v>1</v>
      </c>
      <c r="E71" s="10">
        <f t="shared" si="21"/>
        <v>1</v>
      </c>
      <c r="F71" s="11">
        <f t="shared" si="22"/>
        <v>1</v>
      </c>
      <c r="G71" s="12">
        <f t="shared" si="23"/>
        <v>0</v>
      </c>
      <c r="K71" s="30">
        <v>70</v>
      </c>
      <c r="L71" s="31">
        <f t="shared" si="28"/>
        <v>1</v>
      </c>
    </row>
    <row r="72" spans="1:12" x14ac:dyDescent="0.4">
      <c r="A72" s="60">
        <v>117</v>
      </c>
      <c r="B72" s="61">
        <v>1</v>
      </c>
      <c r="C72" s="61">
        <v>1</v>
      </c>
      <c r="D72" s="9">
        <f t="shared" si="20"/>
        <v>1</v>
      </c>
      <c r="E72" s="10">
        <f t="shared" si="21"/>
        <v>1</v>
      </c>
      <c r="F72" s="11">
        <f t="shared" si="22"/>
        <v>1</v>
      </c>
      <c r="G72" s="12">
        <f t="shared" si="23"/>
        <v>0</v>
      </c>
      <c r="K72" s="30">
        <v>80</v>
      </c>
      <c r="L72" s="31">
        <f t="shared" si="28"/>
        <v>1</v>
      </c>
    </row>
    <row r="73" spans="1:12" x14ac:dyDescent="0.4">
      <c r="A73" s="58">
        <v>119</v>
      </c>
      <c r="B73" s="59">
        <v>2</v>
      </c>
      <c r="C73" s="59">
        <v>2</v>
      </c>
      <c r="D73" s="9">
        <f t="shared" si="20"/>
        <v>1</v>
      </c>
      <c r="E73" s="10">
        <f t="shared" si="21"/>
        <v>1</v>
      </c>
      <c r="F73" s="11">
        <f t="shared" si="22"/>
        <v>1</v>
      </c>
      <c r="G73" s="12">
        <f t="shared" si="23"/>
        <v>0</v>
      </c>
      <c r="K73" s="30">
        <v>90</v>
      </c>
      <c r="L73" s="31">
        <f t="shared" si="28"/>
        <v>1</v>
      </c>
    </row>
    <row r="74" spans="1:12" x14ac:dyDescent="0.4">
      <c r="A74" s="60">
        <v>121</v>
      </c>
      <c r="B74" s="61">
        <v>2</v>
      </c>
      <c r="C74" s="61">
        <v>2</v>
      </c>
      <c r="D74" s="9">
        <f t="shared" si="20"/>
        <v>1</v>
      </c>
      <c r="E74" s="10">
        <f t="shared" si="21"/>
        <v>1</v>
      </c>
      <c r="F74" s="11">
        <f t="shared" si="22"/>
        <v>1</v>
      </c>
      <c r="G74" s="12">
        <f t="shared" si="23"/>
        <v>0</v>
      </c>
      <c r="K74" s="30">
        <v>100</v>
      </c>
      <c r="L74" s="31">
        <f t="shared" si="28"/>
        <v>1</v>
      </c>
    </row>
    <row r="75" spans="1:12" x14ac:dyDescent="0.4">
      <c r="A75" s="52"/>
      <c r="B75" s="53"/>
      <c r="C75" s="54"/>
      <c r="D75" s="9"/>
      <c r="E75" s="10"/>
      <c r="F75" s="11"/>
      <c r="G75" s="12"/>
      <c r="K75" s="30">
        <v>110</v>
      </c>
      <c r="L75" s="31">
        <f t="shared" si="28"/>
        <v>1</v>
      </c>
    </row>
    <row r="76" spans="1:12" x14ac:dyDescent="0.4">
      <c r="A76" s="55"/>
      <c r="B76" s="56"/>
      <c r="C76" s="57"/>
      <c r="D76" s="9"/>
      <c r="E76" s="10"/>
      <c r="F76" s="11"/>
      <c r="G76" s="12"/>
      <c r="K76" s="30">
        <v>120</v>
      </c>
      <c r="L76" s="31">
        <f t="shared" si="28"/>
        <v>1</v>
      </c>
    </row>
    <row r="77" spans="1:12" x14ac:dyDescent="0.4">
      <c r="A77" s="52"/>
      <c r="B77" s="53"/>
      <c r="C77" s="54"/>
      <c r="D77" s="9"/>
      <c r="E77" s="10"/>
      <c r="F77" s="11"/>
      <c r="G77" s="12"/>
      <c r="K77" s="30">
        <v>130</v>
      </c>
      <c r="L77" s="31">
        <f t="shared" si="28"/>
        <v>1</v>
      </c>
    </row>
    <row r="78" spans="1:12" x14ac:dyDescent="0.4">
      <c r="A78" s="55"/>
      <c r="B78" s="56"/>
      <c r="C78" s="57"/>
      <c r="D78" s="9"/>
      <c r="E78" s="10"/>
      <c r="F78" s="11"/>
      <c r="G78" s="12"/>
      <c r="K78" s="30">
        <v>140</v>
      </c>
      <c r="L78" s="31">
        <f t="shared" ref="L78:L101" si="29">NORMDIST(LN(K78),LN(median),dispersion,TRUE)</f>
        <v>1</v>
      </c>
    </row>
    <row r="79" spans="1:12" x14ac:dyDescent="0.4">
      <c r="A79" s="52"/>
      <c r="B79" s="53"/>
      <c r="C79" s="54"/>
      <c r="D79" s="9"/>
      <c r="E79" s="10"/>
      <c r="F79" s="11"/>
      <c r="G79" s="12"/>
      <c r="K79" s="30">
        <v>145</v>
      </c>
      <c r="L79" s="31">
        <f t="shared" si="29"/>
        <v>1</v>
      </c>
    </row>
    <row r="80" spans="1:12" x14ac:dyDescent="0.4">
      <c r="A80" s="55"/>
      <c r="B80" s="56"/>
      <c r="C80" s="57"/>
      <c r="D80" s="9"/>
      <c r="E80" s="10"/>
      <c r="F80" s="11"/>
      <c r="G80" s="12"/>
      <c r="K80" s="30">
        <v>150</v>
      </c>
      <c r="L80" s="31">
        <f t="shared" si="29"/>
        <v>1</v>
      </c>
    </row>
    <row r="81" spans="1:12" x14ac:dyDescent="0.4">
      <c r="A81" s="52"/>
      <c r="B81" s="53"/>
      <c r="C81" s="54"/>
      <c r="D81" s="9"/>
      <c r="E81" s="10"/>
      <c r="F81" s="11"/>
      <c r="G81" s="12"/>
      <c r="K81" s="30">
        <v>155</v>
      </c>
      <c r="L81" s="31">
        <f t="shared" si="29"/>
        <v>1</v>
      </c>
    </row>
    <row r="82" spans="1:12" x14ac:dyDescent="0.4">
      <c r="A82" s="55"/>
      <c r="B82" s="56"/>
      <c r="C82" s="57"/>
      <c r="D82" s="9"/>
      <c r="E82" s="10"/>
      <c r="F82" s="11"/>
      <c r="G82" s="12"/>
      <c r="K82" s="30">
        <v>160</v>
      </c>
      <c r="L82" s="31">
        <f t="shared" si="29"/>
        <v>1</v>
      </c>
    </row>
    <row r="83" spans="1:12" x14ac:dyDescent="0.4">
      <c r="A83" s="52"/>
      <c r="B83" s="53"/>
      <c r="C83" s="54"/>
      <c r="D83" s="9"/>
      <c r="E83" s="10"/>
      <c r="F83" s="11"/>
      <c r="G83" s="12"/>
      <c r="K83" s="30">
        <v>165</v>
      </c>
      <c r="L83" s="31">
        <f t="shared" si="29"/>
        <v>1</v>
      </c>
    </row>
    <row r="84" spans="1:12" x14ac:dyDescent="0.4">
      <c r="A84" s="55"/>
      <c r="B84" s="56"/>
      <c r="C84" s="57"/>
      <c r="D84" s="9"/>
      <c r="E84" s="10"/>
      <c r="F84" s="11"/>
      <c r="G84" s="12"/>
      <c r="K84" s="30">
        <v>170</v>
      </c>
      <c r="L84" s="31">
        <f t="shared" si="29"/>
        <v>1</v>
      </c>
    </row>
    <row r="85" spans="1:12" x14ac:dyDescent="0.4">
      <c r="A85" s="52"/>
      <c r="B85" s="53"/>
      <c r="C85" s="54"/>
      <c r="D85" s="9"/>
      <c r="E85" s="10"/>
      <c r="F85" s="11"/>
      <c r="G85" s="12"/>
      <c r="K85" s="30">
        <v>175</v>
      </c>
      <c r="L85" s="31">
        <f t="shared" si="29"/>
        <v>1</v>
      </c>
    </row>
    <row r="86" spans="1:12" x14ac:dyDescent="0.4">
      <c r="A86" s="55"/>
      <c r="B86" s="56"/>
      <c r="C86" s="57"/>
      <c r="D86" s="9"/>
      <c r="E86" s="10"/>
      <c r="F86" s="11"/>
      <c r="G86" s="12"/>
      <c r="K86" s="30">
        <v>180</v>
      </c>
      <c r="L86" s="31">
        <f t="shared" si="29"/>
        <v>1</v>
      </c>
    </row>
    <row r="87" spans="1:12" x14ac:dyDescent="0.4">
      <c r="A87" s="52"/>
      <c r="B87" s="53"/>
      <c r="C87" s="54"/>
      <c r="D87" s="9"/>
      <c r="E87" s="10"/>
      <c r="F87" s="11"/>
      <c r="G87" s="12"/>
      <c r="K87" s="30">
        <v>185</v>
      </c>
      <c r="L87" s="31">
        <f t="shared" si="29"/>
        <v>1</v>
      </c>
    </row>
    <row r="88" spans="1:12" x14ac:dyDescent="0.4">
      <c r="A88" s="55"/>
      <c r="B88" s="56"/>
      <c r="C88" s="57"/>
      <c r="D88" s="9"/>
      <c r="E88" s="10"/>
      <c r="F88" s="11"/>
      <c r="G88" s="12"/>
      <c r="K88" s="30">
        <v>190</v>
      </c>
      <c r="L88" s="31">
        <f t="shared" si="29"/>
        <v>1</v>
      </c>
    </row>
    <row r="89" spans="1:12" x14ac:dyDescent="0.4">
      <c r="A89" s="52"/>
      <c r="B89" s="53"/>
      <c r="C89" s="54"/>
      <c r="D89" s="9"/>
      <c r="E89" s="10"/>
      <c r="F89" s="11"/>
      <c r="G89" s="12"/>
      <c r="K89" s="30">
        <v>195</v>
      </c>
      <c r="L89" s="31">
        <f t="shared" si="29"/>
        <v>1</v>
      </c>
    </row>
    <row r="90" spans="1:12" x14ac:dyDescent="0.4">
      <c r="A90" s="55"/>
      <c r="B90" s="56"/>
      <c r="C90" s="57"/>
      <c r="D90" s="9"/>
      <c r="E90" s="10"/>
      <c r="F90" s="11"/>
      <c r="G90" s="12"/>
      <c r="K90" s="30">
        <v>200</v>
      </c>
      <c r="L90" s="31">
        <f t="shared" si="29"/>
        <v>1</v>
      </c>
    </row>
    <row r="91" spans="1:12" x14ac:dyDescent="0.4">
      <c r="A91" s="52"/>
      <c r="B91" s="53"/>
      <c r="C91" s="54"/>
      <c r="D91" s="9"/>
      <c r="E91" s="10"/>
      <c r="F91" s="11"/>
      <c r="G91" s="12"/>
      <c r="K91" s="30">
        <v>205</v>
      </c>
      <c r="L91" s="31">
        <f t="shared" si="29"/>
        <v>1</v>
      </c>
    </row>
    <row r="92" spans="1:12" x14ac:dyDescent="0.4">
      <c r="A92" s="55"/>
      <c r="B92" s="56"/>
      <c r="C92" s="57"/>
      <c r="D92" s="9"/>
      <c r="E92" s="10"/>
      <c r="F92" s="11"/>
      <c r="G92" s="12"/>
      <c r="K92" s="30">
        <v>210</v>
      </c>
      <c r="L92" s="31">
        <f t="shared" si="29"/>
        <v>1</v>
      </c>
    </row>
    <row r="93" spans="1:12" x14ac:dyDescent="0.4">
      <c r="A93" s="52"/>
      <c r="B93" s="53"/>
      <c r="C93" s="54"/>
      <c r="D93" s="9"/>
      <c r="E93" s="10"/>
      <c r="F93" s="11"/>
      <c r="G93" s="12"/>
      <c r="K93" s="30">
        <v>215</v>
      </c>
      <c r="L93" s="31">
        <f t="shared" si="29"/>
        <v>1</v>
      </c>
    </row>
    <row r="94" spans="1:12" x14ac:dyDescent="0.4">
      <c r="A94" s="37"/>
      <c r="B94" s="38"/>
      <c r="C94" s="39"/>
      <c r="D94" s="13"/>
      <c r="E94" s="14"/>
      <c r="F94" s="15"/>
      <c r="G94" s="16"/>
      <c r="K94" s="30">
        <v>220</v>
      </c>
      <c r="L94" s="31">
        <f t="shared" si="29"/>
        <v>1</v>
      </c>
    </row>
    <row r="95" spans="1:12" x14ac:dyDescent="0.4">
      <c r="A95" s="5"/>
      <c r="B95" s="21"/>
      <c r="C95" s="6"/>
      <c r="D95" s="13"/>
      <c r="E95" s="14"/>
      <c r="F95" s="15"/>
      <c r="G95" s="16"/>
      <c r="K95" s="30">
        <v>225</v>
      </c>
      <c r="L95" s="31">
        <f t="shared" si="29"/>
        <v>1</v>
      </c>
    </row>
    <row r="96" spans="1:12" x14ac:dyDescent="0.4">
      <c r="A96" s="5"/>
      <c r="B96" s="21"/>
      <c r="C96" s="6"/>
      <c r="D96" s="13"/>
      <c r="E96" s="14"/>
      <c r="F96" s="15"/>
      <c r="G96" s="16"/>
      <c r="K96" s="30">
        <v>230</v>
      </c>
      <c r="L96" s="31">
        <f t="shared" si="29"/>
        <v>1</v>
      </c>
    </row>
    <row r="97" spans="1:12" x14ac:dyDescent="0.4">
      <c r="A97" s="5"/>
      <c r="B97" s="21"/>
      <c r="C97" s="6"/>
      <c r="D97" s="13"/>
      <c r="E97" s="14"/>
      <c r="F97" s="15"/>
      <c r="G97" s="16"/>
      <c r="K97" s="30">
        <v>235</v>
      </c>
      <c r="L97" s="31">
        <f t="shared" si="29"/>
        <v>1</v>
      </c>
    </row>
    <row r="98" spans="1:12" x14ac:dyDescent="0.4">
      <c r="A98" s="5"/>
      <c r="B98" s="21"/>
      <c r="C98" s="6"/>
      <c r="D98" s="13"/>
      <c r="E98" s="14"/>
      <c r="F98" s="15"/>
      <c r="G98" s="16"/>
      <c r="K98" s="30">
        <v>240</v>
      </c>
      <c r="L98" s="31">
        <f t="shared" si="29"/>
        <v>1</v>
      </c>
    </row>
    <row r="99" spans="1:12" x14ac:dyDescent="0.4">
      <c r="A99" s="5"/>
      <c r="B99" s="21"/>
      <c r="C99" s="6"/>
      <c r="D99" s="13"/>
      <c r="E99" s="14"/>
      <c r="F99" s="15"/>
      <c r="G99" s="16"/>
      <c r="K99" s="30">
        <v>245</v>
      </c>
      <c r="L99" s="31">
        <f t="shared" si="29"/>
        <v>1</v>
      </c>
    </row>
    <row r="100" spans="1:12" x14ac:dyDescent="0.4">
      <c r="A100" s="5"/>
      <c r="B100" s="21"/>
      <c r="C100" s="6"/>
      <c r="D100" s="13"/>
      <c r="E100" s="14"/>
      <c r="F100" s="15"/>
      <c r="G100" s="16"/>
      <c r="K100" s="30">
        <v>250</v>
      </c>
      <c r="L100" s="31">
        <f t="shared" si="29"/>
        <v>1</v>
      </c>
    </row>
    <row r="101" spans="1:12" x14ac:dyDescent="0.4">
      <c r="A101" s="7"/>
      <c r="B101" s="22"/>
      <c r="C101" s="8"/>
      <c r="D101" s="17"/>
      <c r="E101" s="18"/>
      <c r="F101" s="19"/>
      <c r="G101" s="20"/>
      <c r="K101" s="30">
        <v>255</v>
      </c>
      <c r="L101" s="31">
        <f t="shared" si="29"/>
        <v>1</v>
      </c>
    </row>
    <row r="102" spans="1:12" x14ac:dyDescent="0.4">
      <c r="K102" s="30">
        <v>260</v>
      </c>
      <c r="L102" s="31">
        <f t="shared" ref="L102:L113" si="30">NORMDIST(LN(K102),LN(median),dispersion,TRUE)</f>
        <v>1</v>
      </c>
    </row>
    <row r="103" spans="1:12" x14ac:dyDescent="0.4">
      <c r="B103" s="36" t="s">
        <v>16</v>
      </c>
      <c r="C103" s="25">
        <v>53.798401162908831</v>
      </c>
      <c r="F103" s="2" t="s">
        <v>2</v>
      </c>
      <c r="G103" s="4" t="e">
        <f>SUM(G14:G101)</f>
        <v>#NUM!</v>
      </c>
      <c r="K103" s="30">
        <v>265</v>
      </c>
      <c r="L103" s="31">
        <f t="shared" si="30"/>
        <v>1</v>
      </c>
    </row>
    <row r="104" spans="1:12" x14ac:dyDescent="0.4">
      <c r="B104" s="36" t="s">
        <v>17</v>
      </c>
      <c r="C104" s="25">
        <v>1.0000000000000009E-2</v>
      </c>
      <c r="E104" s="2"/>
      <c r="K104" s="30">
        <v>270</v>
      </c>
      <c r="L104" s="31">
        <f t="shared" si="30"/>
        <v>1</v>
      </c>
    </row>
    <row r="105" spans="1:12" x14ac:dyDescent="0.4">
      <c r="K105" s="30">
        <v>275</v>
      </c>
      <c r="L105" s="31">
        <f t="shared" si="30"/>
        <v>1</v>
      </c>
    </row>
    <row r="106" spans="1:12" x14ac:dyDescent="0.4">
      <c r="K106" s="30">
        <v>280</v>
      </c>
      <c r="L106" s="31">
        <f t="shared" si="30"/>
        <v>1</v>
      </c>
    </row>
    <row r="107" spans="1:12" x14ac:dyDescent="0.4">
      <c r="K107" s="30">
        <v>285</v>
      </c>
      <c r="L107" s="31">
        <f t="shared" si="30"/>
        <v>1</v>
      </c>
    </row>
    <row r="108" spans="1:12" x14ac:dyDescent="0.4">
      <c r="K108" s="30">
        <v>290</v>
      </c>
      <c r="L108" s="31">
        <f t="shared" si="30"/>
        <v>1</v>
      </c>
    </row>
    <row r="109" spans="1:12" x14ac:dyDescent="0.4">
      <c r="K109" s="30">
        <v>295</v>
      </c>
      <c r="L109" s="31">
        <f t="shared" si="30"/>
        <v>1</v>
      </c>
    </row>
    <row r="110" spans="1:12" x14ac:dyDescent="0.4">
      <c r="K110" s="30">
        <v>300</v>
      </c>
      <c r="L110" s="31">
        <f t="shared" si="30"/>
        <v>1</v>
      </c>
    </row>
    <row r="111" spans="1:12" x14ac:dyDescent="0.4">
      <c r="K111" s="30">
        <v>305</v>
      </c>
      <c r="L111" s="31">
        <f t="shared" si="30"/>
        <v>1</v>
      </c>
    </row>
    <row r="112" spans="1:12" x14ac:dyDescent="0.4">
      <c r="K112" s="30">
        <v>310</v>
      </c>
      <c r="L112" s="31">
        <f t="shared" si="30"/>
        <v>1</v>
      </c>
    </row>
    <row r="113" spans="11:12" x14ac:dyDescent="0.4">
      <c r="K113" s="30">
        <v>315</v>
      </c>
      <c r="L113" s="32">
        <f t="shared" si="30"/>
        <v>1</v>
      </c>
    </row>
    <row r="116" spans="11:12" x14ac:dyDescent="0.4">
      <c r="K116" s="33"/>
    </row>
    <row r="117" spans="11:12" x14ac:dyDescent="0.4">
      <c r="K117" s="33"/>
    </row>
    <row r="118" spans="11:12" x14ac:dyDescent="0.4">
      <c r="K118" s="33"/>
    </row>
    <row r="119" spans="11:12" x14ac:dyDescent="0.4">
      <c r="K119" s="34"/>
    </row>
    <row r="120" spans="11:12" x14ac:dyDescent="0.4">
      <c r="K120" s="33"/>
    </row>
    <row r="121" spans="11:12" x14ac:dyDescent="0.4">
      <c r="K121" s="33"/>
    </row>
    <row r="122" spans="11:12" x14ac:dyDescent="0.4">
      <c r="K122" s="33"/>
    </row>
    <row r="123" spans="11:12" x14ac:dyDescent="0.4">
      <c r="K123" s="33"/>
    </row>
    <row r="124" spans="11:12" x14ac:dyDescent="0.4">
      <c r="K124" s="33"/>
    </row>
    <row r="125" spans="11:12" x14ac:dyDescent="0.4">
      <c r="K125" s="33"/>
    </row>
    <row r="126" spans="11:12" x14ac:dyDescent="0.4">
      <c r="K126" s="33"/>
    </row>
    <row r="127" spans="11:12" x14ac:dyDescent="0.4">
      <c r="K127" s="33"/>
    </row>
    <row r="128" spans="11:12" x14ac:dyDescent="0.4">
      <c r="K128" s="33"/>
    </row>
    <row r="129" spans="11:11" x14ac:dyDescent="0.4">
      <c r="K129" s="33"/>
    </row>
    <row r="130" spans="11:11" x14ac:dyDescent="0.4">
      <c r="K130" s="33"/>
    </row>
    <row r="131" spans="11:11" x14ac:dyDescent="0.4">
      <c r="K131" s="33"/>
    </row>
    <row r="132" spans="11:11" x14ac:dyDescent="0.4">
      <c r="K132" s="33"/>
    </row>
    <row r="133" spans="11:11" x14ac:dyDescent="0.4">
      <c r="K133" s="33"/>
    </row>
    <row r="134" spans="11:11" x14ac:dyDescent="0.4">
      <c r="K134" s="33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A2" sqref="A2:C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96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46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40</v>
      </c>
      <c r="C5">
        <v>2</v>
      </c>
      <c r="D5">
        <v>7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34</v>
      </c>
      <c r="C6">
        <v>1</v>
      </c>
      <c r="D6">
        <v>3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25</v>
      </c>
      <c r="C7">
        <v>8</v>
      </c>
      <c r="D7">
        <v>12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45</v>
      </c>
      <c r="C8">
        <v>9</v>
      </c>
      <c r="D8">
        <v>16</v>
      </c>
      <c r="E8">
        <v>0</v>
      </c>
      <c r="F8">
        <v>0</v>
      </c>
      <c r="G8">
        <v>1</v>
      </c>
    </row>
    <row r="9" spans="1:7" x14ac:dyDescent="0.4">
      <c r="A9">
        <v>15</v>
      </c>
      <c r="B9">
        <v>26</v>
      </c>
      <c r="C9">
        <v>3</v>
      </c>
      <c r="D9">
        <v>6</v>
      </c>
      <c r="E9">
        <v>0</v>
      </c>
      <c r="F9">
        <v>0</v>
      </c>
      <c r="G9">
        <v>2</v>
      </c>
    </row>
    <row r="10" spans="1:7" x14ac:dyDescent="0.4">
      <c r="A10">
        <v>17</v>
      </c>
      <c r="B10">
        <v>12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13</v>
      </c>
      <c r="C11">
        <v>7</v>
      </c>
      <c r="D11">
        <v>8</v>
      </c>
      <c r="E11">
        <v>0</v>
      </c>
      <c r="F11">
        <v>0</v>
      </c>
      <c r="G11">
        <v>2</v>
      </c>
    </row>
    <row r="12" spans="1:7" x14ac:dyDescent="0.4">
      <c r="A12">
        <v>21</v>
      </c>
      <c r="B12">
        <v>16</v>
      </c>
      <c r="C12">
        <v>9</v>
      </c>
      <c r="D12">
        <v>14</v>
      </c>
      <c r="E12">
        <v>0</v>
      </c>
      <c r="F12">
        <v>2</v>
      </c>
      <c r="G12">
        <v>4</v>
      </c>
    </row>
    <row r="13" spans="1:7" x14ac:dyDescent="0.4">
      <c r="A13">
        <v>23</v>
      </c>
      <c r="B13">
        <v>22</v>
      </c>
      <c r="C13">
        <v>14</v>
      </c>
      <c r="D13">
        <v>16</v>
      </c>
      <c r="E13">
        <v>0</v>
      </c>
      <c r="F13">
        <v>0</v>
      </c>
      <c r="G13">
        <v>3</v>
      </c>
    </row>
    <row r="14" spans="1:7" x14ac:dyDescent="0.4">
      <c r="A14">
        <v>25</v>
      </c>
      <c r="B14">
        <v>32</v>
      </c>
      <c r="C14">
        <v>21</v>
      </c>
      <c r="D14">
        <v>26</v>
      </c>
      <c r="E14">
        <v>0</v>
      </c>
      <c r="F14">
        <v>0</v>
      </c>
      <c r="G14">
        <v>2</v>
      </c>
    </row>
    <row r="15" spans="1:7" x14ac:dyDescent="0.4">
      <c r="A15">
        <v>27</v>
      </c>
      <c r="B15">
        <v>15</v>
      </c>
      <c r="C15">
        <v>7</v>
      </c>
      <c r="D15">
        <v>13</v>
      </c>
      <c r="E15">
        <v>0</v>
      </c>
      <c r="F15">
        <v>0</v>
      </c>
      <c r="G15">
        <v>3</v>
      </c>
    </row>
    <row r="16" spans="1:7" x14ac:dyDescent="0.4">
      <c r="A16">
        <v>29</v>
      </c>
      <c r="B16">
        <v>16</v>
      </c>
      <c r="C16">
        <v>9</v>
      </c>
      <c r="D16">
        <v>14</v>
      </c>
      <c r="E16">
        <v>0</v>
      </c>
      <c r="F16">
        <v>0</v>
      </c>
      <c r="G16">
        <v>3</v>
      </c>
    </row>
    <row r="17" spans="1:7" x14ac:dyDescent="0.4">
      <c r="A17">
        <v>31</v>
      </c>
      <c r="B17">
        <v>9</v>
      </c>
      <c r="C17">
        <v>7</v>
      </c>
      <c r="D17">
        <v>8</v>
      </c>
      <c r="E17">
        <v>1</v>
      </c>
      <c r="F17">
        <v>1</v>
      </c>
      <c r="G17">
        <v>4</v>
      </c>
    </row>
    <row r="18" spans="1:7" x14ac:dyDescent="0.4">
      <c r="A18">
        <v>33</v>
      </c>
      <c r="B18">
        <v>17</v>
      </c>
      <c r="C18">
        <v>12</v>
      </c>
      <c r="D18">
        <v>16</v>
      </c>
      <c r="E18">
        <v>0</v>
      </c>
      <c r="F18">
        <v>0</v>
      </c>
      <c r="G18">
        <v>1</v>
      </c>
    </row>
    <row r="19" spans="1:7" x14ac:dyDescent="0.4">
      <c r="A19">
        <v>35</v>
      </c>
      <c r="B19">
        <v>13</v>
      </c>
      <c r="C19">
        <v>7</v>
      </c>
      <c r="D19">
        <v>12</v>
      </c>
      <c r="E19">
        <v>1</v>
      </c>
      <c r="F19">
        <v>2</v>
      </c>
      <c r="G19">
        <v>3</v>
      </c>
    </row>
    <row r="20" spans="1:7" x14ac:dyDescent="0.4">
      <c r="A20">
        <v>37</v>
      </c>
      <c r="B20">
        <v>18</v>
      </c>
      <c r="C20">
        <v>16</v>
      </c>
      <c r="D20">
        <v>16</v>
      </c>
      <c r="E20">
        <v>0</v>
      </c>
      <c r="F20">
        <v>1</v>
      </c>
      <c r="G20">
        <v>5</v>
      </c>
    </row>
    <row r="21" spans="1:7" x14ac:dyDescent="0.4">
      <c r="A21">
        <v>39</v>
      </c>
      <c r="B21">
        <v>16</v>
      </c>
      <c r="C21">
        <v>12</v>
      </c>
      <c r="D21">
        <v>16</v>
      </c>
      <c r="E21">
        <v>2</v>
      </c>
      <c r="F21">
        <v>1</v>
      </c>
      <c r="G21">
        <v>4</v>
      </c>
    </row>
    <row r="22" spans="1:7" x14ac:dyDescent="0.4">
      <c r="A22">
        <v>41</v>
      </c>
      <c r="B22">
        <v>9</v>
      </c>
      <c r="C22">
        <v>7</v>
      </c>
      <c r="D22">
        <v>8</v>
      </c>
      <c r="E22">
        <v>1</v>
      </c>
      <c r="F22">
        <v>1</v>
      </c>
      <c r="G22">
        <v>2</v>
      </c>
    </row>
    <row r="23" spans="1:7" x14ac:dyDescent="0.4">
      <c r="A23">
        <v>43</v>
      </c>
      <c r="B23">
        <v>8</v>
      </c>
      <c r="C23">
        <v>6</v>
      </c>
      <c r="D23">
        <v>7</v>
      </c>
      <c r="E23">
        <v>0</v>
      </c>
      <c r="F23">
        <v>0</v>
      </c>
      <c r="G23">
        <v>1</v>
      </c>
    </row>
    <row r="24" spans="1:7" x14ac:dyDescent="0.4">
      <c r="A24">
        <v>45</v>
      </c>
      <c r="B24">
        <v>6</v>
      </c>
      <c r="C24">
        <v>6</v>
      </c>
      <c r="D24">
        <v>6</v>
      </c>
      <c r="E24">
        <v>0</v>
      </c>
      <c r="F24">
        <v>0</v>
      </c>
      <c r="G24">
        <v>4</v>
      </c>
    </row>
    <row r="25" spans="1:7" x14ac:dyDescent="0.4">
      <c r="A25">
        <v>47</v>
      </c>
      <c r="B25">
        <v>5</v>
      </c>
      <c r="C25">
        <v>4</v>
      </c>
      <c r="D25">
        <v>5</v>
      </c>
      <c r="E25">
        <v>0</v>
      </c>
      <c r="F25">
        <v>0</v>
      </c>
      <c r="G25">
        <v>1</v>
      </c>
    </row>
    <row r="26" spans="1:7" x14ac:dyDescent="0.4">
      <c r="A26">
        <v>49</v>
      </c>
      <c r="B26">
        <v>6</v>
      </c>
      <c r="C26">
        <v>3</v>
      </c>
      <c r="D26">
        <v>5</v>
      </c>
      <c r="E26">
        <v>0</v>
      </c>
      <c r="F26">
        <v>0</v>
      </c>
      <c r="G26">
        <v>1</v>
      </c>
    </row>
    <row r="27" spans="1:7" x14ac:dyDescent="0.4">
      <c r="A27">
        <v>51</v>
      </c>
      <c r="B27">
        <v>8</v>
      </c>
      <c r="C27">
        <v>6</v>
      </c>
      <c r="D27">
        <v>7</v>
      </c>
      <c r="E27">
        <v>2</v>
      </c>
      <c r="F27">
        <v>3</v>
      </c>
      <c r="G27">
        <v>5</v>
      </c>
    </row>
    <row r="28" spans="1:7" x14ac:dyDescent="0.4">
      <c r="A28">
        <v>53</v>
      </c>
      <c r="B28">
        <v>2</v>
      </c>
      <c r="C28">
        <v>2</v>
      </c>
      <c r="D28">
        <v>2</v>
      </c>
      <c r="E28">
        <v>0</v>
      </c>
      <c r="F28">
        <v>1</v>
      </c>
      <c r="G28">
        <v>1</v>
      </c>
    </row>
    <row r="29" spans="1:7" x14ac:dyDescent="0.4">
      <c r="A29">
        <v>55</v>
      </c>
      <c r="B29">
        <v>5</v>
      </c>
      <c r="C29">
        <v>4</v>
      </c>
      <c r="D29">
        <v>5</v>
      </c>
      <c r="E29">
        <v>1</v>
      </c>
      <c r="F29">
        <v>1</v>
      </c>
      <c r="G29">
        <v>3</v>
      </c>
    </row>
    <row r="30" spans="1:7" x14ac:dyDescent="0.4">
      <c r="A30">
        <v>57</v>
      </c>
      <c r="B30">
        <v>5</v>
      </c>
      <c r="C30">
        <v>5</v>
      </c>
      <c r="D30">
        <v>5</v>
      </c>
      <c r="E30">
        <v>0</v>
      </c>
      <c r="F30">
        <v>1</v>
      </c>
      <c r="G30">
        <v>3</v>
      </c>
    </row>
    <row r="31" spans="1:7" x14ac:dyDescent="0.4">
      <c r="A31">
        <v>59</v>
      </c>
      <c r="B31">
        <v>4</v>
      </c>
      <c r="C31">
        <v>2</v>
      </c>
      <c r="D31">
        <v>2</v>
      </c>
      <c r="E31">
        <v>0</v>
      </c>
      <c r="F31">
        <v>0</v>
      </c>
      <c r="G31">
        <v>1</v>
      </c>
    </row>
    <row r="32" spans="1:7" x14ac:dyDescent="0.4">
      <c r="A32">
        <v>61</v>
      </c>
      <c r="B32">
        <v>2</v>
      </c>
      <c r="C32">
        <v>2</v>
      </c>
      <c r="D32">
        <v>2</v>
      </c>
      <c r="E32">
        <v>1</v>
      </c>
      <c r="F32">
        <v>1</v>
      </c>
      <c r="G32">
        <v>1</v>
      </c>
    </row>
    <row r="33" spans="1:7" x14ac:dyDescent="0.4">
      <c r="A33">
        <v>63</v>
      </c>
      <c r="B33">
        <v>2</v>
      </c>
      <c r="C33">
        <v>2</v>
      </c>
      <c r="D33">
        <v>2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2</v>
      </c>
      <c r="C34">
        <v>2</v>
      </c>
      <c r="D34">
        <v>2</v>
      </c>
      <c r="E34">
        <v>0</v>
      </c>
      <c r="F34">
        <v>0</v>
      </c>
      <c r="G34">
        <v>1</v>
      </c>
    </row>
    <row r="35" spans="1:7" x14ac:dyDescent="0.4">
      <c r="A35">
        <v>67</v>
      </c>
      <c r="B35">
        <v>2</v>
      </c>
      <c r="C35">
        <v>2</v>
      </c>
      <c r="D35">
        <v>2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2</v>
      </c>
      <c r="C36">
        <v>2</v>
      </c>
      <c r="D36">
        <v>2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3</v>
      </c>
      <c r="C37">
        <v>3</v>
      </c>
      <c r="D37">
        <v>3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2</v>
      </c>
      <c r="C39">
        <v>2</v>
      </c>
      <c r="D39">
        <v>2</v>
      </c>
      <c r="E39">
        <v>0</v>
      </c>
      <c r="F39">
        <v>1</v>
      </c>
      <c r="G39">
        <v>2</v>
      </c>
    </row>
    <row r="40" spans="1:7" x14ac:dyDescent="0.4">
      <c r="A40">
        <v>77</v>
      </c>
      <c r="B40">
        <v>2</v>
      </c>
      <c r="C40">
        <v>2</v>
      </c>
      <c r="D40">
        <v>2</v>
      </c>
      <c r="E40">
        <v>0</v>
      </c>
      <c r="F40">
        <v>0</v>
      </c>
      <c r="G40">
        <v>2</v>
      </c>
    </row>
    <row r="41" spans="1:7" x14ac:dyDescent="0.4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x14ac:dyDescent="0.4">
      <c r="A46">
        <v>89</v>
      </c>
      <c r="B46">
        <v>5</v>
      </c>
      <c r="C46">
        <v>5</v>
      </c>
      <c r="D46">
        <v>5</v>
      </c>
      <c r="E46">
        <v>4</v>
      </c>
      <c r="F46">
        <v>5</v>
      </c>
      <c r="G46">
        <v>5</v>
      </c>
    </row>
    <row r="47" spans="1:7" x14ac:dyDescent="0.4">
      <c r="A47">
        <v>91</v>
      </c>
      <c r="B47">
        <v>3</v>
      </c>
      <c r="C47">
        <v>3</v>
      </c>
      <c r="D47">
        <v>3</v>
      </c>
      <c r="E47">
        <v>1</v>
      </c>
      <c r="F47">
        <v>1</v>
      </c>
      <c r="G47">
        <v>3</v>
      </c>
    </row>
    <row r="48" spans="1:7" x14ac:dyDescent="0.4">
      <c r="A48">
        <v>93</v>
      </c>
      <c r="B48">
        <v>3</v>
      </c>
      <c r="C48">
        <v>3</v>
      </c>
      <c r="D48">
        <v>3</v>
      </c>
      <c r="E48">
        <v>1</v>
      </c>
      <c r="F48">
        <v>1</v>
      </c>
      <c r="G48">
        <v>1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</row>
    <row r="52" spans="1:7" x14ac:dyDescent="0.4">
      <c r="A52">
        <v>101</v>
      </c>
      <c r="B52">
        <v>5</v>
      </c>
      <c r="C52">
        <v>5</v>
      </c>
      <c r="D52">
        <v>5</v>
      </c>
      <c r="E52">
        <v>3</v>
      </c>
      <c r="F52">
        <v>4</v>
      </c>
      <c r="G52">
        <v>4</v>
      </c>
    </row>
    <row r="53" spans="1:7" x14ac:dyDescent="0.4">
      <c r="A53">
        <v>103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</row>
    <row r="54" spans="1:7" x14ac:dyDescent="0.4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</row>
    <row r="56" spans="1:7" x14ac:dyDescent="0.4">
      <c r="A56">
        <v>109</v>
      </c>
      <c r="B56">
        <v>4</v>
      </c>
      <c r="C56">
        <v>4</v>
      </c>
      <c r="D56">
        <v>4</v>
      </c>
      <c r="E56">
        <v>3</v>
      </c>
      <c r="F56">
        <v>2</v>
      </c>
      <c r="G56">
        <v>4</v>
      </c>
    </row>
    <row r="57" spans="1:7" x14ac:dyDescent="0.4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4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4">
      <c r="A60">
        <v>117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</row>
    <row r="62" spans="1:7" x14ac:dyDescent="0.4">
      <c r="A62">
        <v>121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</row>
    <row r="63" spans="1:7" x14ac:dyDescent="0.4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2</v>
      </c>
      <c r="C64">
        <v>2</v>
      </c>
      <c r="D64">
        <v>2</v>
      </c>
      <c r="E64">
        <v>0</v>
      </c>
      <c r="F64">
        <v>0</v>
      </c>
      <c r="G64">
        <v>2</v>
      </c>
    </row>
    <row r="65" spans="1:7" x14ac:dyDescent="0.4">
      <c r="A65">
        <v>127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</row>
    <row r="66" spans="1:7" x14ac:dyDescent="0.4">
      <c r="A66">
        <v>129</v>
      </c>
      <c r="B66">
        <v>3</v>
      </c>
      <c r="C66">
        <v>3</v>
      </c>
      <c r="D66">
        <v>3</v>
      </c>
      <c r="E66">
        <v>0</v>
      </c>
      <c r="F66">
        <v>0</v>
      </c>
      <c r="G66">
        <v>2</v>
      </c>
    </row>
    <row r="67" spans="1:7" x14ac:dyDescent="0.4">
      <c r="A67">
        <v>131</v>
      </c>
      <c r="B67">
        <v>2</v>
      </c>
      <c r="C67">
        <v>2</v>
      </c>
      <c r="D67">
        <v>2</v>
      </c>
      <c r="E67">
        <v>1</v>
      </c>
      <c r="F67">
        <v>0</v>
      </c>
      <c r="G67">
        <v>1</v>
      </c>
    </row>
    <row r="68" spans="1:7" x14ac:dyDescent="0.4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4">
      <c r="A70">
        <v>137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4">
      <c r="A73">
        <v>143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4">
      <c r="A79">
        <v>155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7</v>
      </c>
      <c r="C89">
        <v>7</v>
      </c>
      <c r="D89">
        <v>7</v>
      </c>
      <c r="E89">
        <v>7</v>
      </c>
      <c r="F89">
        <v>7</v>
      </c>
      <c r="G89">
        <v>7</v>
      </c>
    </row>
    <row r="90" spans="1:7" x14ac:dyDescent="0.4">
      <c r="A90">
        <v>177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4">
      <c r="A91">
        <v>179</v>
      </c>
      <c r="B91">
        <v>3</v>
      </c>
      <c r="C91">
        <v>3</v>
      </c>
      <c r="D91">
        <v>3</v>
      </c>
      <c r="E91">
        <v>3</v>
      </c>
      <c r="F91">
        <v>1</v>
      </c>
      <c r="G91">
        <v>3</v>
      </c>
    </row>
    <row r="92" spans="1:7" x14ac:dyDescent="0.4">
      <c r="A92">
        <v>181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A2" sqref="A2:C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96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36</v>
      </c>
      <c r="C5">
        <v>2</v>
      </c>
      <c r="D5">
        <v>3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29</v>
      </c>
      <c r="C6">
        <v>1</v>
      </c>
      <c r="D6">
        <v>5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35</v>
      </c>
      <c r="C7">
        <v>7</v>
      </c>
      <c r="D7">
        <v>12</v>
      </c>
      <c r="E7">
        <v>0</v>
      </c>
      <c r="F7">
        <v>0</v>
      </c>
      <c r="G7">
        <v>2</v>
      </c>
    </row>
    <row r="8" spans="1:7" x14ac:dyDescent="0.4">
      <c r="A8">
        <v>13</v>
      </c>
      <c r="B8">
        <v>41</v>
      </c>
      <c r="C8">
        <v>9</v>
      </c>
      <c r="D8">
        <v>15</v>
      </c>
      <c r="E8">
        <v>0</v>
      </c>
      <c r="F8">
        <v>0</v>
      </c>
      <c r="G8">
        <v>1</v>
      </c>
    </row>
    <row r="9" spans="1:7" x14ac:dyDescent="0.4">
      <c r="A9">
        <v>15</v>
      </c>
      <c r="B9">
        <v>27</v>
      </c>
      <c r="C9">
        <v>5</v>
      </c>
      <c r="D9">
        <v>7</v>
      </c>
      <c r="E9">
        <v>0</v>
      </c>
      <c r="F9">
        <v>0</v>
      </c>
      <c r="G9">
        <v>2</v>
      </c>
    </row>
    <row r="10" spans="1:7" x14ac:dyDescent="0.4">
      <c r="A10">
        <v>17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9</v>
      </c>
      <c r="C11">
        <v>3</v>
      </c>
      <c r="D11">
        <v>6</v>
      </c>
      <c r="E11">
        <v>0</v>
      </c>
      <c r="F11">
        <v>0</v>
      </c>
      <c r="G11">
        <v>1</v>
      </c>
    </row>
    <row r="12" spans="1:7" x14ac:dyDescent="0.4">
      <c r="A12">
        <v>21</v>
      </c>
      <c r="B12">
        <v>18</v>
      </c>
      <c r="C12">
        <v>13</v>
      </c>
      <c r="D12">
        <v>15</v>
      </c>
      <c r="E12">
        <v>0</v>
      </c>
      <c r="F12">
        <v>1</v>
      </c>
      <c r="G12">
        <v>5</v>
      </c>
    </row>
    <row r="13" spans="1:7" x14ac:dyDescent="0.4">
      <c r="A13">
        <v>23</v>
      </c>
      <c r="B13">
        <v>28</v>
      </c>
      <c r="C13">
        <v>20</v>
      </c>
      <c r="D13">
        <v>25</v>
      </c>
      <c r="E13">
        <v>0</v>
      </c>
      <c r="F13">
        <v>1</v>
      </c>
      <c r="G13">
        <v>6</v>
      </c>
    </row>
    <row r="14" spans="1:7" x14ac:dyDescent="0.4">
      <c r="A14">
        <v>25</v>
      </c>
      <c r="B14">
        <v>25</v>
      </c>
      <c r="C14">
        <v>18</v>
      </c>
      <c r="D14">
        <v>22</v>
      </c>
      <c r="E14">
        <v>0</v>
      </c>
      <c r="F14">
        <v>1</v>
      </c>
      <c r="G14">
        <v>4</v>
      </c>
    </row>
    <row r="15" spans="1:7" x14ac:dyDescent="0.4">
      <c r="A15">
        <v>27</v>
      </c>
      <c r="B15">
        <v>17</v>
      </c>
      <c r="C15">
        <v>12</v>
      </c>
      <c r="D15">
        <v>16</v>
      </c>
      <c r="E15">
        <v>0</v>
      </c>
      <c r="F15">
        <v>0</v>
      </c>
      <c r="G15">
        <v>5</v>
      </c>
    </row>
    <row r="16" spans="1:7" x14ac:dyDescent="0.4">
      <c r="A16">
        <v>29</v>
      </c>
      <c r="B16">
        <v>16</v>
      </c>
      <c r="C16">
        <v>8</v>
      </c>
      <c r="D16">
        <v>15</v>
      </c>
      <c r="E16">
        <v>0</v>
      </c>
      <c r="F16">
        <v>0</v>
      </c>
      <c r="G16">
        <v>4</v>
      </c>
    </row>
    <row r="17" spans="1:7" x14ac:dyDescent="0.4">
      <c r="A17">
        <v>31</v>
      </c>
      <c r="B17">
        <v>16</v>
      </c>
      <c r="C17">
        <v>9</v>
      </c>
      <c r="D17">
        <v>13</v>
      </c>
      <c r="E17">
        <v>1</v>
      </c>
      <c r="F17">
        <v>1</v>
      </c>
      <c r="G17">
        <v>6</v>
      </c>
    </row>
    <row r="18" spans="1:7" x14ac:dyDescent="0.4">
      <c r="A18">
        <v>33</v>
      </c>
      <c r="B18">
        <v>22</v>
      </c>
      <c r="C18">
        <v>17</v>
      </c>
      <c r="D18">
        <v>20</v>
      </c>
      <c r="E18">
        <v>0</v>
      </c>
      <c r="F18">
        <v>0</v>
      </c>
      <c r="G18">
        <v>3</v>
      </c>
    </row>
    <row r="19" spans="1:7" x14ac:dyDescent="0.4">
      <c r="A19">
        <v>35</v>
      </c>
      <c r="B19">
        <v>14</v>
      </c>
      <c r="C19">
        <v>12</v>
      </c>
      <c r="D19">
        <v>14</v>
      </c>
      <c r="E19">
        <v>1</v>
      </c>
      <c r="F19">
        <v>1</v>
      </c>
      <c r="G19">
        <v>5</v>
      </c>
    </row>
    <row r="20" spans="1:7" x14ac:dyDescent="0.4">
      <c r="A20">
        <v>37</v>
      </c>
      <c r="B20">
        <v>17</v>
      </c>
      <c r="C20">
        <v>15</v>
      </c>
      <c r="D20">
        <v>16</v>
      </c>
      <c r="E20">
        <v>1</v>
      </c>
      <c r="F20">
        <v>2</v>
      </c>
      <c r="G20">
        <v>5</v>
      </c>
    </row>
    <row r="21" spans="1:7" x14ac:dyDescent="0.4">
      <c r="A21">
        <v>39</v>
      </c>
      <c r="B21">
        <v>15</v>
      </c>
      <c r="C21">
        <v>8</v>
      </c>
      <c r="D21">
        <v>13</v>
      </c>
      <c r="E21">
        <v>1</v>
      </c>
      <c r="F21">
        <v>1</v>
      </c>
      <c r="G21">
        <v>2</v>
      </c>
    </row>
    <row r="22" spans="1:7" x14ac:dyDescent="0.4">
      <c r="A22">
        <v>41</v>
      </c>
      <c r="B22">
        <v>8</v>
      </c>
      <c r="C22">
        <v>7</v>
      </c>
      <c r="D22">
        <v>8</v>
      </c>
      <c r="E22">
        <v>0</v>
      </c>
      <c r="F22">
        <v>0</v>
      </c>
      <c r="G22">
        <v>6</v>
      </c>
    </row>
    <row r="23" spans="1:7" x14ac:dyDescent="0.4">
      <c r="A23">
        <v>43</v>
      </c>
      <c r="B23">
        <v>4</v>
      </c>
      <c r="C23">
        <v>4</v>
      </c>
      <c r="D23">
        <v>4</v>
      </c>
      <c r="E23">
        <v>0</v>
      </c>
      <c r="F23">
        <v>0</v>
      </c>
      <c r="G23">
        <v>1</v>
      </c>
    </row>
    <row r="24" spans="1:7" x14ac:dyDescent="0.4">
      <c r="A24">
        <v>45</v>
      </c>
      <c r="B24">
        <v>5</v>
      </c>
      <c r="C24">
        <v>4</v>
      </c>
      <c r="D24">
        <v>5</v>
      </c>
      <c r="E24">
        <v>1</v>
      </c>
      <c r="F24">
        <v>1</v>
      </c>
      <c r="G24">
        <v>1</v>
      </c>
    </row>
    <row r="25" spans="1:7" x14ac:dyDescent="0.4">
      <c r="A25">
        <v>47</v>
      </c>
      <c r="B25">
        <v>10</v>
      </c>
      <c r="C25">
        <v>7</v>
      </c>
      <c r="D25">
        <v>9</v>
      </c>
      <c r="E25">
        <v>1</v>
      </c>
      <c r="F25">
        <v>1</v>
      </c>
      <c r="G25">
        <v>3</v>
      </c>
    </row>
    <row r="26" spans="1:7" x14ac:dyDescent="0.4">
      <c r="A26">
        <v>49</v>
      </c>
      <c r="B26">
        <v>5</v>
      </c>
      <c r="C26">
        <v>4</v>
      </c>
      <c r="D26">
        <v>5</v>
      </c>
      <c r="E26">
        <v>0</v>
      </c>
      <c r="F26">
        <v>0</v>
      </c>
      <c r="G26">
        <v>2</v>
      </c>
    </row>
    <row r="27" spans="1:7" x14ac:dyDescent="0.4">
      <c r="A27">
        <v>51</v>
      </c>
      <c r="B27">
        <v>4</v>
      </c>
      <c r="C27">
        <v>4</v>
      </c>
      <c r="D27">
        <v>4</v>
      </c>
      <c r="E27">
        <v>1</v>
      </c>
      <c r="F27">
        <v>2</v>
      </c>
      <c r="G27">
        <v>3</v>
      </c>
    </row>
    <row r="28" spans="1:7" x14ac:dyDescent="0.4">
      <c r="A28">
        <v>53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</row>
    <row r="29" spans="1:7" x14ac:dyDescent="0.4">
      <c r="A29">
        <v>55</v>
      </c>
      <c r="B29">
        <v>7</v>
      </c>
      <c r="C29">
        <v>7</v>
      </c>
      <c r="D29">
        <v>7</v>
      </c>
      <c r="E29">
        <v>1</v>
      </c>
      <c r="F29">
        <v>2</v>
      </c>
      <c r="G29">
        <v>5</v>
      </c>
    </row>
    <row r="30" spans="1:7" x14ac:dyDescent="0.4">
      <c r="A30">
        <v>57</v>
      </c>
      <c r="B30">
        <v>3</v>
      </c>
      <c r="C30">
        <v>2</v>
      </c>
      <c r="D30">
        <v>3</v>
      </c>
      <c r="E30">
        <v>0</v>
      </c>
      <c r="F30">
        <v>0</v>
      </c>
      <c r="G30">
        <v>1</v>
      </c>
    </row>
    <row r="31" spans="1:7" x14ac:dyDescent="0.4">
      <c r="A31">
        <v>59</v>
      </c>
      <c r="B31">
        <v>6</v>
      </c>
      <c r="C31">
        <v>4</v>
      </c>
      <c r="D31">
        <v>6</v>
      </c>
      <c r="E31">
        <v>1</v>
      </c>
      <c r="F31">
        <v>1</v>
      </c>
      <c r="G31">
        <v>4</v>
      </c>
    </row>
    <row r="32" spans="1:7" x14ac:dyDescent="0.4">
      <c r="A32">
        <v>61</v>
      </c>
      <c r="B32">
        <v>3</v>
      </c>
      <c r="C32">
        <v>3</v>
      </c>
      <c r="D32">
        <v>3</v>
      </c>
      <c r="E32">
        <v>0</v>
      </c>
      <c r="F32">
        <v>0</v>
      </c>
      <c r="G32">
        <v>1</v>
      </c>
    </row>
    <row r="33" spans="1:7" x14ac:dyDescent="0.4">
      <c r="A33">
        <v>63</v>
      </c>
      <c r="B33">
        <v>2</v>
      </c>
      <c r="C33">
        <v>2</v>
      </c>
      <c r="D33">
        <v>2</v>
      </c>
      <c r="E33">
        <v>0</v>
      </c>
      <c r="F33">
        <v>1</v>
      </c>
      <c r="G33">
        <v>2</v>
      </c>
    </row>
    <row r="34" spans="1:7" x14ac:dyDescent="0.4">
      <c r="A34">
        <v>65</v>
      </c>
      <c r="B34">
        <v>3</v>
      </c>
      <c r="C34">
        <v>3</v>
      </c>
      <c r="D34">
        <v>3</v>
      </c>
      <c r="E34">
        <v>1</v>
      </c>
      <c r="F34">
        <v>1</v>
      </c>
      <c r="G34">
        <v>2</v>
      </c>
    </row>
    <row r="35" spans="1:7" x14ac:dyDescent="0.4">
      <c r="A35">
        <v>67</v>
      </c>
      <c r="B35">
        <v>2</v>
      </c>
      <c r="C35">
        <v>2</v>
      </c>
      <c r="D35">
        <v>2</v>
      </c>
      <c r="E35">
        <v>0</v>
      </c>
      <c r="F35">
        <v>0</v>
      </c>
      <c r="G35">
        <v>1</v>
      </c>
    </row>
    <row r="36" spans="1:7" x14ac:dyDescent="0.4">
      <c r="A36">
        <v>69</v>
      </c>
      <c r="B36">
        <v>5</v>
      </c>
      <c r="C36">
        <v>5</v>
      </c>
      <c r="D36">
        <v>5</v>
      </c>
      <c r="E36">
        <v>0</v>
      </c>
      <c r="F36">
        <v>0</v>
      </c>
      <c r="G36">
        <v>1</v>
      </c>
    </row>
    <row r="37" spans="1:7" x14ac:dyDescent="0.4">
      <c r="A37">
        <v>71</v>
      </c>
      <c r="B37">
        <v>4</v>
      </c>
      <c r="C37">
        <v>3</v>
      </c>
      <c r="D37">
        <v>4</v>
      </c>
      <c r="E37">
        <v>0</v>
      </c>
      <c r="F37">
        <v>0</v>
      </c>
      <c r="G37">
        <v>1</v>
      </c>
    </row>
    <row r="38" spans="1:7" x14ac:dyDescent="0.4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3</v>
      </c>
      <c r="C40">
        <v>3</v>
      </c>
      <c r="D40">
        <v>3</v>
      </c>
      <c r="E40">
        <v>0</v>
      </c>
      <c r="F40">
        <v>0</v>
      </c>
      <c r="G40">
        <v>1</v>
      </c>
    </row>
    <row r="41" spans="1:7" x14ac:dyDescent="0.4">
      <c r="A41">
        <v>79</v>
      </c>
      <c r="B41">
        <v>2</v>
      </c>
      <c r="C41">
        <v>2</v>
      </c>
      <c r="D41">
        <v>2</v>
      </c>
      <c r="E41">
        <v>1</v>
      </c>
      <c r="F41">
        <v>1</v>
      </c>
      <c r="G41">
        <v>2</v>
      </c>
    </row>
    <row r="42" spans="1:7" x14ac:dyDescent="0.4">
      <c r="A42">
        <v>81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x14ac:dyDescent="0.4">
      <c r="A46">
        <v>89</v>
      </c>
      <c r="B46">
        <v>5</v>
      </c>
      <c r="C46">
        <v>5</v>
      </c>
      <c r="D46">
        <v>5</v>
      </c>
      <c r="E46">
        <v>4</v>
      </c>
      <c r="F46">
        <v>5</v>
      </c>
      <c r="G46">
        <v>5</v>
      </c>
    </row>
    <row r="47" spans="1:7" x14ac:dyDescent="0.4">
      <c r="A47">
        <v>91</v>
      </c>
      <c r="B47">
        <v>2</v>
      </c>
      <c r="C47">
        <v>2</v>
      </c>
      <c r="D47">
        <v>2</v>
      </c>
      <c r="E47">
        <v>0</v>
      </c>
      <c r="F47">
        <v>0</v>
      </c>
      <c r="G47">
        <v>2</v>
      </c>
    </row>
    <row r="48" spans="1:7" x14ac:dyDescent="0.4">
      <c r="A48">
        <v>93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</row>
    <row r="49" spans="1:7" x14ac:dyDescent="0.4">
      <c r="A49">
        <v>95</v>
      </c>
      <c r="B49">
        <v>3</v>
      </c>
      <c r="C49">
        <v>3</v>
      </c>
      <c r="D49">
        <v>3</v>
      </c>
      <c r="E49">
        <v>2</v>
      </c>
      <c r="F49">
        <v>2</v>
      </c>
      <c r="G49">
        <v>2</v>
      </c>
    </row>
    <row r="50" spans="1:7" x14ac:dyDescent="0.4">
      <c r="A50">
        <v>97</v>
      </c>
      <c r="B50">
        <v>2</v>
      </c>
      <c r="C50">
        <v>2</v>
      </c>
      <c r="D50">
        <v>2</v>
      </c>
      <c r="E50">
        <v>0</v>
      </c>
      <c r="F50">
        <v>2</v>
      </c>
      <c r="G50">
        <v>2</v>
      </c>
    </row>
    <row r="51" spans="1:7" x14ac:dyDescent="0.4">
      <c r="A51">
        <v>99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</row>
    <row r="52" spans="1:7" x14ac:dyDescent="0.4">
      <c r="A52">
        <v>101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</row>
    <row r="53" spans="1:7" x14ac:dyDescent="0.4">
      <c r="A53">
        <v>103</v>
      </c>
      <c r="B53">
        <v>5</v>
      </c>
      <c r="C53">
        <v>5</v>
      </c>
      <c r="D53">
        <v>5</v>
      </c>
      <c r="E53">
        <v>3</v>
      </c>
      <c r="F53">
        <v>5</v>
      </c>
      <c r="G53">
        <v>5</v>
      </c>
    </row>
    <row r="54" spans="1:7" x14ac:dyDescent="0.4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2</v>
      </c>
      <c r="C57">
        <v>2</v>
      </c>
      <c r="D57">
        <v>2</v>
      </c>
      <c r="E57">
        <v>2</v>
      </c>
      <c r="F57">
        <v>1</v>
      </c>
      <c r="G57">
        <v>2</v>
      </c>
    </row>
    <row r="58" spans="1:7" x14ac:dyDescent="0.4">
      <c r="A58">
        <v>113</v>
      </c>
      <c r="B58">
        <v>2</v>
      </c>
      <c r="C58">
        <v>2</v>
      </c>
      <c r="D58">
        <v>2</v>
      </c>
      <c r="E58">
        <v>1</v>
      </c>
      <c r="F58">
        <v>0</v>
      </c>
      <c r="G58">
        <v>2</v>
      </c>
    </row>
    <row r="59" spans="1:7" x14ac:dyDescent="0.4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4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4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123</v>
      </c>
      <c r="B63">
        <v>2</v>
      </c>
      <c r="C63">
        <v>2</v>
      </c>
      <c r="D63">
        <v>2</v>
      </c>
      <c r="E63">
        <v>1</v>
      </c>
      <c r="F63">
        <v>0</v>
      </c>
      <c r="G63">
        <v>2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2</v>
      </c>
      <c r="C65">
        <v>2</v>
      </c>
      <c r="D65">
        <v>2</v>
      </c>
      <c r="E65">
        <v>1</v>
      </c>
      <c r="F65">
        <v>2</v>
      </c>
      <c r="G65">
        <v>2</v>
      </c>
    </row>
    <row r="66" spans="1:7" x14ac:dyDescent="0.4">
      <c r="A66">
        <v>129</v>
      </c>
      <c r="B66">
        <v>2</v>
      </c>
      <c r="C66">
        <v>2</v>
      </c>
      <c r="D66">
        <v>2</v>
      </c>
      <c r="E66">
        <v>0</v>
      </c>
      <c r="F66">
        <v>0</v>
      </c>
      <c r="G66">
        <v>2</v>
      </c>
    </row>
    <row r="67" spans="1:7" x14ac:dyDescent="0.4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1</v>
      </c>
      <c r="C68">
        <v>1</v>
      </c>
      <c r="D68">
        <v>1</v>
      </c>
      <c r="E68">
        <v>0</v>
      </c>
      <c r="F68">
        <v>0</v>
      </c>
      <c r="G68">
        <v>1</v>
      </c>
    </row>
    <row r="69" spans="1:7" x14ac:dyDescent="0.4">
      <c r="A69">
        <v>135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</row>
    <row r="75" spans="1:7" x14ac:dyDescent="0.4">
      <c r="A75">
        <v>147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</row>
    <row r="87" spans="1:7" x14ac:dyDescent="0.4">
      <c r="A87">
        <v>171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</row>
    <row r="90" spans="1:7" x14ac:dyDescent="0.4">
      <c r="A90">
        <v>177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4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B104" sqref="B104:F104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1.1664953042138441E-32</v>
      </c>
      <c r="C2" s="41">
        <f t="shared" ref="C2:E17" si="0">NORMDIST(LN($A2),LN(C$104),C$105,TRUE)</f>
        <v>1.1826670700005892E-27</v>
      </c>
      <c r="D2" s="41">
        <f t="shared" si="0"/>
        <v>4.896462568937495E-32</v>
      </c>
      <c r="E2" s="41">
        <f t="shared" si="0"/>
        <v>3.6090481657129498E-35</v>
      </c>
      <c r="F2" s="41">
        <f>NORMDIST(LN($A2),LN(F$104),F$105,TRUE)</f>
        <v>2.8880959361160524E-23</v>
      </c>
    </row>
    <row r="3" spans="1:6" x14ac:dyDescent="0.4">
      <c r="A3" s="42">
        <v>5</v>
      </c>
      <c r="B3" s="41">
        <f t="shared" ref="B3:F34" si="1">NORMDIST(LN($A3),LN(B$104),B$105,TRUE)</f>
        <v>4.7548756859982863E-12</v>
      </c>
      <c r="C3" s="41">
        <f t="shared" si="0"/>
        <v>5.9762686314357202E-10</v>
      </c>
      <c r="D3" s="41">
        <f t="shared" si="0"/>
        <v>1.1867848030813305E-10</v>
      </c>
      <c r="E3" s="41">
        <f t="shared" si="0"/>
        <v>2.5102103021426988E-11</v>
      </c>
      <c r="F3" s="41">
        <f t="shared" si="1"/>
        <v>3.017369146550519E-7</v>
      </c>
    </row>
    <row r="4" spans="1:6" x14ac:dyDescent="0.4">
      <c r="A4" s="42">
        <v>10</v>
      </c>
      <c r="B4" s="41">
        <f t="shared" si="1"/>
        <v>1.6786978598149891E-6</v>
      </c>
      <c r="C4" s="41">
        <f t="shared" si="0"/>
        <v>2.7458209288217389E-5</v>
      </c>
      <c r="D4" s="41">
        <f t="shared" si="0"/>
        <v>2.9750073922679428E-5</v>
      </c>
      <c r="E4" s="41">
        <f t="shared" si="0"/>
        <v>2.1126341803661994E-5</v>
      </c>
      <c r="F4" s="41">
        <f t="shared" si="1"/>
        <v>1.9283173173103214E-3</v>
      </c>
    </row>
    <row r="5" spans="1:6" x14ac:dyDescent="0.4">
      <c r="A5" s="42">
        <v>11</v>
      </c>
      <c r="B5" s="41">
        <f t="shared" si="1"/>
        <v>6.8129419959521061E-6</v>
      </c>
      <c r="C5" s="41">
        <f t="shared" si="0"/>
        <v>8.7661524863177564E-5</v>
      </c>
      <c r="D5" s="41">
        <f t="shared" si="0"/>
        <v>1.0962016258779849E-4</v>
      </c>
      <c r="E5" s="41">
        <f t="shared" si="0"/>
        <v>8.687517640268941E-5</v>
      </c>
      <c r="F5" s="41">
        <f t="shared" si="1"/>
        <v>4.6498262330174579E-3</v>
      </c>
    </row>
    <row r="6" spans="1:6" x14ac:dyDescent="0.4">
      <c r="A6" s="42">
        <v>12</v>
      </c>
      <c r="B6" s="41">
        <f t="shared" si="1"/>
        <v>2.2722724892608017E-5</v>
      </c>
      <c r="C6" s="41">
        <f t="shared" si="0"/>
        <v>2.3688707882051183E-4</v>
      </c>
      <c r="D6" s="41">
        <f t="shared" si="0"/>
        <v>3.3143790212570147E-4</v>
      </c>
      <c r="E6" s="41">
        <f t="shared" si="0"/>
        <v>2.8695381552679242E-4</v>
      </c>
      <c r="F6" s="41">
        <f t="shared" si="1"/>
        <v>9.7152629937531185E-3</v>
      </c>
    </row>
    <row r="7" spans="1:6" x14ac:dyDescent="0.4">
      <c r="A7" s="42">
        <v>13</v>
      </c>
      <c r="B7" s="41">
        <f t="shared" si="1"/>
        <v>6.4657201185136992E-5</v>
      </c>
      <c r="C7" s="41">
        <f t="shared" si="0"/>
        <v>5.5951331286628245E-4</v>
      </c>
      <c r="D7" s="41">
        <f t="shared" si="0"/>
        <v>8.5471301824242266E-4</v>
      </c>
      <c r="E7" s="41">
        <f t="shared" si="0"/>
        <v>7.9485523619707212E-4</v>
      </c>
      <c r="F7" s="41">
        <f t="shared" si="1"/>
        <v>1.8102709422290642E-2</v>
      </c>
    </row>
    <row r="8" spans="1:6" x14ac:dyDescent="0.4">
      <c r="A8" s="42">
        <v>15</v>
      </c>
      <c r="B8" s="41">
        <f t="shared" si="1"/>
        <v>3.6167753171905103E-4</v>
      </c>
      <c r="C8" s="41">
        <f t="shared" si="0"/>
        <v>2.2833905749478239E-3</v>
      </c>
      <c r="D8" s="41">
        <f t="shared" si="0"/>
        <v>3.9355303620167729E-3</v>
      </c>
      <c r="E8" s="41">
        <f t="shared" si="0"/>
        <v>4.0639067067510968E-3</v>
      </c>
      <c r="F8" s="41">
        <f t="shared" si="1"/>
        <v>4.8359337815162801E-2</v>
      </c>
    </row>
    <row r="9" spans="1:6" x14ac:dyDescent="0.4">
      <c r="A9" s="42">
        <v>16</v>
      </c>
      <c r="B9" s="41">
        <f t="shared" si="1"/>
        <v>7.392068977713571E-4</v>
      </c>
      <c r="C9" s="41">
        <f t="shared" si="0"/>
        <v>4.0786793497817218E-3</v>
      </c>
      <c r="D9" s="41">
        <f t="shared" si="0"/>
        <v>7.3128220490017949E-3</v>
      </c>
      <c r="E9" s="41">
        <f t="shared" si="0"/>
        <v>7.8413134073597145E-3</v>
      </c>
      <c r="F9" s="41">
        <f t="shared" si="1"/>
        <v>7.1405542118962273E-2</v>
      </c>
    </row>
    <row r="10" spans="1:6" x14ac:dyDescent="0.4">
      <c r="A10" s="42">
        <v>17</v>
      </c>
      <c r="B10" s="41">
        <f t="shared" si="1"/>
        <v>1.3974662761874334E-3</v>
      </c>
      <c r="C10" s="41">
        <f t="shared" si="0"/>
        <v>6.8233682306586448E-3</v>
      </c>
      <c r="D10" s="41">
        <f t="shared" si="0"/>
        <v>1.2591412832537367E-2</v>
      </c>
      <c r="E10" s="41">
        <f t="shared" si="0"/>
        <v>1.3914005754367513E-2</v>
      </c>
      <c r="F10" s="41">
        <f t="shared" si="1"/>
        <v>9.9975406422798577E-2</v>
      </c>
    </row>
    <row r="11" spans="1:6" x14ac:dyDescent="0.4">
      <c r="A11" s="42">
        <v>18</v>
      </c>
      <c r="B11" s="41">
        <f t="shared" si="1"/>
        <v>2.4708043768393198E-3</v>
      </c>
      <c r="C11" s="41">
        <f t="shared" si="0"/>
        <v>1.0791958308803249E-2</v>
      </c>
      <c r="D11" s="41">
        <f t="shared" si="0"/>
        <v>2.0316405537042954E-2</v>
      </c>
      <c r="E11" s="41">
        <f t="shared" si="0"/>
        <v>2.2990631120707129E-2</v>
      </c>
      <c r="F11" s="41">
        <f t="shared" si="1"/>
        <v>0.13382633652635118</v>
      </c>
    </row>
    <row r="12" spans="1:6" x14ac:dyDescent="0.4">
      <c r="A12" s="42">
        <v>19</v>
      </c>
      <c r="B12" s="41">
        <f t="shared" si="1"/>
        <v>4.1226600122552907E-3</v>
      </c>
      <c r="C12" s="41">
        <f t="shared" si="0"/>
        <v>1.6261512628783448E-2</v>
      </c>
      <c r="D12" s="41">
        <f t="shared" si="0"/>
        <v>3.1001406540704757E-2</v>
      </c>
      <c r="E12" s="41">
        <f t="shared" si="0"/>
        <v>3.5735897915896431E-2</v>
      </c>
      <c r="F12" s="41">
        <f t="shared" si="1"/>
        <v>0.17242024236084078</v>
      </c>
    </row>
    <row r="13" spans="1:6" x14ac:dyDescent="0.4">
      <c r="A13" s="42">
        <v>20</v>
      </c>
      <c r="B13" s="41">
        <f t="shared" si="1"/>
        <v>6.5403598213429797E-3</v>
      </c>
      <c r="C13" s="41">
        <f t="shared" si="0"/>
        <v>2.3492983646137229E-2</v>
      </c>
      <c r="D13" s="41">
        <f t="shared" si="0"/>
        <v>4.507764919588432E-2</v>
      </c>
      <c r="E13" s="41">
        <f t="shared" si="0"/>
        <v>5.2693761010286326E-2</v>
      </c>
      <c r="F13" s="41">
        <f t="shared" si="1"/>
        <v>0.21499460719895772</v>
      </c>
    </row>
    <row r="14" spans="1:6" x14ac:dyDescent="0.4">
      <c r="A14" s="42">
        <f>+A13+1</f>
        <v>21</v>
      </c>
      <c r="B14" s="41">
        <f t="shared" si="1"/>
        <v>9.9270221700971419E-3</v>
      </c>
      <c r="C14" s="41">
        <f t="shared" si="0"/>
        <v>3.2713900557930706E-2</v>
      </c>
      <c r="D14" s="41">
        <f t="shared" si="0"/>
        <v>6.2852402669162824E-2</v>
      </c>
      <c r="E14" s="41">
        <f t="shared" si="0"/>
        <v>7.422513201609561E-2</v>
      </c>
      <c r="F14" s="41">
        <f t="shared" si="1"/>
        <v>0.26064404148455461</v>
      </c>
    </row>
    <row r="15" spans="1:6" x14ac:dyDescent="0.4">
      <c r="A15" s="42">
        <f t="shared" ref="A15:A58" si="2">+A14+1</f>
        <v>22</v>
      </c>
      <c r="B15" s="41">
        <f t="shared" si="1"/>
        <v>1.4491423918500383E-2</v>
      </c>
      <c r="C15" s="41">
        <f t="shared" si="0"/>
        <v>4.4104126950265408E-2</v>
      </c>
      <c r="D15" s="41">
        <f t="shared" si="0"/>
        <v>8.4481633761896269E-2</v>
      </c>
      <c r="E15" s="41">
        <f t="shared" si="0"/>
        <v>0.10046891484871937</v>
      </c>
      <c r="F15" s="41">
        <f t="shared" si="1"/>
        <v>0.30839975997275054</v>
      </c>
    </row>
    <row r="16" spans="1:6" x14ac:dyDescent="0.4">
      <c r="A16" s="42">
        <f t="shared" si="2"/>
        <v>23</v>
      </c>
      <c r="B16" s="41">
        <f t="shared" si="1"/>
        <v>2.0436895931422269E-2</v>
      </c>
      <c r="C16" s="41">
        <f t="shared" si="0"/>
        <v>5.7785749766104372E-2</v>
      </c>
      <c r="D16" s="41">
        <f t="shared" si="0"/>
        <v>0.10995882695014404</v>
      </c>
      <c r="E16" s="41">
        <f t="shared" si="0"/>
        <v>0.13132962575320767</v>
      </c>
      <c r="F16" s="41">
        <f t="shared" si="1"/>
        <v>0.35729855081186235</v>
      </c>
    </row>
    <row r="17" spans="1:6" x14ac:dyDescent="0.4">
      <c r="A17" s="42">
        <f t="shared" si="2"/>
        <v>24</v>
      </c>
      <c r="B17" s="41">
        <f t="shared" si="1"/>
        <v>2.7950336064921477E-2</v>
      </c>
      <c r="C17" s="41">
        <f t="shared" si="0"/>
        <v>7.381751162903423E-2</v>
      </c>
      <c r="D17" s="41">
        <f t="shared" si="0"/>
        <v>0.13911917368390289</v>
      </c>
      <c r="E17" s="41">
        <f t="shared" si="0"/>
        <v>0.16648989826874294</v>
      </c>
      <c r="F17" s="41">
        <f t="shared" si="1"/>
        <v>0.40643679833892543</v>
      </c>
    </row>
    <row r="18" spans="1:6" x14ac:dyDescent="0.4">
      <c r="A18" s="42">
        <f t="shared" si="2"/>
        <v>25</v>
      </c>
      <c r="B18" s="41">
        <f t="shared" si="1"/>
        <v>3.7192300150650608E-2</v>
      </c>
      <c r="C18" s="41">
        <f t="shared" si="1"/>
        <v>9.2193649513648362E-2</v>
      </c>
      <c r="D18" s="41">
        <f t="shared" si="1"/>
        <v>0.17165643194767036</v>
      </c>
      <c r="E18" s="41">
        <f t="shared" si="1"/>
        <v>0.20544271392700256</v>
      </c>
      <c r="F18" s="41">
        <f t="shared" si="1"/>
        <v>0.4550083288511928</v>
      </c>
    </row>
    <row r="19" spans="1:6" x14ac:dyDescent="0.4">
      <c r="A19" s="42">
        <f t="shared" si="2"/>
        <v>26</v>
      </c>
      <c r="B19" s="41">
        <f t="shared" si="1"/>
        <v>4.828890474796739E-2</v>
      </c>
      <c r="C19" s="41">
        <f t="shared" si="1"/>
        <v>0.11284660276598558</v>
      </c>
      <c r="D19" s="41">
        <f t="shared" si="1"/>
        <v>0.20714873996315852</v>
      </c>
      <c r="E19" s="41">
        <f t="shared" si="1"/>
        <v>0.24753649327481614</v>
      </c>
      <c r="F19" s="41">
        <f t="shared" si="1"/>
        <v>0.50232706355905021</v>
      </c>
    </row>
    <row r="20" spans="1:6" x14ac:dyDescent="0.4">
      <c r="A20" s="42">
        <f t="shared" si="2"/>
        <v>27</v>
      </c>
      <c r="B20" s="41">
        <f t="shared" si="1"/>
        <v>6.1326004356480612E-2</v>
      </c>
      <c r="C20" s="41">
        <f t="shared" si="1"/>
        <v>0.13565281172540328</v>
      </c>
      <c r="D20" s="41">
        <f t="shared" si="1"/>
        <v>0.2450894403155589</v>
      </c>
      <c r="E20" s="41">
        <f t="shared" si="1"/>
        <v>0.29202601287721996</v>
      </c>
      <c r="F20" s="41">
        <f t="shared" si="1"/>
        <v>0.54783674862331866</v>
      </c>
    </row>
    <row r="21" spans="1:6" x14ac:dyDescent="0.4">
      <c r="A21" s="42">
        <f t="shared" si="2"/>
        <v>28</v>
      </c>
      <c r="B21" s="41">
        <f t="shared" si="1"/>
        <v>7.6345836125796457E-2</v>
      </c>
      <c r="C21" s="41">
        <f t="shared" si="1"/>
        <v>0.16044072766327028</v>
      </c>
      <c r="D21" s="41">
        <f t="shared" si="1"/>
        <v>0.28491932211500215</v>
      </c>
      <c r="E21" s="41">
        <f t="shared" si="1"/>
        <v>0.33812302998813032</v>
      </c>
      <c r="F21" s="41">
        <f t="shared" si="1"/>
        <v>0.59111057961194979</v>
      </c>
    </row>
    <row r="22" spans="1:6" x14ac:dyDescent="0.4">
      <c r="A22" s="42">
        <f t="shared" si="2"/>
        <v>29</v>
      </c>
      <c r="B22" s="41">
        <f t="shared" si="1"/>
        <v>9.3346089327480633E-2</v>
      </c>
      <c r="C22" s="41">
        <f t="shared" si="1"/>
        <v>0.18700016494112875</v>
      </c>
      <c r="D22" s="41">
        <f t="shared" si="1"/>
        <v>0.32605738487106839</v>
      </c>
      <c r="E22" s="41">
        <f t="shared" si="1"/>
        <v>0.3850420011081544</v>
      </c>
      <c r="F22" s="41">
        <f t="shared" si="1"/>
        <v>0.63184356979990741</v>
      </c>
    </row>
    <row r="23" spans="1:6" x14ac:dyDescent="0.4">
      <c r="A23" s="42">
        <f t="shared" si="2"/>
        <v>30</v>
      </c>
      <c r="B23" s="41">
        <f t="shared" si="1"/>
        <v>0.11228117349127978</v>
      </c>
      <c r="C23" s="41">
        <f t="shared" si="1"/>
        <v>0.21509221291366731</v>
      </c>
      <c r="D23" s="41">
        <f t="shared" si="1"/>
        <v>0.36792806317554383</v>
      </c>
      <c r="E23" s="41">
        <f t="shared" si="1"/>
        <v>0.43203795210109774</v>
      </c>
      <c r="F23" s="41">
        <f t="shared" si="1"/>
        <v>0.66984023014479122</v>
      </c>
    </row>
    <row r="24" spans="1:6" x14ac:dyDescent="0.4">
      <c r="A24" s="42">
        <f t="shared" si="2"/>
        <v>31</v>
      </c>
      <c r="B24" s="41">
        <f t="shared" si="1"/>
        <v>0.13306533465972739</v>
      </c>
      <c r="C24" s="41">
        <f t="shared" si="1"/>
        <v>0.24445905632184517</v>
      </c>
      <c r="D24" s="41">
        <f t="shared" si="1"/>
        <v>0.4099836735845101</v>
      </c>
      <c r="E24" s="41">
        <f t="shared" si="1"/>
        <v>0.47843510021427998</v>
      </c>
      <c r="F24" s="41">
        <f t="shared" si="1"/>
        <v>0.70499969143588714</v>
      </c>
    </row>
    <row r="25" spans="1:6" x14ac:dyDescent="0.4">
      <c r="A25" s="42">
        <f t="shared" si="2"/>
        <v>32</v>
      </c>
      <c r="B25" s="41">
        <f t="shared" si="1"/>
        <v>0.15557720127433192</v>
      </c>
      <c r="C25" s="41">
        <f t="shared" si="1"/>
        <v>0.27483320263254096</v>
      </c>
      <c r="D25" s="41">
        <f t="shared" si="1"/>
        <v>0.45172155860236429</v>
      </c>
      <c r="E25" s="41">
        <f t="shared" si="1"/>
        <v>0.52364607540207375</v>
      </c>
      <c r="F25" s="41">
        <f t="shared" si="1"/>
        <v>0.7372999165773011</v>
      </c>
    </row>
    <row r="26" spans="1:6" x14ac:dyDescent="0.4">
      <c r="A26" s="42">
        <f t="shared" si="2"/>
        <v>33</v>
      </c>
      <c r="B26" s="41">
        <f t="shared" si="1"/>
        <v>0.179665321732806</v>
      </c>
      <c r="C26" s="41">
        <f t="shared" si="1"/>
        <v>0.30594576371770432</v>
      </c>
      <c r="D26" s="41">
        <f t="shared" si="1"/>
        <v>0.49269596080895955</v>
      </c>
      <c r="E26" s="41">
        <f t="shared" si="1"/>
        <v>0.56718247850709103</v>
      </c>
      <c r="F26" s="41">
        <f t="shared" si="1"/>
        <v>0.766782192296525</v>
      </c>
    </row>
    <row r="27" spans="1:6" x14ac:dyDescent="0.4">
      <c r="A27" s="42">
        <f t="shared" si="2"/>
        <v>34</v>
      </c>
      <c r="B27" s="41">
        <f t="shared" si="1"/>
        <v>0.20515427384315796</v>
      </c>
      <c r="C27" s="41">
        <f t="shared" si="1"/>
        <v>0.33753357473095685</v>
      </c>
      <c r="D27" s="41">
        <f t="shared" si="1"/>
        <v>0.53252505285306984</v>
      </c>
      <c r="E27" s="41">
        <f t="shared" si="1"/>
        <v>0.60865805884641577</v>
      </c>
      <c r="F27" s="41">
        <f t="shared" si="1"/>
        <v>0.79353669185044762</v>
      </c>
    </row>
    <row r="28" spans="1:6" x14ac:dyDescent="0.4">
      <c r="A28" s="42">
        <f t="shared" si="2"/>
        <v>35</v>
      </c>
      <c r="B28" s="41">
        <f t="shared" si="1"/>
        <v>0.23185097085351225</v>
      </c>
      <c r="C28" s="41">
        <f t="shared" si="1"/>
        <v>0.36934504789624695</v>
      </c>
      <c r="D28" s="41">
        <f t="shared" si="1"/>
        <v>0.57089378971938232</v>
      </c>
      <c r="E28" s="41">
        <f t="shared" si="1"/>
        <v>0.64778604719093802</v>
      </c>
      <c r="F28" s="41">
        <f t="shared" si="1"/>
        <v>0.81768957825519972</v>
      </c>
    </row>
    <row r="29" spans="1:6" x14ac:dyDescent="0.4">
      <c r="A29" s="42">
        <f t="shared" si="2"/>
        <v>36</v>
      </c>
      <c r="B29" s="41">
        <f t="shared" si="1"/>
        <v>0.25955084893338304</v>
      </c>
      <c r="C29" s="41">
        <f t="shared" si="1"/>
        <v>0.40114475031196389</v>
      </c>
      <c r="D29" s="41">
        <f t="shared" si="1"/>
        <v>0.60755336436962137</v>
      </c>
      <c r="E29" s="41">
        <f t="shared" si="1"/>
        <v>0.68437221288287464</v>
      </c>
      <c r="F29" s="41">
        <f t="shared" si="1"/>
        <v>0.8393918717298916</v>
      </c>
    </row>
    <row r="30" spans="1:6" x14ac:dyDescent="0.4">
      <c r="A30" s="42">
        <f t="shared" si="2"/>
        <v>37</v>
      </c>
      <c r="B30" s="41">
        <f t="shared" si="1"/>
        <v>0.28804368809164477</v>
      </c>
      <c r="C30" s="41">
        <f t="shared" si="1"/>
        <v>0.43271676294166694</v>
      </c>
      <c r="D30" s="41">
        <f t="shared" si="1"/>
        <v>0.64231806696734761</v>
      </c>
      <c r="E30" s="41">
        <f t="shared" si="1"/>
        <v>0.71830509729938008</v>
      </c>
      <c r="F30" s="41">
        <f t="shared" si="1"/>
        <v>0.85881012797299294</v>
      </c>
    </row>
    <row r="31" spans="1:6" x14ac:dyDescent="0.4">
      <c r="A31" s="42">
        <f t="shared" si="2"/>
        <v>38</v>
      </c>
      <c r="B31" s="41">
        <f t="shared" si="1"/>
        <v>0.317118885728638</v>
      </c>
      <c r="C31" s="41">
        <f t="shared" si="1"/>
        <v>0.46386692475941971</v>
      </c>
      <c r="D31" s="41">
        <f t="shared" si="1"/>
        <v>0.67506030088948288</v>
      </c>
      <c r="E31" s="41">
        <f t="shared" si="1"/>
        <v>0.74954467230246835</v>
      </c>
      <c r="F31" s="41">
        <f t="shared" si="1"/>
        <v>0.87611885448490001</v>
      </c>
    </row>
    <row r="32" spans="1:6" x14ac:dyDescent="0.4">
      <c r="A32" s="42">
        <f t="shared" si="2"/>
        <v>39</v>
      </c>
      <c r="B32" s="41">
        <f t="shared" si="1"/>
        <v>0.34657006453473466</v>
      </c>
      <c r="C32" s="41">
        <f t="shared" si="1"/>
        <v>0.49442409462316811</v>
      </c>
      <c r="D32" s="41">
        <f t="shared" si="1"/>
        <v>0.70570442114155174</v>
      </c>
      <c r="E32" s="41">
        <f t="shared" si="1"/>
        <v>0.77811043062543739</v>
      </c>
      <c r="F32" s="41">
        <f t="shared" si="1"/>
        <v>0.89149451842826999</v>
      </c>
    </row>
    <row r="33" spans="1:6" x14ac:dyDescent="0.4">
      <c r="A33" s="42">
        <f t="shared" si="2"/>
        <v>40</v>
      </c>
      <c r="B33" s="41">
        <f t="shared" si="1"/>
        <v>0.37619895125799502</v>
      </c>
      <c r="C33" s="41">
        <f t="shared" si="1"/>
        <v>0.52424057733331475</v>
      </c>
      <c r="D33" s="41">
        <f t="shared" si="1"/>
        <v>0.73421995295959075</v>
      </c>
      <c r="E33" s="41">
        <f t="shared" si="1"/>
        <v>0.80406967027603993</v>
      </c>
      <c r="F33" s="41">
        <f t="shared" si="1"/>
        <v>0.90511096021862181</v>
      </c>
    </row>
    <row r="34" spans="1:6" x14ac:dyDescent="0.4">
      <c r="A34" s="42">
        <f t="shared" si="2"/>
        <v>41</v>
      </c>
      <c r="B34" s="41">
        <f t="shared" si="1"/>
        <v>0.4058185084346782</v>
      </c>
      <c r="C34" s="41">
        <f t="shared" si="1"/>
        <v>0.55319186292321021</v>
      </c>
      <c r="D34" s="41">
        <f t="shared" si="1"/>
        <v>0.76061463529332585</v>
      </c>
      <c r="E34" s="41">
        <f t="shared" si="1"/>
        <v>0.82752650943634731</v>
      </c>
      <c r="F34" s="41">
        <f t="shared" si="1"/>
        <v>0.91713601242193277</v>
      </c>
    </row>
    <row r="35" spans="1:6" x14ac:dyDescent="0.4">
      <c r="A35" s="42">
        <f t="shared" si="2"/>
        <v>42</v>
      </c>
      <c r="B35" s="41">
        <f t="shared" ref="B35:F66" si="3">NORMDIST(LN($A35),LN(B$104),B$105,TRUE)</f>
        <v>0.43525533709841202</v>
      </c>
      <c r="C35" s="41">
        <f t="shared" si="3"/>
        <v>0.58117582264566925</v>
      </c>
      <c r="D35" s="41">
        <f t="shared" si="3"/>
        <v>0.78492762570562913</v>
      </c>
      <c r="E35" s="41">
        <f t="shared" si="3"/>
        <v>0.84861197438605696</v>
      </c>
      <c r="F35" s="41">
        <f t="shared" si="3"/>
        <v>0.92772912566259558</v>
      </c>
    </row>
    <row r="36" spans="1:6" x14ac:dyDescent="0.4">
      <c r="A36" s="42">
        <f t="shared" si="2"/>
        <v>43</v>
      </c>
      <c r="B36" s="41">
        <f t="shared" si="3"/>
        <v>0.46435139514213741</v>
      </c>
      <c r="C36" s="41">
        <f t="shared" si="3"/>
        <v>0.60811149404395692</v>
      </c>
      <c r="D36" s="41">
        <f t="shared" si="3"/>
        <v>0.80722310620258408</v>
      </c>
      <c r="E36" s="41">
        <f t="shared" si="3"/>
        <v>0.86747534559667294</v>
      </c>
      <c r="F36" s="41">
        <f t="shared" si="3"/>
        <v>0.93703981594143559</v>
      </c>
    </row>
    <row r="37" spans="1:6" x14ac:dyDescent="0.4">
      <c r="A37" s="42">
        <f t="shared" si="2"/>
        <v>44</v>
      </c>
      <c r="B37" s="41">
        <f t="shared" si="3"/>
        <v>0.49296509429731428</v>
      </c>
      <c r="C37" s="41">
        <f t="shared" si="3"/>
        <v>0.63393757311535082</v>
      </c>
      <c r="D37" s="41">
        <f t="shared" si="3"/>
        <v>0.82758444678096765</v>
      </c>
      <c r="E37" s="41">
        <f t="shared" si="3"/>
        <v>0.88427682620926151</v>
      </c>
      <c r="F37" s="41">
        <f t="shared" si="3"/>
        <v>0.94520676643301527</v>
      </c>
    </row>
    <row r="38" spans="1:6" x14ac:dyDescent="0.4">
      <c r="A38" s="42">
        <f>+A37+1</f>
        <v>45</v>
      </c>
      <c r="B38" s="41">
        <f t="shared" si="3"/>
        <v>0.52097184979417255</v>
      </c>
      <c r="C38" s="41">
        <f t="shared" si="3"/>
        <v>0.65861071559818618</v>
      </c>
      <c r="D38" s="41">
        <f t="shared" si="3"/>
        <v>0.84610901600271027</v>
      </c>
      <c r="E38" s="41">
        <f t="shared" si="3"/>
        <v>0.89918150940186803</v>
      </c>
      <c r="F38" s="41">
        <f t="shared" si="3"/>
        <v>0.95235743819536345</v>
      </c>
    </row>
    <row r="39" spans="1:6" x14ac:dyDescent="0.4">
      <c r="A39" s="42">
        <f t="shared" si="2"/>
        <v>46</v>
      </c>
      <c r="B39" s="41">
        <f t="shared" si="3"/>
        <v>0.54826416195935801</v>
      </c>
      <c r="C39" s="41">
        <f t="shared" si="3"/>
        <v>0.68210373311101857</v>
      </c>
      <c r="D39" s="41">
        <f t="shared" si="3"/>
        <v>0.86290367517033495</v>
      </c>
      <c r="E39" s="41">
        <f t="shared" si="3"/>
        <v>0.9123545618625738</v>
      </c>
      <c r="F39" s="41">
        <f t="shared" si="3"/>
        <v>0.95860806605417692</v>
      </c>
    </row>
    <row r="40" spans="1:6" x14ac:dyDescent="0.4">
      <c r="A40" s="42">
        <f t="shared" si="2"/>
        <v>47</v>
      </c>
      <c r="B40" s="41">
        <f t="shared" si="3"/>
        <v>0.5747513095624347</v>
      </c>
      <c r="C40" s="41">
        <f t="shared" si="3"/>
        <v>0.70440375414265566</v>
      </c>
      <c r="D40" s="41">
        <f t="shared" si="3"/>
        <v>0.87808095329010016</v>
      </c>
      <c r="E40" s="41">
        <f t="shared" si="3"/>
        <v>0.92395750435268642</v>
      </c>
      <c r="F40" s="41">
        <f t="shared" si="3"/>
        <v>0.96406393679083291</v>
      </c>
    </row>
    <row r="41" spans="1:6" x14ac:dyDescent="0.4">
      <c r="A41" s="42">
        <f t="shared" si="2"/>
        <v>48</v>
      </c>
      <c r="B41" s="41">
        <f t="shared" si="3"/>
        <v>0.60035873181464805</v>
      </c>
      <c r="C41" s="41">
        <f t="shared" si="3"/>
        <v>0.72551040532448885</v>
      </c>
      <c r="D41" s="41">
        <f t="shared" si="3"/>
        <v>0.89175587212601082</v>
      </c>
      <c r="E41" s="41">
        <f t="shared" si="3"/>
        <v>0.93414545194626863</v>
      </c>
      <c r="F41" s="41">
        <f t="shared" si="3"/>
        <v>0.96881986583414215</v>
      </c>
    </row>
    <row r="42" spans="1:6" x14ac:dyDescent="0.4">
      <c r="A42" s="42">
        <f t="shared" si="2"/>
        <v>49</v>
      </c>
      <c r="B42" s="41">
        <f t="shared" si="3"/>
        <v>0.62502717058539092</v>
      </c>
      <c r="C42" s="41">
        <f t="shared" si="3"/>
        <v>0.74543405535957163</v>
      </c>
      <c r="D42" s="41">
        <f t="shared" si="3"/>
        <v>0.90404337227737019</v>
      </c>
      <c r="E42" s="41">
        <f t="shared" si="3"/>
        <v>0.94306517126732903</v>
      </c>
      <c r="F42" s="41">
        <f t="shared" si="3"/>
        <v>0.97296080551437181</v>
      </c>
    </row>
    <row r="43" spans="1:6" x14ac:dyDescent="0.4">
      <c r="A43" s="42">
        <f t="shared" si="2"/>
        <v>50</v>
      </c>
      <c r="B43" s="41">
        <f t="shared" si="3"/>
        <v>0.64871163750572647</v>
      </c>
      <c r="C43" s="41">
        <f t="shared" si="3"/>
        <v>0.7641941526003615</v>
      </c>
      <c r="D43" s="41">
        <f t="shared" si="3"/>
        <v>0.91505628041833131</v>
      </c>
      <c r="E43" s="41">
        <f t="shared" si="3"/>
        <v>0.95085381592792073</v>
      </c>
      <c r="F43" s="41">
        <f t="shared" si="3"/>
        <v>0.97656253245505764</v>
      </c>
    </row>
    <row r="44" spans="1:6" x14ac:dyDescent="0.4">
      <c r="A44" s="42">
        <f t="shared" si="2"/>
        <v>51</v>
      </c>
      <c r="B44" s="41">
        <f t="shared" si="3"/>
        <v>0.67138026288135133</v>
      </c>
      <c r="C44" s="41">
        <f t="shared" si="3"/>
        <v>0.78181767758946308</v>
      </c>
      <c r="D44" s="41">
        <f t="shared" si="3"/>
        <v>0.92490375285627391</v>
      </c>
      <c r="E44" s="41">
        <f t="shared" si="3"/>
        <v>0.95763821117489512</v>
      </c>
      <c r="F44" s="41">
        <f t="shared" si="3"/>
        <v>0.9796923739082315</v>
      </c>
    </row>
    <row r="45" spans="1:6" x14ac:dyDescent="0.4">
      <c r="A45" s="42">
        <f t="shared" si="2"/>
        <v>52</v>
      </c>
      <c r="B45" s="41">
        <f t="shared" si="3"/>
        <v>0.69301307529179546</v>
      </c>
      <c r="C45" s="41">
        <f t="shared" si="3"/>
        <v>0.79833772384364643</v>
      </c>
      <c r="D45" s="41">
        <f t="shared" si="3"/>
        <v>0.93369012986692468</v>
      </c>
      <c r="E45" s="41">
        <f t="shared" si="3"/>
        <v>0.96353457198231141</v>
      </c>
      <c r="F45" s="41">
        <f t="shared" si="3"/>
        <v>0.98240994294719486</v>
      </c>
    </row>
    <row r="46" spans="1:6" x14ac:dyDescent="0.4">
      <c r="A46" s="42">
        <f t="shared" si="2"/>
        <v>53</v>
      </c>
      <c r="B46" s="41">
        <f t="shared" si="3"/>
        <v>0.71360075282115232</v>
      </c>
      <c r="C46" s="41">
        <f t="shared" si="3"/>
        <v>0.81379221364992116</v>
      </c>
      <c r="D46" s="41">
        <f t="shared" si="3"/>
        <v>0.94151413757167346</v>
      </c>
      <c r="E46" s="41">
        <f t="shared" si="3"/>
        <v>0.96864855362601443</v>
      </c>
      <c r="F46" s="41">
        <f t="shared" si="3"/>
        <v>0.98476786064133626</v>
      </c>
    </row>
    <row r="47" spans="1:6" x14ac:dyDescent="0.4">
      <c r="A47" s="42">
        <f t="shared" si="2"/>
        <v>54</v>
      </c>
      <c r="B47" s="41">
        <f t="shared" si="3"/>
        <v>0.73314337934141005</v>
      </c>
      <c r="C47" s="41">
        <f t="shared" si="3"/>
        <v>0.82822275049866945</v>
      </c>
      <c r="D47" s="41">
        <f t="shared" si="3"/>
        <v>0.94846837840803944</v>
      </c>
      <c r="E47" s="41">
        <f t="shared" si="3"/>
        <v>0.97307554883286851</v>
      </c>
      <c r="F47" s="41">
        <f t="shared" si="3"/>
        <v>0.98681244989598893</v>
      </c>
    </row>
    <row r="48" spans="1:6" x14ac:dyDescent="0.4">
      <c r="A48" s="42">
        <f t="shared" si="2"/>
        <v>55</v>
      </c>
      <c r="B48" s="41">
        <f t="shared" si="3"/>
        <v>0.75164923234607128</v>
      </c>
      <c r="C48" s="41">
        <f t="shared" si="3"/>
        <v>0.84167360583233575</v>
      </c>
      <c r="D48" s="41">
        <f t="shared" si="3"/>
        <v>0.9546390567052474</v>
      </c>
      <c r="E48" s="41">
        <f t="shared" si="3"/>
        <v>0.97690116003065608</v>
      </c>
      <c r="F48" s="41">
        <f t="shared" si="3"/>
        <v>0.98858439079284877</v>
      </c>
    </row>
    <row r="49" spans="1:6" x14ac:dyDescent="0.4">
      <c r="A49" s="42">
        <f t="shared" si="2"/>
        <v>56</v>
      </c>
      <c r="B49" s="41">
        <f t="shared" si="3"/>
        <v>0.76913362262315665</v>
      </c>
      <c r="C49" s="41">
        <f t="shared" si="3"/>
        <v>0.85419083486640568</v>
      </c>
      <c r="D49" s="41">
        <f t="shared" si="3"/>
        <v>0.96010589190796569</v>
      </c>
      <c r="E49" s="41">
        <f t="shared" si="3"/>
        <v>0.98020178849350215</v>
      </c>
      <c r="F49" s="41">
        <f t="shared" si="3"/>
        <v>0.99011933124455331</v>
      </c>
    </row>
    <row r="50" spans="1:6" x14ac:dyDescent="0.4">
      <c r="A50" s="42">
        <f t="shared" si="2"/>
        <v>57</v>
      </c>
      <c r="B50" s="41">
        <f t="shared" si="3"/>
        <v>0.78561780061482134</v>
      </c>
      <c r="C50" s="41">
        <f t="shared" si="3"/>
        <v>0.86582151417655229</v>
      </c>
      <c r="D50" s="41">
        <f t="shared" si="3"/>
        <v>0.96494217815211347</v>
      </c>
      <c r="E50" s="41">
        <f t="shared" si="3"/>
        <v>0.98304529399057194</v>
      </c>
      <c r="F50" s="41">
        <f t="shared" si="3"/>
        <v>0.99144844979010338</v>
      </c>
    </row>
    <row r="51" spans="1:6" x14ac:dyDescent="0.4">
      <c r="A51" s="42">
        <f>+A50+1</f>
        <v>58</v>
      </c>
      <c r="B51" s="41">
        <f t="shared" si="3"/>
        <v>0.80112793964149653</v>
      </c>
      <c r="C51" s="41">
        <f t="shared" si="3"/>
        <v>0.87661309238855789</v>
      </c>
      <c r="D51" s="41">
        <f t="shared" si="3"/>
        <v>0.96921495488115261</v>
      </c>
      <c r="E51" s="41">
        <f t="shared" si="3"/>
        <v>0.9854916887910401</v>
      </c>
      <c r="F51" s="41">
        <f t="shared" si="3"/>
        <v>0.99259896958982941</v>
      </c>
    </row>
    <row r="52" spans="1:6" x14ac:dyDescent="0.4">
      <c r="A52" s="42">
        <f t="shared" si="2"/>
        <v>59</v>
      </c>
      <c r="B52" s="41">
        <f t="shared" si="3"/>
        <v>0.81569420224440681</v>
      </c>
      <c r="C52" s="41">
        <f t="shared" si="3"/>
        <v>0.88661284451815681</v>
      </c>
      <c r="D52" s="41">
        <f t="shared" si="3"/>
        <v>0.972985258799132</v>
      </c>
      <c r="E52" s="41">
        <f t="shared" si="3"/>
        <v>0.98759383856688243</v>
      </c>
      <c r="F52" s="41">
        <f t="shared" si="3"/>
        <v>0.99359462428748868</v>
      </c>
    </row>
    <row r="53" spans="1:6" x14ac:dyDescent="0.4">
      <c r="A53" s="42">
        <f t="shared" si="2"/>
        <v>60</v>
      </c>
      <c r="B53" s="41">
        <f t="shared" si="3"/>
        <v>0.82934989267205605</v>
      </c>
      <c r="C53" s="41">
        <f t="shared" si="3"/>
        <v>0.89586742016547127</v>
      </c>
      <c r="D53" s="41">
        <f t="shared" si="3"/>
        <v>0.97630843256875677</v>
      </c>
      <c r="E53" s="41">
        <f t="shared" si="3"/>
        <v>0.98939814995640829</v>
      </c>
      <c r="F53" s="41">
        <f t="shared" si="3"/>
        <v>0.99445607752580478</v>
      </c>
    </row>
    <row r="54" spans="1:6" x14ac:dyDescent="0.4">
      <c r="A54" s="42">
        <f t="shared" si="2"/>
        <v>61</v>
      </c>
      <c r="B54" s="41">
        <f t="shared" si="3"/>
        <v>0.84213069594069745</v>
      </c>
      <c r="C54" s="41">
        <f t="shared" si="3"/>
        <v>0.90442247576946311</v>
      </c>
      <c r="D54" s="41">
        <f t="shared" si="3"/>
        <v>0.97923447022001009</v>
      </c>
      <c r="E54" s="41">
        <f t="shared" si="3"/>
        <v>0.99094523044085392</v>
      </c>
      <c r="F54" s="41">
        <f t="shared" si="3"/>
        <v>0.99520129864058426</v>
      </c>
    </row>
    <row r="55" spans="1:6" x14ac:dyDescent="0.4">
      <c r="A55" s="42">
        <f t="shared" si="2"/>
        <v>62</v>
      </c>
      <c r="B55" s="41">
        <f t="shared" si="3"/>
        <v>0.8540740018657208</v>
      </c>
      <c r="C55" s="41">
        <f t="shared" si="3"/>
        <v>0.91232238138422694</v>
      </c>
      <c r="D55" s="41">
        <f t="shared" si="3"/>
        <v>0.98180838322175201</v>
      </c>
      <c r="E55" s="41">
        <f t="shared" si="3"/>
        <v>0.99227051090105389</v>
      </c>
      <c r="F55" s="41">
        <f t="shared" si="3"/>
        <v>0.99584589750753005</v>
      </c>
    </row>
    <row r="56" spans="1:6" x14ac:dyDescent="0.4">
      <c r="A56" s="42">
        <f t="shared" si="2"/>
        <v>63</v>
      </c>
      <c r="B56" s="41">
        <f t="shared" si="3"/>
        <v>0.86521831091818024</v>
      </c>
      <c r="C56" s="41">
        <f t="shared" si="3"/>
        <v>0.91960999287863854</v>
      </c>
      <c r="D56" s="41">
        <f t="shared" si="3"/>
        <v>0.98407057459950886</v>
      </c>
      <c r="E56" s="41">
        <f t="shared" si="3"/>
        <v>0.99340482492411253</v>
      </c>
      <c r="F56" s="41">
        <f t="shared" si="3"/>
        <v>0.99640342174766572</v>
      </c>
    </row>
    <row r="57" spans="1:6" x14ac:dyDescent="0.4">
      <c r="A57" s="42">
        <f>+A56+1</f>
        <v>64</v>
      </c>
      <c r="B57" s="41">
        <f t="shared" si="3"/>
        <v>0.87560271763743003</v>
      </c>
      <c r="C57" s="41">
        <f t="shared" si="3"/>
        <v>0.92632648102468362</v>
      </c>
      <c r="D57" s="41">
        <f t="shared" si="3"/>
        <v>0.98605721139087366</v>
      </c>
      <c r="E57" s="41">
        <f t="shared" si="3"/>
        <v>0.9943749417789185</v>
      </c>
      <c r="F57" s="41">
        <f t="shared" si="3"/>
        <v>0.99688561956974941</v>
      </c>
    </row>
    <row r="58" spans="1:6" x14ac:dyDescent="0.4">
      <c r="A58" s="42">
        <f t="shared" si="2"/>
        <v>65</v>
      </c>
      <c r="B58" s="41">
        <f t="shared" si="3"/>
        <v>0.88526646656024599</v>
      </c>
      <c r="C58" s="41">
        <f t="shared" si="3"/>
        <v>0.93251120958067468</v>
      </c>
      <c r="D58" s="41">
        <f t="shared" si="3"/>
        <v>0.98780058816062488</v>
      </c>
      <c r="E58" s="41">
        <f t="shared" si="3"/>
        <v>0.99520405212045082</v>
      </c>
      <c r="F58" s="41">
        <f t="shared" si="3"/>
        <v>0.99730267148669827</v>
      </c>
    </row>
    <row r="59" spans="1:6" x14ac:dyDescent="0.4">
      <c r="A59" s="42">
        <v>70</v>
      </c>
      <c r="B59" s="41">
        <f t="shared" si="3"/>
        <v>0.92411682664308981</v>
      </c>
      <c r="C59" s="41">
        <f t="shared" si="3"/>
        <v>0.95670235978698936</v>
      </c>
      <c r="D59" s="41">
        <f t="shared" si="3"/>
        <v>0.99377024492306543</v>
      </c>
      <c r="E59" s="41">
        <f t="shared" si="3"/>
        <v>0.99784731647420732</v>
      </c>
      <c r="F59" s="41">
        <f t="shared" si="3"/>
        <v>0.99868098044661946</v>
      </c>
    </row>
    <row r="60" spans="1:6" x14ac:dyDescent="0.4">
      <c r="A60" s="42">
        <v>80</v>
      </c>
      <c r="B60" s="41">
        <f t="shared" si="3"/>
        <v>0.96788685907531935</v>
      </c>
      <c r="C60" s="41">
        <f t="shared" si="3"/>
        <v>0.98248562032047182</v>
      </c>
      <c r="D60" s="41">
        <f t="shared" si="3"/>
        <v>0.99838956174730242</v>
      </c>
      <c r="E60" s="41">
        <f t="shared" si="3"/>
        <v>0.99956852781121419</v>
      </c>
      <c r="F60" s="41">
        <f t="shared" si="3"/>
        <v>0.99967718295124108</v>
      </c>
    </row>
    <row r="61" spans="1:6" x14ac:dyDescent="0.4">
      <c r="A61" s="42">
        <v>90</v>
      </c>
      <c r="B61" s="41">
        <f t="shared" si="3"/>
        <v>0.98674567401461499</v>
      </c>
      <c r="C61" s="41">
        <f t="shared" si="3"/>
        <v>0.992973400860656</v>
      </c>
      <c r="D61" s="41">
        <f t="shared" si="3"/>
        <v>0.99958124762635281</v>
      </c>
      <c r="E61" s="41">
        <f t="shared" si="3"/>
        <v>0.99991243467475754</v>
      </c>
      <c r="F61" s="41">
        <f t="shared" si="3"/>
        <v>0.99991791720238088</v>
      </c>
    </row>
    <row r="62" spans="1:6" x14ac:dyDescent="0.4">
      <c r="A62" s="42">
        <v>100</v>
      </c>
      <c r="B62" s="41">
        <f t="shared" si="3"/>
        <v>0.9945817803240139</v>
      </c>
      <c r="C62" s="41">
        <f t="shared" si="3"/>
        <v>0.99717200335565315</v>
      </c>
      <c r="D62" s="41">
        <f t="shared" si="3"/>
        <v>0.99988908809661969</v>
      </c>
      <c r="E62" s="41">
        <f t="shared" si="3"/>
        <v>0.99998176017431817</v>
      </c>
      <c r="F62" s="41">
        <f t="shared" si="3"/>
        <v>0.99997823282042619</v>
      </c>
    </row>
    <row r="63" spans="1:6" x14ac:dyDescent="0.4">
      <c r="A63" s="42">
        <v>110</v>
      </c>
      <c r="B63" s="41">
        <f t="shared" si="3"/>
        <v>0.9977848168285981</v>
      </c>
      <c r="C63" s="41">
        <f t="shared" si="3"/>
        <v>0.99885039545958676</v>
      </c>
      <c r="D63" s="41">
        <f t="shared" si="3"/>
        <v>0.99996987216892552</v>
      </c>
      <c r="E63" s="41">
        <f t="shared" si="3"/>
        <v>0.99999607268261825</v>
      </c>
      <c r="F63" s="41">
        <f t="shared" si="3"/>
        <v>0.99999397533054002</v>
      </c>
    </row>
    <row r="64" spans="1:6" x14ac:dyDescent="0.4">
      <c r="A64" s="42">
        <v>120</v>
      </c>
      <c r="B64" s="41">
        <f t="shared" si="3"/>
        <v>0.99908861024398898</v>
      </c>
      <c r="C64" s="41">
        <f t="shared" si="3"/>
        <v>0.99952609362440248</v>
      </c>
      <c r="D64" s="41">
        <f t="shared" si="3"/>
        <v>0.99999157742152867</v>
      </c>
      <c r="E64" s="41">
        <f t="shared" si="3"/>
        <v>0.99999912292762072</v>
      </c>
      <c r="F64" s="41">
        <f t="shared" si="3"/>
        <v>0.99999826102029976</v>
      </c>
    </row>
    <row r="65" spans="1:6" x14ac:dyDescent="0.4">
      <c r="A65" s="42">
        <v>130</v>
      </c>
      <c r="B65" s="41">
        <f t="shared" si="3"/>
        <v>0.99962117167861841</v>
      </c>
      <c r="C65" s="41">
        <f t="shared" si="3"/>
        <v>0.99980143547826461</v>
      </c>
      <c r="D65" s="41">
        <f t="shared" si="3"/>
        <v>0.99999757293810332</v>
      </c>
      <c r="E65" s="41">
        <f t="shared" si="3"/>
        <v>0.99999979658094496</v>
      </c>
      <c r="F65" s="41">
        <f t="shared" si="3"/>
        <v>0.99999947736246808</v>
      </c>
    </row>
    <row r="66" spans="1:6" x14ac:dyDescent="0.4">
      <c r="A66" s="42">
        <v>140</v>
      </c>
      <c r="B66" s="41">
        <f t="shared" si="3"/>
        <v>0.99984052703435822</v>
      </c>
      <c r="C66" s="41">
        <f t="shared" si="3"/>
        <v>0.99991533624523854</v>
      </c>
      <c r="D66" s="41">
        <f t="shared" si="3"/>
        <v>0.99999927882226969</v>
      </c>
      <c r="E66" s="41">
        <f t="shared" si="3"/>
        <v>0.99999995100203187</v>
      </c>
      <c r="F66" s="41">
        <f t="shared" si="3"/>
        <v>0.99999983676449433</v>
      </c>
    </row>
    <row r="67" spans="1:6" x14ac:dyDescent="0.4">
      <c r="A67" s="42">
        <v>145</v>
      </c>
      <c r="B67" s="41">
        <f t="shared" ref="B67:F101" si="4">NORMDIST(LN($A67),LN(B$104),B$105,TRUE)</f>
        <v>0.99989598720645501</v>
      </c>
      <c r="C67" s="41">
        <f t="shared" si="4"/>
        <v>0.99994434309614766</v>
      </c>
      <c r="D67" s="41">
        <f t="shared" si="4"/>
        <v>0.99999960236323204</v>
      </c>
      <c r="E67" s="41">
        <f t="shared" si="4"/>
        <v>0.99999997561363263</v>
      </c>
      <c r="F67" s="41">
        <f t="shared" si="4"/>
        <v>0.99999990750682721</v>
      </c>
    </row>
    <row r="68" spans="1:6" x14ac:dyDescent="0.4">
      <c r="A68" s="42">
        <v>150</v>
      </c>
      <c r="B68" s="41">
        <f t="shared" si="4"/>
        <v>0.99993191070617338</v>
      </c>
      <c r="C68" s="41">
        <f t="shared" si="4"/>
        <v>0.99996324598496489</v>
      </c>
      <c r="D68" s="41">
        <f t="shared" si="4"/>
        <v>0.99999977909968008</v>
      </c>
      <c r="E68" s="41">
        <f t="shared" si="4"/>
        <v>0.99999998775115384</v>
      </c>
      <c r="F68" s="41">
        <f t="shared" si="4"/>
        <v>0.99999994712533646</v>
      </c>
    </row>
    <row r="69" spans="1:6" x14ac:dyDescent="0.4">
      <c r="A69" s="42">
        <v>155</v>
      </c>
      <c r="B69" s="41">
        <f t="shared" si="4"/>
        <v>0.99995525953861808</v>
      </c>
      <c r="C69" s="41">
        <f t="shared" si="4"/>
        <v>0.99997561885804553</v>
      </c>
      <c r="D69" s="41">
        <f t="shared" si="4"/>
        <v>0.99999987636870635</v>
      </c>
      <c r="E69" s="41">
        <f t="shared" si="4"/>
        <v>0.99999999379190907</v>
      </c>
      <c r="F69" s="41">
        <f t="shared" si="4"/>
        <v>0.99999996951277159</v>
      </c>
    </row>
    <row r="70" spans="1:6" x14ac:dyDescent="0.4">
      <c r="A70" s="42">
        <v>160</v>
      </c>
      <c r="B70" s="41">
        <f t="shared" si="4"/>
        <v>0.99997048945440703</v>
      </c>
      <c r="C70" s="41">
        <f t="shared" si="4"/>
        <v>0.99998375353989133</v>
      </c>
      <c r="D70" s="41">
        <f t="shared" si="4"/>
        <v>0.99999993029990519</v>
      </c>
      <c r="E70" s="41">
        <f t="shared" si="4"/>
        <v>0.99999999682556906</v>
      </c>
      <c r="F70" s="41">
        <f t="shared" si="4"/>
        <v>0.99999998227394282</v>
      </c>
    </row>
    <row r="71" spans="1:6" x14ac:dyDescent="0.4">
      <c r="A71" s="42">
        <v>165</v>
      </c>
      <c r="B71" s="41">
        <f t="shared" si="4"/>
        <v>0.99998045996921814</v>
      </c>
      <c r="C71" s="41">
        <f t="shared" si="4"/>
        <v>0.9999891256071417</v>
      </c>
      <c r="D71" s="41">
        <f t="shared" si="4"/>
        <v>0.9999999604216756</v>
      </c>
      <c r="E71" s="41">
        <f t="shared" si="4"/>
        <v>0.99999999836263798</v>
      </c>
      <c r="F71" s="41">
        <f t="shared" si="4"/>
        <v>0.9999999896097933</v>
      </c>
    </row>
    <row r="72" spans="1:6" x14ac:dyDescent="0.4">
      <c r="A72" s="42">
        <v>170</v>
      </c>
      <c r="B72" s="41">
        <f t="shared" si="4"/>
        <v>0.99998701168779269</v>
      </c>
      <c r="C72" s="41">
        <f t="shared" si="4"/>
        <v>0.99999268904077054</v>
      </c>
      <c r="D72" s="41">
        <f t="shared" si="4"/>
        <v>0.99999997736692525</v>
      </c>
      <c r="E72" s="41">
        <f t="shared" si="4"/>
        <v>0.99999999914823845</v>
      </c>
      <c r="F72" s="41">
        <f t="shared" si="4"/>
        <v>0.99999999386166094</v>
      </c>
    </row>
    <row r="73" spans="1:6" x14ac:dyDescent="0.4">
      <c r="A73" s="42">
        <v>175</v>
      </c>
      <c r="B73" s="41">
        <f t="shared" si="4"/>
        <v>0.99999133314592559</v>
      </c>
      <c r="C73" s="41">
        <f t="shared" si="4"/>
        <v>0.99999506320976095</v>
      </c>
      <c r="D73" s="41">
        <f t="shared" si="4"/>
        <v>0.99999998696735015</v>
      </c>
      <c r="E73" s="41">
        <f t="shared" si="4"/>
        <v>0.99999999955320551</v>
      </c>
      <c r="F73" s="41">
        <f t="shared" si="4"/>
        <v>0.99999999634580228</v>
      </c>
    </row>
    <row r="74" spans="1:6" x14ac:dyDescent="0.4">
      <c r="A74" s="42">
        <v>180</v>
      </c>
      <c r="B74" s="41">
        <f t="shared" si="4"/>
        <v>0.99999419438703985</v>
      </c>
      <c r="C74" s="41">
        <f t="shared" si="4"/>
        <v>0.99999665195683773</v>
      </c>
      <c r="D74" s="41">
        <f t="shared" si="4"/>
        <v>0.99999999244447813</v>
      </c>
      <c r="E74" s="41">
        <f t="shared" si="4"/>
        <v>0.99999999976371545</v>
      </c>
      <c r="F74" s="41">
        <f t="shared" si="4"/>
        <v>0.99999999780845328</v>
      </c>
    </row>
    <row r="75" spans="1:6" x14ac:dyDescent="0.4">
      <c r="A75" s="42">
        <v>185</v>
      </c>
      <c r="B75" s="41">
        <f t="shared" si="4"/>
        <v>0.99999609604569883</v>
      </c>
      <c r="C75" s="41">
        <f t="shared" si="4"/>
        <v>0.99999771972919471</v>
      </c>
      <c r="D75" s="41">
        <f t="shared" si="4"/>
        <v>0.99999999559061881</v>
      </c>
      <c r="E75" s="41">
        <f t="shared" si="4"/>
        <v>0.9999999998740432</v>
      </c>
      <c r="F75" s="41">
        <f t="shared" si="4"/>
        <v>0.99999999867616696</v>
      </c>
    </row>
    <row r="76" spans="1:6" x14ac:dyDescent="0.4">
      <c r="A76" s="42">
        <v>190</v>
      </c>
      <c r="B76" s="41">
        <f t="shared" si="4"/>
        <v>0.99999736476037049</v>
      </c>
      <c r="C76" s="41">
        <f t="shared" si="4"/>
        <v>0.99999844043979258</v>
      </c>
      <c r="D76" s="41">
        <f t="shared" si="4"/>
        <v>0.99999999740993362</v>
      </c>
      <c r="E76" s="41">
        <f t="shared" si="4"/>
        <v>0.99999999993233124</v>
      </c>
      <c r="F76" s="41">
        <f t="shared" si="4"/>
        <v>0.99999999919471605</v>
      </c>
    </row>
    <row r="77" spans="1:6" x14ac:dyDescent="0.4">
      <c r="A77" s="42">
        <v>195</v>
      </c>
      <c r="B77" s="41">
        <f t="shared" si="4"/>
        <v>0.99999821441690651</v>
      </c>
      <c r="C77" s="41">
        <f t="shared" si="4"/>
        <v>0.99999892895340026</v>
      </c>
      <c r="D77" s="41">
        <f t="shared" si="4"/>
        <v>0.99999999846890164</v>
      </c>
      <c r="E77" s="41">
        <f t="shared" si="4"/>
        <v>0.9999999999633683</v>
      </c>
      <c r="F77" s="41">
        <f t="shared" si="4"/>
        <v>0.99999999950681373</v>
      </c>
    </row>
    <row r="78" spans="1:6" x14ac:dyDescent="0.4">
      <c r="A78" s="42">
        <v>200</v>
      </c>
      <c r="B78" s="41">
        <f t="shared" si="4"/>
        <v>0.99999878558230648</v>
      </c>
      <c r="C78" s="41">
        <f t="shared" si="4"/>
        <v>0.99999926145928952</v>
      </c>
      <c r="D78" s="41">
        <f t="shared" si="4"/>
        <v>0.99999999908926163</v>
      </c>
      <c r="E78" s="41">
        <f t="shared" si="4"/>
        <v>0.99999999998002198</v>
      </c>
      <c r="F78" s="41">
        <f t="shared" si="4"/>
        <v>0.99999999969595699</v>
      </c>
    </row>
    <row r="79" spans="1:6" x14ac:dyDescent="0.4">
      <c r="A79" s="42">
        <v>205</v>
      </c>
      <c r="B79" s="41">
        <f t="shared" si="4"/>
        <v>0.99999917097845015</v>
      </c>
      <c r="C79" s="41">
        <f t="shared" si="4"/>
        <v>0.99999948870777045</v>
      </c>
      <c r="D79" s="41">
        <f t="shared" si="4"/>
        <v>0.99999999945496731</v>
      </c>
      <c r="E79" s="41">
        <f t="shared" si="4"/>
        <v>0.99999999998902511</v>
      </c>
      <c r="F79" s="41">
        <f t="shared" si="4"/>
        <v>0.99999999981135712</v>
      </c>
    </row>
    <row r="80" spans="1:6" x14ac:dyDescent="0.4">
      <c r="A80" s="42">
        <v>210</v>
      </c>
      <c r="B80" s="41">
        <f t="shared" si="4"/>
        <v>0.99999943199332963</v>
      </c>
      <c r="C80" s="41">
        <f t="shared" si="4"/>
        <v>0.99999964464603186</v>
      </c>
      <c r="D80" s="41">
        <f t="shared" si="4"/>
        <v>0.99999999967188136</v>
      </c>
      <c r="E80" s="41">
        <f t="shared" si="4"/>
        <v>0.99999999999392808</v>
      </c>
      <c r="F80" s="41">
        <f t="shared" si="4"/>
        <v>0.9999999998822261</v>
      </c>
    </row>
    <row r="81" spans="1:6" x14ac:dyDescent="0.4">
      <c r="A81" s="42">
        <v>215</v>
      </c>
      <c r="B81" s="41">
        <f t="shared" si="4"/>
        <v>0.99999960942004651</v>
      </c>
      <c r="C81" s="41">
        <f t="shared" si="4"/>
        <v>0.9999997520758539</v>
      </c>
      <c r="D81" s="41">
        <f t="shared" si="4"/>
        <v>0.99999999980131693</v>
      </c>
      <c r="E81" s="41">
        <f t="shared" si="4"/>
        <v>0.99999999999661737</v>
      </c>
      <c r="F81" s="41">
        <f t="shared" si="4"/>
        <v>0.99999999992602484</v>
      </c>
    </row>
    <row r="82" spans="1:6" x14ac:dyDescent="0.4">
      <c r="A82" s="42">
        <v>220</v>
      </c>
      <c r="B82" s="41">
        <f t="shared" si="4"/>
        <v>0.9999997304660404</v>
      </c>
      <c r="C82" s="41">
        <f t="shared" si="4"/>
        <v>0.99999982637562845</v>
      </c>
      <c r="D82" s="41">
        <f t="shared" si="4"/>
        <v>0.99999999987900823</v>
      </c>
      <c r="E82" s="41">
        <f t="shared" si="4"/>
        <v>0.99999999999810274</v>
      </c>
      <c r="F82" s="41">
        <f t="shared" si="4"/>
        <v>0.99999999995326105</v>
      </c>
    </row>
    <row r="83" spans="1:6" x14ac:dyDescent="0.4">
      <c r="A83" s="42">
        <v>225</v>
      </c>
      <c r="B83" s="41">
        <f t="shared" si="4"/>
        <v>0.99999981334418075</v>
      </c>
      <c r="C83" s="41">
        <f t="shared" si="4"/>
        <v>0.99999987795908052</v>
      </c>
      <c r="D83" s="41">
        <f t="shared" si="4"/>
        <v>0.99999999992590993</v>
      </c>
      <c r="E83" s="41">
        <f t="shared" si="4"/>
        <v>0.99999999999892886</v>
      </c>
      <c r="F83" s="41">
        <f t="shared" si="4"/>
        <v>0.99999999997029976</v>
      </c>
    </row>
    <row r="84" spans="1:6" x14ac:dyDescent="0.4">
      <c r="A84" s="42">
        <v>230</v>
      </c>
      <c r="B84" s="41">
        <f t="shared" si="4"/>
        <v>0.99999987029071047</v>
      </c>
      <c r="C84" s="41">
        <f t="shared" si="4"/>
        <v>0.99999991390613652</v>
      </c>
      <c r="D84" s="41">
        <f t="shared" si="4"/>
        <v>0.99999999995438371</v>
      </c>
      <c r="E84" s="41">
        <f t="shared" si="4"/>
        <v>0.99999999999939138</v>
      </c>
      <c r="F84" s="41">
        <f t="shared" si="4"/>
        <v>0.99999999998102163</v>
      </c>
    </row>
    <row r="85" spans="1:6" x14ac:dyDescent="0.4">
      <c r="A85" s="42">
        <v>235</v>
      </c>
      <c r="B85" s="41">
        <f t="shared" si="4"/>
        <v>0.99999990955619555</v>
      </c>
      <c r="C85" s="41">
        <f t="shared" si="4"/>
        <v>0.99999993904908013</v>
      </c>
      <c r="D85" s="41">
        <f t="shared" si="4"/>
        <v>0.99999999997176536</v>
      </c>
      <c r="E85" s="41">
        <f t="shared" si="4"/>
        <v>0.99999999999965195</v>
      </c>
      <c r="F85" s="41">
        <f t="shared" si="4"/>
        <v>0.99999999998780686</v>
      </c>
    </row>
    <row r="86" spans="1:6" x14ac:dyDescent="0.4">
      <c r="A86" s="42">
        <v>240</v>
      </c>
      <c r="B86" s="41">
        <f t="shared" si="4"/>
        <v>0.99999993672367149</v>
      </c>
      <c r="C86" s="41">
        <f t="shared" si="4"/>
        <v>0.99999995669884167</v>
      </c>
      <c r="D86" s="41">
        <f t="shared" si="4"/>
        <v>0.99999999998243305</v>
      </c>
      <c r="E86" s="41">
        <f t="shared" si="4"/>
        <v>0.99999999999979972</v>
      </c>
      <c r="F86" s="41">
        <f t="shared" si="4"/>
        <v>0.99999999999212474</v>
      </c>
    </row>
    <row r="87" spans="1:6" x14ac:dyDescent="0.4">
      <c r="A87" s="42">
        <v>245</v>
      </c>
      <c r="B87" s="41">
        <f t="shared" si="4"/>
        <v>0.99999995558446719</v>
      </c>
      <c r="C87" s="41">
        <f t="shared" si="4"/>
        <v>0.99999996913258316</v>
      </c>
      <c r="D87" s="41">
        <f t="shared" si="4"/>
        <v>0.99999999998901479</v>
      </c>
      <c r="E87" s="41">
        <f t="shared" si="4"/>
        <v>0.99999999999988409</v>
      </c>
      <c r="F87" s="41">
        <f t="shared" si="4"/>
        <v>0.99999999999488731</v>
      </c>
    </row>
    <row r="88" spans="1:6" x14ac:dyDescent="0.4">
      <c r="A88" s="42">
        <v>250</v>
      </c>
      <c r="B88" s="41">
        <f t="shared" si="4"/>
        <v>0.99999996872220676</v>
      </c>
      <c r="C88" s="41">
        <f t="shared" si="4"/>
        <v>0.99999997792231887</v>
      </c>
      <c r="D88" s="41">
        <f t="shared" si="4"/>
        <v>0.99999999999309641</v>
      </c>
      <c r="E88" s="41">
        <f t="shared" si="4"/>
        <v>0.9999999999999325</v>
      </c>
      <c r="F88" s="41">
        <f t="shared" si="4"/>
        <v>0.99999999999666411</v>
      </c>
    </row>
    <row r="89" spans="1:6" x14ac:dyDescent="0.4">
      <c r="A89" s="42">
        <v>255</v>
      </c>
      <c r="B89" s="41">
        <f t="shared" si="4"/>
        <v>0.99999997790359973</v>
      </c>
      <c r="C89" s="41">
        <f t="shared" si="4"/>
        <v>0.99999998415725411</v>
      </c>
      <c r="D89" s="41">
        <f t="shared" si="4"/>
        <v>0.99999999999564038</v>
      </c>
      <c r="E89" s="41">
        <f t="shared" si="4"/>
        <v>0.99999999999996048</v>
      </c>
      <c r="F89" s="41">
        <f t="shared" si="4"/>
        <v>0.99999999999781275</v>
      </c>
    </row>
    <row r="90" spans="1:6" x14ac:dyDescent="0.4">
      <c r="A90" s="42">
        <v>260</v>
      </c>
      <c r="B90" s="41">
        <f t="shared" si="4"/>
        <v>0.9999999843408609</v>
      </c>
      <c r="C90" s="41">
        <f t="shared" si="4"/>
        <v>0.99999998859478945</v>
      </c>
      <c r="D90" s="41">
        <f t="shared" si="4"/>
        <v>0.99999999999723388</v>
      </c>
      <c r="E90" s="41">
        <f t="shared" si="4"/>
        <v>0.99999999999997669</v>
      </c>
      <c r="F90" s="41">
        <f t="shared" si="4"/>
        <v>0.99999999999855904</v>
      </c>
    </row>
    <row r="91" spans="1:6" x14ac:dyDescent="0.4">
      <c r="A91" s="42">
        <v>265</v>
      </c>
      <c r="B91" s="41">
        <f t="shared" si="4"/>
        <v>0.99999998886854014</v>
      </c>
      <c r="C91" s="41">
        <f t="shared" si="4"/>
        <v>0.99999999176346333</v>
      </c>
      <c r="D91" s="41">
        <f t="shared" si="4"/>
        <v>0.99999999999823674</v>
      </c>
      <c r="E91" s="41">
        <f t="shared" si="4"/>
        <v>0.99999999999998623</v>
      </c>
      <c r="F91" s="41">
        <f t="shared" si="4"/>
        <v>0.99999999999904621</v>
      </c>
    </row>
    <row r="92" spans="1:6" x14ac:dyDescent="0.4">
      <c r="A92" s="42">
        <v>270</v>
      </c>
      <c r="B92" s="41">
        <f t="shared" si="4"/>
        <v>0.99999999206308976</v>
      </c>
      <c r="C92" s="41">
        <f t="shared" si="4"/>
        <v>0.99999999403338991</v>
      </c>
      <c r="D92" s="41">
        <f t="shared" si="4"/>
        <v>0.9999999999988709</v>
      </c>
      <c r="E92" s="41">
        <f t="shared" si="4"/>
        <v>0.99999999999999178</v>
      </c>
      <c r="F92" s="41">
        <f t="shared" si="4"/>
        <v>0.99999999999936584</v>
      </c>
    </row>
    <row r="93" spans="1:6" x14ac:dyDescent="0.4">
      <c r="A93" s="42">
        <v>275</v>
      </c>
      <c r="B93" s="41">
        <f t="shared" si="4"/>
        <v>0.99999999432398656</v>
      </c>
      <c r="C93" s="41">
        <f t="shared" si="4"/>
        <v>0.99999999566462938</v>
      </c>
      <c r="D93" s="41">
        <f t="shared" si="4"/>
        <v>0.9999999999992738</v>
      </c>
      <c r="E93" s="41">
        <f t="shared" si="4"/>
        <v>0.99999999999999512</v>
      </c>
      <c r="F93" s="41">
        <f t="shared" si="4"/>
        <v>0.99999999999957656</v>
      </c>
    </row>
    <row r="94" spans="1:6" x14ac:dyDescent="0.4">
      <c r="A94" s="42">
        <v>280</v>
      </c>
      <c r="B94" s="41">
        <f t="shared" si="4"/>
        <v>0.99999999592895583</v>
      </c>
      <c r="C94" s="41">
        <f t="shared" si="4"/>
        <v>0.99999999684052598</v>
      </c>
      <c r="D94" s="41">
        <f t="shared" si="4"/>
        <v>0.99999999999953082</v>
      </c>
      <c r="E94" s="41">
        <f t="shared" si="4"/>
        <v>0.999999999999997</v>
      </c>
      <c r="F94" s="41">
        <f t="shared" si="4"/>
        <v>0.999999999999716</v>
      </c>
    </row>
    <row r="95" spans="1:6" x14ac:dyDescent="0.4">
      <c r="A95" s="42">
        <v>285</v>
      </c>
      <c r="B95" s="41">
        <f t="shared" si="4"/>
        <v>0.9999999970716914</v>
      </c>
      <c r="C95" s="41">
        <f t="shared" si="4"/>
        <v>0.99999999769076353</v>
      </c>
      <c r="D95" s="41">
        <f t="shared" si="4"/>
        <v>0.99999999999969569</v>
      </c>
      <c r="E95" s="41">
        <f t="shared" si="4"/>
        <v>0.99999999999999822</v>
      </c>
      <c r="F95" s="41">
        <f t="shared" si="4"/>
        <v>0.99999999999980871</v>
      </c>
    </row>
    <row r="96" spans="1:6" x14ac:dyDescent="0.4">
      <c r="A96" s="42">
        <v>290</v>
      </c>
      <c r="B96" s="41">
        <f t="shared" si="4"/>
        <v>0.99999999788770277</v>
      </c>
      <c r="C96" s="41">
        <f t="shared" si="4"/>
        <v>0.9999999983073673</v>
      </c>
      <c r="D96" s="41">
        <f t="shared" si="4"/>
        <v>0.99999999999980171</v>
      </c>
      <c r="E96" s="41">
        <f t="shared" si="4"/>
        <v>0.99999999999999889</v>
      </c>
      <c r="F96" s="41">
        <f t="shared" si="4"/>
        <v>0.99999999999987066</v>
      </c>
    </row>
    <row r="97" spans="1:6" x14ac:dyDescent="0.4">
      <c r="A97" s="42">
        <v>295</v>
      </c>
      <c r="B97" s="41">
        <f t="shared" si="4"/>
        <v>0.99999999847208465</v>
      </c>
      <c r="C97" s="41">
        <f t="shared" si="4"/>
        <v>0.99999999875584622</v>
      </c>
      <c r="D97" s="41">
        <f t="shared" si="4"/>
        <v>0.99999999999987033</v>
      </c>
      <c r="E97" s="41">
        <f t="shared" si="4"/>
        <v>0.99999999999999933</v>
      </c>
      <c r="F97" s="41">
        <f t="shared" si="4"/>
        <v>0.99999999999991218</v>
      </c>
    </row>
    <row r="98" spans="1:6" x14ac:dyDescent="0.4">
      <c r="A98" s="42">
        <v>300</v>
      </c>
      <c r="B98" s="41">
        <f t="shared" si="4"/>
        <v>0.99999999889177238</v>
      </c>
      <c r="C98" s="41">
        <f t="shared" si="4"/>
        <v>0.99999999908297921</v>
      </c>
      <c r="D98" s="41">
        <f t="shared" si="4"/>
        <v>0.99999999999991485</v>
      </c>
      <c r="E98" s="41">
        <f t="shared" si="4"/>
        <v>0.99999999999999956</v>
      </c>
      <c r="F98" s="41">
        <f t="shared" si="4"/>
        <v>0.99999999999994005</v>
      </c>
    </row>
    <row r="99" spans="1:6" x14ac:dyDescent="0.4">
      <c r="A99" s="42">
        <v>305</v>
      </c>
      <c r="B99" s="41">
        <f t="shared" si="4"/>
        <v>0.99999999919402105</v>
      </c>
      <c r="C99" s="41">
        <f t="shared" si="4"/>
        <v>0.99999999932227168</v>
      </c>
      <c r="D99" s="41">
        <f t="shared" si="4"/>
        <v>0.99999999999994382</v>
      </c>
      <c r="E99" s="41">
        <f t="shared" si="4"/>
        <v>0.99999999999999978</v>
      </c>
      <c r="F99" s="41">
        <f t="shared" si="4"/>
        <v>0.99999999999995903</v>
      </c>
    </row>
    <row r="100" spans="1:6" x14ac:dyDescent="0.4">
      <c r="A100" s="42">
        <v>310</v>
      </c>
      <c r="B100" s="41">
        <f t="shared" si="4"/>
        <v>0.99999999941228923</v>
      </c>
      <c r="C100" s="41">
        <f t="shared" si="4"/>
        <v>0.99999999949779461</v>
      </c>
      <c r="D100" s="41">
        <f t="shared" si="4"/>
        <v>0.99999999999996281</v>
      </c>
      <c r="E100" s="41">
        <f t="shared" si="4"/>
        <v>0.99999999999999989</v>
      </c>
      <c r="F100" s="41">
        <f t="shared" si="4"/>
        <v>0.9999999999999718</v>
      </c>
    </row>
    <row r="101" spans="1:6" x14ac:dyDescent="0.4">
      <c r="A101" s="42">
        <v>315</v>
      </c>
      <c r="B101" s="41">
        <f t="shared" si="4"/>
        <v>0.9999999995703357</v>
      </c>
      <c r="C101" s="41">
        <f t="shared" si="4"/>
        <v>0.99999999962689168</v>
      </c>
      <c r="D101" s="41">
        <f t="shared" si="4"/>
        <v>0.99999999999997535</v>
      </c>
      <c r="E101" s="41">
        <f t="shared" si="4"/>
        <v>0.99999999999999989</v>
      </c>
      <c r="F101" s="41">
        <f t="shared" si="4"/>
        <v>0.99999999999998057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>
        <v>44.249000000000002</v>
      </c>
      <c r="C104">
        <v>39.185000000000002</v>
      </c>
      <c r="D104">
        <v>33.180999999999997</v>
      </c>
      <c r="E104">
        <v>31.472999999999999</v>
      </c>
      <c r="F104">
        <v>25.95</v>
      </c>
    </row>
    <row r="105" spans="1:6" x14ac:dyDescent="0.4">
      <c r="A105" t="s">
        <v>32</v>
      </c>
      <c r="B105" s="25">
        <v>0.32</v>
      </c>
      <c r="C105" s="25">
        <v>0.33857869300719745</v>
      </c>
      <c r="D105" s="25">
        <v>0.29874389183555811</v>
      </c>
      <c r="E105" s="25">
        <v>0.28000000000000003</v>
      </c>
      <c r="F105" s="25">
        <v>0.33</v>
      </c>
    </row>
    <row r="107" spans="1:6" x14ac:dyDescent="0.4">
      <c r="C107" s="51">
        <f>+(C104-$B$104)/$B$104</f>
        <v>-0.11444326425455942</v>
      </c>
      <c r="D107" s="51">
        <f t="shared" ref="D107:F107" si="5">+(D104-$B$104)/$B$104</f>
        <v>-0.25012994643946768</v>
      </c>
      <c r="E107" s="51">
        <f t="shared" si="5"/>
        <v>-0.28872968880652677</v>
      </c>
      <c r="F107" s="51">
        <f t="shared" si="5"/>
        <v>-0.41354606883771389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19" workbookViewId="0">
      <selection activeCell="F105" sqref="F105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2.5399647659204679E-21</v>
      </c>
      <c r="C2" s="41">
        <f t="shared" ref="C2:F17" si="0">NORMDIST(LN($A2),LN(C$104),C$105,TRUE)</f>
        <v>8.9716299131602609E-22</v>
      </c>
      <c r="D2" s="41">
        <f t="shared" si="0"/>
        <v>5.8947300460278849E-23</v>
      </c>
      <c r="E2" s="41">
        <f t="shared" si="0"/>
        <v>4.994237060211654E-21</v>
      </c>
      <c r="F2" s="41">
        <f>NORMDIST(LN($A2),LN(F$104),F$105,TRUE)</f>
        <v>2.3902406826528602E-25</v>
      </c>
    </row>
    <row r="3" spans="1:6" x14ac:dyDescent="0.4">
      <c r="A3" s="42">
        <v>5</v>
      </c>
      <c r="B3" s="41">
        <f t="shared" ref="B3:F66" si="1">NORMDIST(LN($A3),LN(B$104),B$105,TRUE)</f>
        <v>6.4326806871056379E-8</v>
      </c>
      <c r="C3" s="41">
        <f t="shared" si="0"/>
        <v>1.0621510767441629E-7</v>
      </c>
      <c r="D3" s="41">
        <f t="shared" si="0"/>
        <v>2.0776313510632277E-7</v>
      </c>
      <c r="E3" s="41">
        <f t="shared" si="0"/>
        <v>2.0869863290459494E-6</v>
      </c>
      <c r="F3" s="41">
        <f t="shared" si="0"/>
        <v>5.4351639488858418E-7</v>
      </c>
    </row>
    <row r="4" spans="1:6" x14ac:dyDescent="0.4">
      <c r="A4" s="42">
        <v>10</v>
      </c>
      <c r="B4" s="41">
        <f t="shared" si="1"/>
        <v>2.2963372969564538E-4</v>
      </c>
      <c r="C4" s="41">
        <f t="shared" si="0"/>
        <v>4.4357658163714404E-4</v>
      </c>
      <c r="D4" s="41">
        <f t="shared" si="0"/>
        <v>1.251263977175697E-3</v>
      </c>
      <c r="E4" s="41">
        <f t="shared" si="0"/>
        <v>5.1757956588918642E-3</v>
      </c>
      <c r="F4" s="41">
        <f t="shared" si="0"/>
        <v>5.8210786523100145E-3</v>
      </c>
    </row>
    <row r="5" spans="1:6" x14ac:dyDescent="0.4">
      <c r="A5" s="42">
        <v>11</v>
      </c>
      <c r="B5" s="41">
        <f t="shared" si="1"/>
        <v>5.588942430635298E-4</v>
      </c>
      <c r="C5" s="41">
        <f t="shared" si="0"/>
        <v>1.0783780492062539E-3</v>
      </c>
      <c r="D5" s="41">
        <f t="shared" si="0"/>
        <v>3.0467092929527197E-3</v>
      </c>
      <c r="E5" s="41">
        <f t="shared" si="0"/>
        <v>1.1199470672912113E-2</v>
      </c>
      <c r="F5" s="41">
        <f t="shared" si="0"/>
        <v>1.3926581221324695E-2</v>
      </c>
    </row>
    <row r="6" spans="1:6" x14ac:dyDescent="0.4">
      <c r="A6" s="42">
        <v>12</v>
      </c>
      <c r="B6" s="41">
        <f t="shared" si="1"/>
        <v>1.1988480397266154E-3</v>
      </c>
      <c r="C6" s="41">
        <f t="shared" si="0"/>
        <v>2.3002238221369957E-3</v>
      </c>
      <c r="D6" s="41">
        <f t="shared" si="0"/>
        <v>6.4449692764602887E-3</v>
      </c>
      <c r="E6" s="41">
        <f t="shared" si="0"/>
        <v>2.129962347525103E-2</v>
      </c>
      <c r="F6" s="41">
        <f t="shared" si="0"/>
        <v>2.8451719930344562E-2</v>
      </c>
    </row>
    <row r="7" spans="1:6" x14ac:dyDescent="0.4">
      <c r="A7" s="42">
        <v>13</v>
      </c>
      <c r="B7" s="41">
        <f t="shared" si="1"/>
        <v>2.3221370650509943E-3</v>
      </c>
      <c r="C7" s="41">
        <f t="shared" si="0"/>
        <v>4.4158618187562122E-3</v>
      </c>
      <c r="D7" s="41">
        <f t="shared" si="0"/>
        <v>1.2180866246018648E-2</v>
      </c>
      <c r="E7" s="41">
        <f t="shared" si="0"/>
        <v>3.6550602970972561E-2</v>
      </c>
      <c r="F7" s="41">
        <f t="shared" si="0"/>
        <v>5.1297068182968794E-2</v>
      </c>
    </row>
    <row r="8" spans="1:6" x14ac:dyDescent="0.4">
      <c r="A8" s="42">
        <v>15</v>
      </c>
      <c r="B8" s="41">
        <f t="shared" si="1"/>
        <v>6.8736587550573321E-3</v>
      </c>
      <c r="C8" s="41">
        <f t="shared" si="0"/>
        <v>1.275256156780687E-2</v>
      </c>
      <c r="D8" s="41">
        <f t="shared" si="0"/>
        <v>3.3588262821554006E-2</v>
      </c>
      <c r="E8" s="41">
        <f t="shared" si="0"/>
        <v>8.5138628961654028E-2</v>
      </c>
      <c r="F8" s="41">
        <f t="shared" si="0"/>
        <v>0.12574165196508502</v>
      </c>
    </row>
    <row r="9" spans="1:6" x14ac:dyDescent="0.4">
      <c r="A9" s="42">
        <v>16</v>
      </c>
      <c r="B9" s="41">
        <f t="shared" si="1"/>
        <v>1.0771915872039552E-2</v>
      </c>
      <c r="C9" s="41">
        <f t="shared" si="0"/>
        <v>1.9694289325290035E-2</v>
      </c>
      <c r="D9" s="41">
        <f t="shared" si="0"/>
        <v>5.0432760911768092E-2</v>
      </c>
      <c r="E9" s="41">
        <f t="shared" si="0"/>
        <v>0.11870320985772884</v>
      </c>
      <c r="F9" s="41">
        <f t="shared" si="0"/>
        <v>0.17677508264710928</v>
      </c>
    </row>
    <row r="10" spans="1:6" x14ac:dyDescent="0.4">
      <c r="A10" s="42">
        <v>17</v>
      </c>
      <c r="B10" s="41">
        <f t="shared" si="1"/>
        <v>1.6061854491560505E-2</v>
      </c>
      <c r="C10" s="41">
        <f t="shared" si="0"/>
        <v>2.8909421299073982E-2</v>
      </c>
      <c r="D10" s="41">
        <f t="shared" si="0"/>
        <v>7.1820706046353905E-2</v>
      </c>
      <c r="E10" s="41">
        <f t="shared" si="0"/>
        <v>0.15788542322692267</v>
      </c>
      <c r="F10" s="41">
        <f t="shared" si="0"/>
        <v>0.23515365003014921</v>
      </c>
    </row>
    <row r="11" spans="1:6" x14ac:dyDescent="0.4">
      <c r="A11" s="42">
        <v>18</v>
      </c>
      <c r="B11" s="41">
        <f t="shared" si="1"/>
        <v>2.2950212489276634E-2</v>
      </c>
      <c r="C11" s="41">
        <f t="shared" si="0"/>
        <v>4.0635798654023045E-2</v>
      </c>
      <c r="D11" s="41">
        <f t="shared" si="0"/>
        <v>9.7789316244306687E-2</v>
      </c>
      <c r="E11" s="41">
        <f t="shared" si="0"/>
        <v>0.20183813529288253</v>
      </c>
      <c r="F11" s="41">
        <f t="shared" si="0"/>
        <v>0.29875082657460672</v>
      </c>
    </row>
    <row r="12" spans="1:6" x14ac:dyDescent="0.4">
      <c r="A12" s="42">
        <v>19</v>
      </c>
      <c r="B12" s="41">
        <f t="shared" si="1"/>
        <v>3.160766560007975E-2</v>
      </c>
      <c r="C12" s="41">
        <f t="shared" si="0"/>
        <v>5.5026563070925461E-2</v>
      </c>
      <c r="D12" s="41">
        <f t="shared" si="0"/>
        <v>0.12813946882925972</v>
      </c>
      <c r="E12" s="41">
        <f t="shared" si="0"/>
        <v>0.24950370109057318</v>
      </c>
      <c r="F12" s="41">
        <f t="shared" si="0"/>
        <v>0.3652332781012414</v>
      </c>
    </row>
    <row r="13" spans="1:6" x14ac:dyDescent="0.4">
      <c r="A13" s="42">
        <v>20</v>
      </c>
      <c r="B13" s="41">
        <f t="shared" si="1"/>
        <v>4.2159974838030627E-2</v>
      </c>
      <c r="C13" s="41">
        <f t="shared" si="0"/>
        <v>7.2143188180659137E-2</v>
      </c>
      <c r="D13" s="41">
        <f t="shared" si="0"/>
        <v>0.16246744319250017</v>
      </c>
      <c r="E13" s="41">
        <f t="shared" si="0"/>
        <v>0.29972565207073693</v>
      </c>
      <c r="F13" s="41">
        <f t="shared" si="0"/>
        <v>0.43233703049186134</v>
      </c>
    </row>
    <row r="14" spans="1:6" x14ac:dyDescent="0.4">
      <c r="A14" s="42">
        <f>+A13+1</f>
        <v>21</v>
      </c>
      <c r="B14" s="41">
        <f t="shared" si="1"/>
        <v>5.4682957097074963E-2</v>
      </c>
      <c r="C14" s="41">
        <f t="shared" si="0"/>
        <v>9.1956308817235738E-2</v>
      </c>
      <c r="D14" s="41">
        <f t="shared" si="0"/>
        <v>0.20021123862427528</v>
      </c>
      <c r="E14" s="41">
        <f t="shared" si="0"/>
        <v>0.3513459387385236</v>
      </c>
      <c r="F14" s="41">
        <f t="shared" si="0"/>
        <v>0.49806721900687173</v>
      </c>
    </row>
    <row r="15" spans="1:6" x14ac:dyDescent="0.4">
      <c r="A15" s="42">
        <f t="shared" ref="A15:A58" si="2">+A14+1</f>
        <v>22</v>
      </c>
      <c r="B15" s="41">
        <f t="shared" si="1"/>
        <v>6.9201071814356668E-2</v>
      </c>
      <c r="C15" s="41">
        <f t="shared" si="0"/>
        <v>0.11435283186561669</v>
      </c>
      <c r="D15" s="41">
        <f t="shared" si="0"/>
        <v>0.24070288212587898</v>
      </c>
      <c r="E15" s="41">
        <f t="shared" si="0"/>
        <v>0.40328022162498256</v>
      </c>
      <c r="F15" s="41">
        <f t="shared" si="0"/>
        <v>0.5608140432933848</v>
      </c>
    </row>
    <row r="16" spans="1:6" x14ac:dyDescent="0.4">
      <c r="A16" s="42">
        <f t="shared" si="2"/>
        <v>23</v>
      </c>
      <c r="B16" s="41">
        <f t="shared" si="1"/>
        <v>8.5689109934750957E-2</v>
      </c>
      <c r="C16" s="41">
        <f t="shared" si="0"/>
        <v>0.1391475043383425</v>
      </c>
      <c r="D16" s="41">
        <f t="shared" si="0"/>
        <v>0.28321981341608993</v>
      </c>
      <c r="E16" s="41">
        <f t="shared" si="0"/>
        <v>0.45456927587663143</v>
      </c>
      <c r="F16" s="41">
        <f t="shared" si="0"/>
        <v>0.61939509102927337</v>
      </c>
    </row>
    <row r="17" spans="1:6" x14ac:dyDescent="0.4">
      <c r="A17" s="42">
        <f t="shared" si="2"/>
        <v>24</v>
      </c>
      <c r="B17" s="41">
        <f t="shared" si="1"/>
        <v>0.10407631110693148</v>
      </c>
      <c r="C17" s="41">
        <f t="shared" si="0"/>
        <v>0.1660971282096311</v>
      </c>
      <c r="D17" s="41">
        <f t="shared" si="0"/>
        <v>0.32703057070004515</v>
      </c>
      <c r="E17" s="41">
        <f t="shared" si="0"/>
        <v>0.50440827983672287</v>
      </c>
      <c r="F17" s="41">
        <f t="shared" si="0"/>
        <v>0.67304246937418466</v>
      </c>
    </row>
    <row r="18" spans="1:6" x14ac:dyDescent="0.4">
      <c r="A18" s="42">
        <f t="shared" si="2"/>
        <v>25</v>
      </c>
      <c r="B18" s="41">
        <f t="shared" si="1"/>
        <v>0.12425219143350746</v>
      </c>
      <c r="C18" s="41">
        <f t="shared" si="1"/>
        <v>0.19491583024805947</v>
      </c>
      <c r="D18" s="41">
        <f t="shared" si="1"/>
        <v>0.3714320647805921</v>
      </c>
      <c r="E18" s="41">
        <f t="shared" si="1"/>
        <v>0.55215776649572934</v>
      </c>
      <c r="F18" s="41">
        <f t="shared" si="1"/>
        <v>0.72135463429555113</v>
      </c>
    </row>
    <row r="19" spans="1:6" x14ac:dyDescent="0.4">
      <c r="A19" s="42">
        <f t="shared" si="2"/>
        <v>26</v>
      </c>
      <c r="B19" s="41">
        <f t="shared" si="1"/>
        <v>0.14607340268084493</v>
      </c>
      <c r="C19" s="41">
        <f t="shared" si="1"/>
        <v>0.22529011718274711</v>
      </c>
      <c r="D19" s="41">
        <f t="shared" si="1"/>
        <v>0.41577743024540104</v>
      </c>
      <c r="E19" s="41">
        <f t="shared" si="1"/>
        <v>0.59734073815509747</v>
      </c>
      <c r="F19" s="41">
        <f t="shared" si="1"/>
        <v>0.76423026452499598</v>
      </c>
    </row>
    <row r="20" spans="1:6" x14ac:dyDescent="0.4">
      <c r="A20" s="42">
        <f t="shared" si="2"/>
        <v>27</v>
      </c>
      <c r="B20" s="41">
        <f t="shared" si="1"/>
        <v>0.16937103263930572</v>
      </c>
      <c r="C20" s="41">
        <f t="shared" si="1"/>
        <v>0.25689279636249407</v>
      </c>
      <c r="D20" s="41">
        <f t="shared" si="1"/>
        <v>0.45949467704993624</v>
      </c>
      <c r="E20" s="41">
        <f t="shared" si="1"/>
        <v>0.6396303226566501</v>
      </c>
      <c r="F20" s="41">
        <f t="shared" si="1"/>
        <v>0.80179729415047352</v>
      </c>
    </row>
    <row r="21" spans="1:6" x14ac:dyDescent="0.4">
      <c r="A21" s="42">
        <f t="shared" si="2"/>
        <v>28</v>
      </c>
      <c r="B21" s="41">
        <f t="shared" si="1"/>
        <v>0.19395786936460455</v>
      </c>
      <c r="C21" s="41">
        <f t="shared" si="1"/>
        <v>0.28939517027915185</v>
      </c>
      <c r="D21" s="41">
        <f t="shared" si="1"/>
        <v>0.50209714844777853</v>
      </c>
      <c r="E21" s="41">
        <f t="shared" si="1"/>
        <v>0.67883176005059753</v>
      </c>
      <c r="F21" s="41">
        <f t="shared" si="1"/>
        <v>0.83434581074399783</v>
      </c>
    </row>
    <row r="22" spans="1:6" x14ac:dyDescent="0.4">
      <c r="A22" s="42">
        <f t="shared" si="2"/>
        <v>29</v>
      </c>
      <c r="B22" s="41">
        <f t="shared" si="1"/>
        <v>0.21963527037520486</v>
      </c>
      <c r="C22" s="41">
        <f t="shared" si="1"/>
        <v>0.32247719269957187</v>
      </c>
      <c r="D22" s="41">
        <f t="shared" si="1"/>
        <v>0.54318719736528331</v>
      </c>
      <c r="E22" s="41">
        <f t="shared" si="1"/>
        <v>0.71486172649706914</v>
      </c>
      <c r="F22" s="41">
        <f t="shared" si="1"/>
        <v>0.86226975044757548</v>
      </c>
    </row>
    <row r="23" spans="1:6" x14ac:dyDescent="0.4">
      <c r="A23" s="42">
        <f t="shared" si="2"/>
        <v>30</v>
      </c>
      <c r="B23" s="41">
        <f t="shared" si="1"/>
        <v>0.24619938907102706</v>
      </c>
      <c r="C23" s="41">
        <f t="shared" si="1"/>
        <v>0.35583549382805357</v>
      </c>
      <c r="D23" s="41">
        <f t="shared" si="1"/>
        <v>0.58245461910819307</v>
      </c>
      <c r="E23" s="41">
        <f t="shared" si="1"/>
        <v>0.74772720497017997</v>
      </c>
      <c r="F23" s="41">
        <f t="shared" si="1"/>
        <v>0.88601947695228356</v>
      </c>
    </row>
    <row r="24" spans="1:6" x14ac:dyDescent="0.4">
      <c r="A24" s="42">
        <f t="shared" si="2"/>
        <v>31</v>
      </c>
      <c r="B24" s="41">
        <f t="shared" si="1"/>
        <v>0.27344660753578615</v>
      </c>
      <c r="C24" s="41">
        <f t="shared" si="1"/>
        <v>0.38918934187386967</v>
      </c>
      <c r="D24" s="41">
        <f t="shared" si="1"/>
        <v>0.61967131646454232</v>
      </c>
      <c r="E24" s="41">
        <f t="shared" si="1"/>
        <v>0.77750539935967233</v>
      </c>
      <c r="F24" s="41">
        <f t="shared" si="1"/>
        <v>0.90606541401716689</v>
      </c>
    </row>
    <row r="25" spans="1:6" x14ac:dyDescent="0.4">
      <c r="A25" s="42">
        <f t="shared" si="2"/>
        <v>32</v>
      </c>
      <c r="B25" s="41">
        <f t="shared" si="1"/>
        <v>0.30117810432169911</v>
      </c>
      <c r="C25" s="41">
        <f t="shared" si="1"/>
        <v>0.4222847148832703</v>
      </c>
      <c r="D25" s="41">
        <f t="shared" si="1"/>
        <v>0.65468350137680209</v>
      </c>
      <c r="E25" s="41">
        <f t="shared" si="1"/>
        <v>0.80432560392878183</v>
      </c>
      <c r="F25" s="41">
        <f t="shared" si="1"/>
        <v>0.92287176028392037</v>
      </c>
    </row>
    <row r="26" spans="1:6" x14ac:dyDescent="0.4">
      <c r="A26" s="42">
        <f t="shared" si="2"/>
        <v>33</v>
      </c>
      <c r="B26" s="41">
        <f t="shared" si="1"/>
        <v>0.32920354734815099</v>
      </c>
      <c r="C26" s="41">
        <f t="shared" si="1"/>
        <v>0.45489671892282718</v>
      </c>
      <c r="D26" s="41">
        <f t="shared" si="1"/>
        <v>0.6874025139815001</v>
      </c>
      <c r="E26" s="41">
        <f t="shared" si="1"/>
        <v>0.82835349266286029</v>
      </c>
      <c r="F26" s="41">
        <f t="shared" si="1"/>
        <v>0.93687875387455544</v>
      </c>
    </row>
    <row r="27" spans="1:6" x14ac:dyDescent="0.4">
      <c r="A27" s="42">
        <f t="shared" si="2"/>
        <v>34</v>
      </c>
      <c r="B27" s="41">
        <f t="shared" si="1"/>
        <v>0.35734394692820837</v>
      </c>
      <c r="C27" s="41">
        <f t="shared" si="1"/>
        <v>0.48683061661204596</v>
      </c>
      <c r="D27" s="41">
        <f t="shared" si="1"/>
        <v>0.71779510540165703</v>
      </c>
      <c r="E27" s="41">
        <f t="shared" si="1"/>
        <v>0.84977797188122928</v>
      </c>
      <c r="F27" s="41">
        <f t="shared" si="1"/>
        <v>0.94849178555268521</v>
      </c>
    </row>
    <row r="28" spans="1:6" x14ac:dyDescent="0.4">
      <c r="A28" s="42">
        <f t="shared" si="2"/>
        <v>35</v>
      </c>
      <c r="B28" s="41">
        <f t="shared" si="1"/>
        <v>0.38543373433850259</v>
      </c>
      <c r="C28" s="41">
        <f t="shared" si="1"/>
        <v>0.51792173293622268</v>
      </c>
      <c r="D28" s="41">
        <f t="shared" si="1"/>
        <v>0.74587381050881407</v>
      </c>
      <c r="E28" s="41">
        <f t="shared" si="1"/>
        <v>0.86880052443304356</v>
      </c>
      <c r="F28" s="41">
        <f t="shared" si="1"/>
        <v>0.9580757302346008</v>
      </c>
    </row>
    <row r="29" spans="1:6" x14ac:dyDescent="0.4">
      <c r="A29" s="42">
        <f t="shared" si="2"/>
        <v>36</v>
      </c>
      <c r="B29" s="41">
        <f t="shared" si="1"/>
        <v>0.41332214980638526</v>
      </c>
      <c r="C29" s="41">
        <f t="shared" si="1"/>
        <v>0.54803449127581516</v>
      </c>
      <c r="D29" s="41">
        <f t="shared" si="1"/>
        <v>0.7716878446808263</v>
      </c>
      <c r="E29" s="41">
        <f t="shared" si="1"/>
        <v>0.88562684218253551</v>
      </c>
      <c r="F29" s="41">
        <f t="shared" si="1"/>
        <v>0.9659530645776232</v>
      </c>
    </row>
    <row r="30" spans="1:6" x14ac:dyDescent="0.4">
      <c r="A30" s="42">
        <f t="shared" si="2"/>
        <v>37</v>
      </c>
      <c r="B30" s="41">
        <f t="shared" si="1"/>
        <v>0.44087403284945215</v>
      </c>
      <c r="C30" s="41">
        <f t="shared" si="1"/>
        <v>0.57706080817696659</v>
      </c>
      <c r="D30" s="41">
        <f t="shared" si="1"/>
        <v>0.79531479997309074</v>
      </c>
      <c r="E30" s="41">
        <f t="shared" si="1"/>
        <v>0.90046047388308881</v>
      </c>
      <c r="F30" s="41">
        <f t="shared" si="1"/>
        <v>0.9724045869047786</v>
      </c>
    </row>
    <row r="31" spans="1:6" x14ac:dyDescent="0.4">
      <c r="A31" s="42">
        <f t="shared" si="2"/>
        <v>38</v>
      </c>
      <c r="B31" s="41">
        <f t="shared" si="1"/>
        <v>0.46797010990793086</v>
      </c>
      <c r="C31" s="41">
        <f t="shared" si="1"/>
        <v>0.60491804554561601</v>
      </c>
      <c r="D31" s="41">
        <f t="shared" si="1"/>
        <v>0.81685329141926188</v>
      </c>
      <c r="E31" s="41">
        <f t="shared" si="1"/>
        <v>0.91349818956770756</v>
      </c>
      <c r="F31" s="41">
        <f t="shared" si="1"/>
        <v>0.9776718075577161</v>
      </c>
    </row>
    <row r="32" spans="1:6" x14ac:dyDescent="0.4">
      <c r="A32" s="42">
        <f t="shared" si="2"/>
        <v>39</v>
      </c>
      <c r="B32" s="41">
        <f t="shared" si="1"/>
        <v>0.49450687118787118</v>
      </c>
      <c r="C32" s="41">
        <f t="shared" si="1"/>
        <v>0.63154668729636021</v>
      </c>
      <c r="D32" s="41">
        <f t="shared" si="1"/>
        <v>0.83641661060838646</v>
      </c>
      <c r="E32" s="41">
        <f t="shared" si="1"/>
        <v>0.92492676550270092</v>
      </c>
      <c r="F32" s="41">
        <f t="shared" si="1"/>
        <v>0.98196030678319091</v>
      </c>
    </row>
    <row r="33" spans="1:6" x14ac:dyDescent="0.4">
      <c r="A33" s="42">
        <f t="shared" si="2"/>
        <v>40</v>
      </c>
      <c r="B33" s="41">
        <f t="shared" si="1"/>
        <v>0.52039612225883003</v>
      </c>
      <c r="C33" s="41">
        <f t="shared" si="1"/>
        <v>0.65690787650690363</v>
      </c>
      <c r="D33" s="41">
        <f t="shared" si="1"/>
        <v>0.85412737692975549</v>
      </c>
      <c r="E33" s="41">
        <f t="shared" si="1"/>
        <v>0.93492091434207003</v>
      </c>
      <c r="F33" s="41">
        <f t="shared" si="1"/>
        <v>0.98544355161598851</v>
      </c>
    </row>
    <row r="34" spans="1:6" x14ac:dyDescent="0.4">
      <c r="A34" s="42">
        <f t="shared" si="2"/>
        <v>41</v>
      </c>
      <c r="B34" s="41">
        <f t="shared" si="1"/>
        <v>0.5455642875543889</v>
      </c>
      <c r="C34" s="41">
        <f t="shared" si="1"/>
        <v>0.68098092039345048</v>
      </c>
      <c r="D34" s="41">
        <f t="shared" si="1"/>
        <v>0.87011313210580266</v>
      </c>
      <c r="E34" s="41">
        <f t="shared" si="1"/>
        <v>0.94364211523807939</v>
      </c>
      <c r="F34" s="41">
        <f t="shared" si="1"/>
        <v>0.98826682000477972</v>
      </c>
    </row>
    <row r="35" spans="1:6" x14ac:dyDescent="0.4">
      <c r="A35" s="42">
        <f t="shared" si="2"/>
        <v>42</v>
      </c>
      <c r="B35" s="41">
        <f t="shared" si="1"/>
        <v>0.56995153352380412</v>
      </c>
      <c r="C35" s="41">
        <f t="shared" si="1"/>
        <v>0.70376084481912726</v>
      </c>
      <c r="D35" s="41">
        <f t="shared" si="1"/>
        <v>0.88450279614539784</v>
      </c>
      <c r="E35" s="41">
        <f t="shared" si="1"/>
        <v>0.95123813267252055</v>
      </c>
      <c r="F35" s="41">
        <f t="shared" si="1"/>
        <v>0.99055100177720246</v>
      </c>
    </row>
    <row r="36" spans="1:6" x14ac:dyDescent="0.4">
      <c r="A36" s="42">
        <f t="shared" si="2"/>
        <v>43</v>
      </c>
      <c r="B36" s="41">
        <f t="shared" si="1"/>
        <v>0.59351076952396797</v>
      </c>
      <c r="C36" s="41">
        <f t="shared" si="1"/>
        <v>0.72525605796642079</v>
      </c>
      <c r="D36" s="41">
        <f t="shared" si="1"/>
        <v>0.89742388842096976</v>
      </c>
      <c r="E36" s="41">
        <f t="shared" si="1"/>
        <v>0.95784304697941525</v>
      </c>
      <c r="F36" s="41">
        <f t="shared" si="1"/>
        <v>0.99239613656205994</v>
      </c>
    </row>
    <row r="37" spans="1:6" x14ac:dyDescent="0.4">
      <c r="A37" s="42">
        <f t="shared" si="2"/>
        <v>44</v>
      </c>
      <c r="B37" s="41">
        <f t="shared" si="1"/>
        <v>0.61620657514439003</v>
      </c>
      <c r="C37" s="41">
        <f t="shared" si="1"/>
        <v>0.74548616429277681</v>
      </c>
      <c r="D37" s="41">
        <f t="shared" si="1"/>
        <v>0.90900041261347564</v>
      </c>
      <c r="E37" s="41">
        <f t="shared" si="1"/>
        <v>0.9635776516801875</v>
      </c>
      <c r="F37" s="41">
        <f t="shared" si="1"/>
        <v>0.99388461392517191</v>
      </c>
    </row>
    <row r="38" spans="1:6" x14ac:dyDescent="0.4">
      <c r="A38" s="42">
        <f>+A37+1</f>
        <v>45</v>
      </c>
      <c r="B38" s="41">
        <f t="shared" si="1"/>
        <v>0.63801409386723451</v>
      </c>
      <c r="C38" s="41">
        <f t="shared" si="1"/>
        <v>0.76447995477096375</v>
      </c>
      <c r="D38" s="41">
        <f t="shared" si="1"/>
        <v>0.9193513058577959</v>
      </c>
      <c r="E38" s="41">
        <f t="shared" si="1"/>
        <v>0.96855010161957078</v>
      </c>
      <c r="F38" s="41">
        <f t="shared" si="1"/>
        <v>0.99508400607773517</v>
      </c>
    </row>
    <row r="39" spans="1:6" x14ac:dyDescent="0.4">
      <c r="A39" s="42">
        <f t="shared" si="2"/>
        <v>46</v>
      </c>
      <c r="B39" s="41">
        <f t="shared" si="1"/>
        <v>0.65891792498470603</v>
      </c>
      <c r="C39" s="41">
        <f t="shared" si="1"/>
        <v>0.7822735873861858</v>
      </c>
      <c r="D39" s="41">
        <f t="shared" si="1"/>
        <v>0.92858935826566957</v>
      </c>
      <c r="E39" s="41">
        <f t="shared" si="1"/>
        <v>0.97285672094781495</v>
      </c>
      <c r="F39" s="41">
        <f t="shared" si="1"/>
        <v>0.99604953335078272</v>
      </c>
    </row>
    <row r="40" spans="1:6" x14ac:dyDescent="0.4">
      <c r="A40" s="42">
        <f t="shared" si="2"/>
        <v>47</v>
      </c>
      <c r="B40" s="41">
        <f t="shared" si="1"/>
        <v>0.67891103862939772</v>
      </c>
      <c r="C40" s="41">
        <f t="shared" si="1"/>
        <v>0.79890896254809196</v>
      </c>
      <c r="D40" s="41">
        <f t="shared" si="1"/>
        <v>0.9368205173662838</v>
      </c>
      <c r="E40" s="41">
        <f t="shared" si="1"/>
        <v>0.97658290117006574</v>
      </c>
      <c r="F40" s="41">
        <f t="shared" si="1"/>
        <v>0.99682618119682043</v>
      </c>
    </row>
    <row r="41" spans="1:6" x14ac:dyDescent="0.4">
      <c r="A41" s="42">
        <f t="shared" si="2"/>
        <v>48</v>
      </c>
      <c r="B41" s="41">
        <f t="shared" si="1"/>
        <v>0.69799373264742004</v>
      </c>
      <c r="C41" s="41">
        <f t="shared" si="1"/>
        <v>0.81443229108517268</v>
      </c>
      <c r="D41" s="41">
        <f t="shared" si="1"/>
        <v>0.94414350161372573</v>
      </c>
      <c r="E41" s="41">
        <f t="shared" si="1"/>
        <v>0.97980403698136176</v>
      </c>
      <c r="F41" s="41">
        <f t="shared" si="1"/>
        <v>0.99745049798983809</v>
      </c>
    </row>
    <row r="42" spans="1:6" x14ac:dyDescent="0.4">
      <c r="A42" s="42">
        <f t="shared" si="2"/>
        <v>49</v>
      </c>
      <c r="B42" s="41">
        <f t="shared" si="1"/>
        <v>0.71617264483580589</v>
      </c>
      <c r="C42" s="41">
        <f t="shared" si="1"/>
        <v>0.82889284743840252</v>
      </c>
      <c r="D42" s="41">
        <f t="shared" si="1"/>
        <v>0.95064965706920423</v>
      </c>
      <c r="E42" s="41">
        <f t="shared" si="1"/>
        <v>0.98258646178110209</v>
      </c>
      <c r="F42" s="41">
        <f t="shared" si="1"/>
        <v>0.99795210783395738</v>
      </c>
    </row>
    <row r="43" spans="1:6" x14ac:dyDescent="0.4">
      <c r="A43" s="42">
        <f t="shared" si="2"/>
        <v>50</v>
      </c>
      <c r="B43" s="41">
        <f t="shared" si="1"/>
        <v>0.73345982971823087</v>
      </c>
      <c r="C43" s="41">
        <f t="shared" si="1"/>
        <v>0.84234189720489239</v>
      </c>
      <c r="D43" s="41">
        <f t="shared" si="1"/>
        <v>0.95642300107171518</v>
      </c>
      <c r="E43" s="41">
        <f t="shared" si="1"/>
        <v>0.98498835603653012</v>
      </c>
      <c r="F43" s="41">
        <f t="shared" si="1"/>
        <v>0.99835497382731964</v>
      </c>
    </row>
    <row r="44" spans="1:6" x14ac:dyDescent="0.4">
      <c r="A44" s="42">
        <f t="shared" si="2"/>
        <v>51</v>
      </c>
      <c r="B44" s="41">
        <f t="shared" si="1"/>
        <v>0.74987190546997495</v>
      </c>
      <c r="C44" s="41">
        <f t="shared" si="1"/>
        <v>0.85483178598267795</v>
      </c>
      <c r="D44" s="41">
        <f t="shared" si="1"/>
        <v>0.96154040578421596</v>
      </c>
      <c r="E44" s="41">
        <f t="shared" si="1"/>
        <v>0.98706061047573868</v>
      </c>
      <c r="F44" s="41">
        <f t="shared" si="1"/>
        <v>0.99867844612664458</v>
      </c>
    </row>
    <row r="45" spans="1:6" x14ac:dyDescent="0.4">
      <c r="A45" s="42">
        <f t="shared" si="2"/>
        <v>52</v>
      </c>
      <c r="B45" s="41">
        <f t="shared" si="1"/>
        <v>0.76542927373826386</v>
      </c>
      <c r="C45" s="41">
        <f t="shared" si="1"/>
        <v>0.86641517525827583</v>
      </c>
      <c r="D45" s="41">
        <f t="shared" si="1"/>
        <v>0.96607188272842193</v>
      </c>
      <c r="E45" s="41">
        <f t="shared" si="1"/>
        <v>0.98884763285157096</v>
      </c>
      <c r="F45" s="41">
        <f t="shared" si="1"/>
        <v>0.99893812668934812</v>
      </c>
    </row>
    <row r="46" spans="1:6" x14ac:dyDescent="0.4">
      <c r="A46" s="42">
        <f t="shared" si="2"/>
        <v>53</v>
      </c>
      <c r="B46" s="41">
        <f t="shared" si="1"/>
        <v>0.78015541284868739</v>
      </c>
      <c r="C46" s="41">
        <f t="shared" si="1"/>
        <v>0.87714441062447301</v>
      </c>
      <c r="D46" s="41">
        <f t="shared" si="1"/>
        <v>0.97008093670226148</v>
      </c>
      <c r="E46" s="41">
        <f t="shared" si="1"/>
        <v>0.9903880921047854</v>
      </c>
      <c r="F46" s="41">
        <f t="shared" si="1"/>
        <v>0.99914657940329832</v>
      </c>
    </row>
    <row r="47" spans="1:6" x14ac:dyDescent="0.4">
      <c r="A47" s="42">
        <f t="shared" si="2"/>
        <v>54</v>
      </c>
      <c r="B47" s="41">
        <f t="shared" si="1"/>
        <v>0.79407624315569147</v>
      </c>
      <c r="C47" s="41">
        <f t="shared" si="1"/>
        <v>0.88707100772192715</v>
      </c>
      <c r="D47" s="41">
        <f t="shared" si="1"/>
        <v>0.97362496379269281</v>
      </c>
      <c r="E47" s="41">
        <f t="shared" si="1"/>
        <v>0.99171559749768656</v>
      </c>
      <c r="F47" s="41">
        <f t="shared" si="1"/>
        <v>0.99931391089481914</v>
      </c>
    </row>
    <row r="48" spans="1:6" x14ac:dyDescent="0.4">
      <c r="A48" s="42">
        <f t="shared" si="2"/>
        <v>55</v>
      </c>
      <c r="B48" s="41">
        <f t="shared" si="1"/>
        <v>0.80721956200366585</v>
      </c>
      <c r="C48" s="41">
        <f t="shared" si="1"/>
        <v>0.89624524180525145</v>
      </c>
      <c r="D48" s="41">
        <f t="shared" si="1"/>
        <v>0.97675567358846993</v>
      </c>
      <c r="E48" s="41">
        <f t="shared" si="1"/>
        <v>0.99285931296949737</v>
      </c>
      <c r="F48" s="41">
        <f t="shared" si="1"/>
        <v>0.99944824391719789</v>
      </c>
    </row>
    <row r="49" spans="1:6" x14ac:dyDescent="0.4">
      <c r="A49" s="42">
        <f t="shared" si="2"/>
        <v>56</v>
      </c>
      <c r="B49" s="41">
        <f t="shared" si="1"/>
        <v>0.8196145448405463</v>
      </c>
      <c r="C49" s="41">
        <f t="shared" si="1"/>
        <v>0.90471582761479552</v>
      </c>
      <c r="D49" s="41">
        <f t="shared" si="1"/>
        <v>0.97951952023011335</v>
      </c>
      <c r="E49" s="41">
        <f t="shared" si="1"/>
        <v>0.99384450881722841</v>
      </c>
      <c r="F49" s="41">
        <f t="shared" si="1"/>
        <v>0.99955610203414424</v>
      </c>
    </row>
    <row r="50" spans="1:6" x14ac:dyDescent="0.4">
      <c r="A50" s="42">
        <f t="shared" si="2"/>
        <v>57</v>
      </c>
      <c r="B50" s="41">
        <f t="shared" si="1"/>
        <v>0.83129130840166165</v>
      </c>
      <c r="C50" s="41">
        <f t="shared" si="1"/>
        <v>0.91252967718900235</v>
      </c>
      <c r="D50" s="41">
        <f t="shared" si="1"/>
        <v>0.98195813069256277</v>
      </c>
      <c r="E50" s="41">
        <f t="shared" si="1"/>
        <v>0.99469305402373964</v>
      </c>
      <c r="F50" s="41">
        <f t="shared" si="1"/>
        <v>0.99964272141622457</v>
      </c>
    </row>
    <row r="51" spans="1:6" x14ac:dyDescent="0.4">
      <c r="A51" s="42">
        <f>+A50+1</f>
        <v>58</v>
      </c>
      <c r="B51" s="41">
        <f t="shared" si="1"/>
        <v>0.8422805314995595</v>
      </c>
      <c r="C51" s="41">
        <f t="shared" si="1"/>
        <v>0.91973172430166739</v>
      </c>
      <c r="D51" s="41">
        <f t="shared" si="1"/>
        <v>0.98410872177138564</v>
      </c>
      <c r="E51" s="41">
        <f t="shared" si="1"/>
        <v>0.99542385329414851</v>
      </c>
      <c r="F51" s="41">
        <f t="shared" si="1"/>
        <v>0.9997123030016668</v>
      </c>
    </row>
    <row r="52" spans="1:6" x14ac:dyDescent="0.4">
      <c r="A52" s="42">
        <f t="shared" si="2"/>
        <v>59</v>
      </c>
      <c r="B52" s="41">
        <f t="shared" si="1"/>
        <v>0.85261312876549389</v>
      </c>
      <c r="C52" s="41">
        <f t="shared" si="1"/>
        <v>0.92636480529535192</v>
      </c>
      <c r="D52" s="41">
        <f t="shared" si="1"/>
        <v>0.98600449972756399</v>
      </c>
      <c r="E52" s="41">
        <f t="shared" si="1"/>
        <v>0.9960532332470956</v>
      </c>
      <c r="F52" s="41">
        <f t="shared" si="1"/>
        <v>0.99976821604102273</v>
      </c>
    </row>
    <row r="53" spans="1:6" x14ac:dyDescent="0.4">
      <c r="A53" s="42">
        <f t="shared" si="2"/>
        <v>60</v>
      </c>
      <c r="B53" s="41">
        <f t="shared" si="1"/>
        <v>0.86231997264743565</v>
      </c>
      <c r="C53" s="41">
        <f t="shared" si="1"/>
        <v>0.9324695871637918</v>
      </c>
      <c r="D53" s="41">
        <f t="shared" si="1"/>
        <v>0.98767503852585703</v>
      </c>
      <c r="E53" s="41">
        <f t="shared" si="1"/>
        <v>0.99659528233645722</v>
      </c>
      <c r="F53" s="41">
        <f t="shared" si="1"/>
        <v>0.99981316213254745</v>
      </c>
    </row>
    <row r="54" spans="1:6" x14ac:dyDescent="0.4">
      <c r="A54" s="42">
        <f t="shared" si="2"/>
        <v>61</v>
      </c>
      <c r="B54" s="41">
        <f t="shared" si="1"/>
        <v>0.8714316590420188</v>
      </c>
      <c r="C54" s="41">
        <f t="shared" si="1"/>
        <v>0.93808453478203113</v>
      </c>
      <c r="D54" s="41">
        <f t="shared" si="1"/>
        <v>0.98914663415755566</v>
      </c>
      <c r="E54" s="41">
        <f t="shared" si="1"/>
        <v>0.99706214902782198</v>
      </c>
      <c r="F54" s="41">
        <f t="shared" si="1"/>
        <v>0.99984930723519294</v>
      </c>
    </row>
    <row r="55" spans="1:6" x14ac:dyDescent="0.4">
      <c r="A55" s="42">
        <f t="shared" si="2"/>
        <v>62</v>
      </c>
      <c r="B55" s="41">
        <f t="shared" si="1"/>
        <v>0.87997831209402344</v>
      </c>
      <c r="C55" s="41">
        <f t="shared" si="1"/>
        <v>0.94324591017260206</v>
      </c>
      <c r="D55" s="41">
        <f t="shared" si="1"/>
        <v>0.99044263374177732</v>
      </c>
      <c r="E55" s="41">
        <f t="shared" si="1"/>
        <v>0.99746430258058272</v>
      </c>
      <c r="F55" s="41">
        <f t="shared" si="1"/>
        <v>0.99987838778699334</v>
      </c>
    </row>
    <row r="56" spans="1:6" x14ac:dyDescent="0.4">
      <c r="A56" s="42">
        <f t="shared" si="2"/>
        <v>63</v>
      </c>
      <c r="B56" s="41">
        <f t="shared" si="1"/>
        <v>0.88798942391259583</v>
      </c>
      <c r="C56" s="41">
        <f t="shared" si="1"/>
        <v>0.94798779761648189</v>
      </c>
      <c r="D56" s="41">
        <f t="shared" si="1"/>
        <v>0.99158373901320918</v>
      </c>
      <c r="E56" s="41">
        <f t="shared" si="1"/>
        <v>0.99781076053473572</v>
      </c>
      <c r="F56" s="41">
        <f t="shared" si="1"/>
        <v>0.99990179592521933</v>
      </c>
    </row>
    <row r="57" spans="1:6" x14ac:dyDescent="0.4">
      <c r="A57" s="42">
        <f>+A56+1</f>
        <v>64</v>
      </c>
      <c r="B57" s="41">
        <f t="shared" si="1"/>
        <v>0.89549372520869319</v>
      </c>
      <c r="C57" s="41">
        <f t="shared" si="1"/>
        <v>0.95234214926158212</v>
      </c>
      <c r="D57" s="41">
        <f t="shared" si="1"/>
        <v>0.9925882844826992</v>
      </c>
      <c r="E57" s="41">
        <f t="shared" si="1"/>
        <v>0.99810928670402943</v>
      </c>
      <c r="F57" s="41">
        <f t="shared" si="1"/>
        <v>0.99992064786898005</v>
      </c>
    </row>
    <row r="58" spans="1:6" x14ac:dyDescent="0.4">
      <c r="A58" s="42">
        <f t="shared" si="2"/>
        <v>65</v>
      </c>
      <c r="B58" s="41">
        <f t="shared" si="1"/>
        <v>0.90251908313768936</v>
      </c>
      <c r="C58" s="41">
        <f t="shared" si="1"/>
        <v>0.9563388466464332</v>
      </c>
      <c r="D58" s="41">
        <f t="shared" si="1"/>
        <v>0.99347249104656477</v>
      </c>
      <c r="E58" s="41">
        <f t="shared" si="1"/>
        <v>0.99836656315776395</v>
      </c>
      <c r="F58" s="41">
        <f t="shared" si="1"/>
        <v>0.99993583875531611</v>
      </c>
    </row>
    <row r="59" spans="1:6" x14ac:dyDescent="0.4">
      <c r="A59" s="42">
        <v>70</v>
      </c>
      <c r="B59" s="41">
        <f t="shared" si="1"/>
        <v>0.93136838307248049</v>
      </c>
      <c r="C59" s="41">
        <f t="shared" si="1"/>
        <v>0.97186833599734279</v>
      </c>
      <c r="D59" s="41">
        <f t="shared" si="1"/>
        <v>0.99653541744195251</v>
      </c>
      <c r="E59" s="41">
        <f t="shared" si="1"/>
        <v>0.99920954791023453</v>
      </c>
      <c r="F59" s="41">
        <f t="shared" si="1"/>
        <v>0.99997759439103495</v>
      </c>
    </row>
    <row r="60" spans="1:6" x14ac:dyDescent="0.4">
      <c r="A60" s="42">
        <v>80</v>
      </c>
      <c r="B60" s="41">
        <f t="shared" si="1"/>
        <v>0.96625884736142842</v>
      </c>
      <c r="C60" s="41">
        <f t="shared" si="1"/>
        <v>0.98833816631567895</v>
      </c>
      <c r="D60" s="41">
        <f t="shared" si="1"/>
        <v>0.99900917558361924</v>
      </c>
      <c r="E60" s="41">
        <f t="shared" si="1"/>
        <v>0.99980894906463924</v>
      </c>
      <c r="F60" s="41">
        <f t="shared" si="1"/>
        <v>0.99999711075370246</v>
      </c>
    </row>
    <row r="61" spans="1:6" x14ac:dyDescent="0.4">
      <c r="A61" s="42">
        <v>90</v>
      </c>
      <c r="B61" s="41">
        <f t="shared" si="1"/>
        <v>0.98343300912629084</v>
      </c>
      <c r="C61" s="41">
        <f t="shared" si="1"/>
        <v>0.99512878965237028</v>
      </c>
      <c r="D61" s="41">
        <f t="shared" si="1"/>
        <v>0.99970848625826902</v>
      </c>
      <c r="E61" s="41">
        <f t="shared" si="1"/>
        <v>0.99995161824979018</v>
      </c>
      <c r="F61" s="41">
        <f t="shared" si="1"/>
        <v>0.999999597321234</v>
      </c>
    </row>
    <row r="62" spans="1:6" x14ac:dyDescent="0.4">
      <c r="A62" s="42">
        <v>100</v>
      </c>
      <c r="B62" s="41">
        <f t="shared" si="1"/>
        <v>0.99181614167393672</v>
      </c>
      <c r="C62" s="41">
        <f t="shared" si="1"/>
        <v>0.99793580788763869</v>
      </c>
      <c r="D62" s="41">
        <f t="shared" si="1"/>
        <v>0.99991132620104539</v>
      </c>
      <c r="E62" s="41">
        <f t="shared" si="1"/>
        <v>0.99998714364721741</v>
      </c>
      <c r="F62" s="41">
        <f t="shared" ref="F62:F101" si="3">NORMDIST(LN($A62),LN(F$104),F$105,TRUE)</f>
        <v>0.99999993938583509</v>
      </c>
    </row>
    <row r="63" spans="1:6" x14ac:dyDescent="0.4">
      <c r="A63" s="42">
        <v>110</v>
      </c>
      <c r="B63" s="41">
        <f t="shared" si="1"/>
        <v>0.99591540925286193</v>
      </c>
      <c r="C63" s="41">
        <f t="shared" si="1"/>
        <v>0.99910944846505589</v>
      </c>
      <c r="D63" s="41">
        <f t="shared" si="1"/>
        <v>0.99997206378651593</v>
      </c>
      <c r="E63" s="41">
        <f t="shared" si="1"/>
        <v>0.99999641830877983</v>
      </c>
      <c r="F63" s="41">
        <f t="shared" si="3"/>
        <v>0.99999999017727248</v>
      </c>
    </row>
    <row r="64" spans="1:6" x14ac:dyDescent="0.4">
      <c r="A64" s="42">
        <v>120</v>
      </c>
      <c r="B64" s="41">
        <f t="shared" si="1"/>
        <v>0.99793529054556884</v>
      </c>
      <c r="C64" s="41">
        <f t="shared" si="1"/>
        <v>0.9996081543614449</v>
      </c>
      <c r="D64" s="41">
        <f t="shared" si="1"/>
        <v>0.99999088411556647</v>
      </c>
      <c r="E64" s="41">
        <f t="shared" si="1"/>
        <v>0.99999895587602849</v>
      </c>
      <c r="F64" s="41">
        <f t="shared" si="3"/>
        <v>0.99999999829352015</v>
      </c>
    </row>
    <row r="65" spans="1:6" x14ac:dyDescent="0.4">
      <c r="A65" s="42">
        <v>130</v>
      </c>
      <c r="B65" s="41">
        <f t="shared" si="1"/>
        <v>0.9989416144885046</v>
      </c>
      <c r="C65" s="41">
        <f t="shared" si="1"/>
        <v>0.99982404556316218</v>
      </c>
      <c r="D65" s="41">
        <f t="shared" si="1"/>
        <v>0.99999692161763176</v>
      </c>
      <c r="E65" s="41">
        <f t="shared" si="1"/>
        <v>0.99999968226058578</v>
      </c>
      <c r="F65" s="41">
        <f t="shared" si="3"/>
        <v>0.9999999996836032</v>
      </c>
    </row>
    <row r="66" spans="1:6" x14ac:dyDescent="0.4">
      <c r="A66" s="42">
        <v>140</v>
      </c>
      <c r="B66" s="41">
        <f t="shared" si="1"/>
        <v>0.99944950319637871</v>
      </c>
      <c r="C66" s="41">
        <f t="shared" si="1"/>
        <v>0.99991936562719141</v>
      </c>
      <c r="D66" s="41">
        <f t="shared" si="1"/>
        <v>0.99999892558033998</v>
      </c>
      <c r="E66" s="41">
        <f t="shared" si="1"/>
        <v>0.99999989931878053</v>
      </c>
      <c r="F66" s="41">
        <f t="shared" si="3"/>
        <v>0.99999999993766842</v>
      </c>
    </row>
    <row r="67" spans="1:6" x14ac:dyDescent="0.4">
      <c r="A67" s="42">
        <v>145</v>
      </c>
      <c r="B67" s="41">
        <f t="shared" ref="B67:E101" si="4">NORMDIST(LN($A67),LN(B$104),B$105,TRUE)</f>
        <v>0.99960078470161451</v>
      </c>
      <c r="C67" s="41">
        <f t="shared" si="4"/>
        <v>0.99994500180085588</v>
      </c>
      <c r="D67" s="41">
        <f t="shared" si="4"/>
        <v>0.9999993576538041</v>
      </c>
      <c r="E67" s="41">
        <f t="shared" si="4"/>
        <v>0.9999999425048498</v>
      </c>
      <c r="F67" s="41">
        <f t="shared" si="3"/>
        <v>0.99999999997173472</v>
      </c>
    </row>
    <row r="68" spans="1:6" x14ac:dyDescent="0.4">
      <c r="A68" s="42">
        <v>150</v>
      </c>
      <c r="B68" s="41">
        <f t="shared" si="4"/>
        <v>0.99970942791719308</v>
      </c>
      <c r="C68" s="41">
        <f t="shared" si="4"/>
        <v>0.99996230201576886</v>
      </c>
      <c r="D68" s="41">
        <f t="shared" si="4"/>
        <v>0.99999961301260243</v>
      </c>
      <c r="E68" s="41">
        <f t="shared" si="4"/>
        <v>0.99999996686397896</v>
      </c>
      <c r="F68" s="41">
        <f t="shared" si="3"/>
        <v>0.99999999998700684</v>
      </c>
    </row>
    <row r="69" spans="1:6" x14ac:dyDescent="0.4">
      <c r="A69" s="42">
        <v>155</v>
      </c>
      <c r="B69" s="41">
        <f t="shared" si="4"/>
        <v>0.99978773187921188</v>
      </c>
      <c r="C69" s="41">
        <f t="shared" si="4"/>
        <v>0.99997403456943812</v>
      </c>
      <c r="D69" s="41">
        <f t="shared" si="4"/>
        <v>0.99999976510675526</v>
      </c>
      <c r="E69" s="41">
        <f t="shared" si="4"/>
        <v>0.99999998073237562</v>
      </c>
      <c r="F69" s="41">
        <f t="shared" si="3"/>
        <v>0.99999999999394817</v>
      </c>
    </row>
    <row r="70" spans="1:6" x14ac:dyDescent="0.4">
      <c r="A70" s="42">
        <v>160</v>
      </c>
      <c r="B70" s="41">
        <f t="shared" si="4"/>
        <v>0.99984437289095995</v>
      </c>
      <c r="C70" s="41">
        <f t="shared" si="4"/>
        <v>0.99998203016997522</v>
      </c>
      <c r="D70" s="41">
        <f t="shared" si="4"/>
        <v>0.99999985638355815</v>
      </c>
      <c r="E70" s="41">
        <f t="shared" si="4"/>
        <v>0.99999998869967344</v>
      </c>
      <c r="F70" s="41">
        <f t="shared" si="3"/>
        <v>0.99999999999714528</v>
      </c>
    </row>
    <row r="71" spans="1:6" x14ac:dyDescent="0.4">
      <c r="A71" s="42">
        <v>165</v>
      </c>
      <c r="B71" s="41">
        <f t="shared" si="4"/>
        <v>0.99988549162005058</v>
      </c>
      <c r="C71" s="41">
        <f t="shared" si="4"/>
        <v>0.9999875053352475</v>
      </c>
      <c r="D71" s="41">
        <f t="shared" si="4"/>
        <v>0.99999991156736323</v>
      </c>
      <c r="E71" s="41">
        <f t="shared" si="4"/>
        <v>0.99999999331703093</v>
      </c>
      <c r="F71" s="41">
        <f t="shared" si="3"/>
        <v>0.99999999999863676</v>
      </c>
    </row>
    <row r="72" spans="1:6" x14ac:dyDescent="0.4">
      <c r="A72" s="42">
        <v>170</v>
      </c>
      <c r="B72" s="41">
        <f t="shared" si="4"/>
        <v>0.99991544872925575</v>
      </c>
      <c r="C72" s="41">
        <f t="shared" si="4"/>
        <v>0.99999127235309437</v>
      </c>
      <c r="D72" s="41">
        <f t="shared" si="4"/>
        <v>0.9999999451707835</v>
      </c>
      <c r="E72" s="41">
        <f t="shared" si="4"/>
        <v>0.99999999601573208</v>
      </c>
      <c r="F72" s="41">
        <f t="shared" si="3"/>
        <v>0.9999999999993413</v>
      </c>
    </row>
    <row r="73" spans="1:6" x14ac:dyDescent="0.4">
      <c r="A73" s="42">
        <v>175</v>
      </c>
      <c r="B73" s="41">
        <f t="shared" si="4"/>
        <v>0.99993735143289764</v>
      </c>
      <c r="C73" s="41">
        <f t="shared" si="4"/>
        <v>0.99999387620710589</v>
      </c>
      <c r="D73" s="41">
        <f t="shared" si="4"/>
        <v>0.99999996577680061</v>
      </c>
      <c r="E73" s="41">
        <f t="shared" si="4"/>
        <v>0.99999999760603586</v>
      </c>
      <c r="F73" s="41">
        <f t="shared" si="3"/>
        <v>0.99999999999967804</v>
      </c>
    </row>
    <row r="74" spans="1:6" x14ac:dyDescent="0.4">
      <c r="A74" s="42">
        <v>180</v>
      </c>
      <c r="B74" s="41">
        <f t="shared" si="4"/>
        <v>0.99995342143912924</v>
      </c>
      <c r="C74" s="41">
        <f t="shared" si="4"/>
        <v>0.99999568428261276</v>
      </c>
      <c r="D74" s="41">
        <f t="shared" si="4"/>
        <v>0.9999999784990159</v>
      </c>
      <c r="E74" s="41">
        <f t="shared" si="4"/>
        <v>0.99999999855065924</v>
      </c>
      <c r="F74" s="41">
        <f t="shared" si="3"/>
        <v>0.99999999999984091</v>
      </c>
    </row>
    <row r="75" spans="1:6" x14ac:dyDescent="0.4">
      <c r="A75" s="42">
        <v>185</v>
      </c>
      <c r="B75" s="41">
        <f t="shared" si="4"/>
        <v>0.99996525281588433</v>
      </c>
      <c r="C75" s="41">
        <f t="shared" si="4"/>
        <v>0.99999694540952111</v>
      </c>
      <c r="D75" s="41">
        <f t="shared" si="4"/>
        <v>0.99999998640599352</v>
      </c>
      <c r="E75" s="41">
        <f t="shared" si="4"/>
        <v>0.99999999911609583</v>
      </c>
      <c r="F75" s="41">
        <f t="shared" si="3"/>
        <v>0.99999999999992051</v>
      </c>
    </row>
    <row r="76" spans="1:6" x14ac:dyDescent="0.4">
      <c r="A76" s="42">
        <v>190</v>
      </c>
      <c r="B76" s="41">
        <f t="shared" si="4"/>
        <v>0.99997399326978298</v>
      </c>
      <c r="C76" s="41">
        <f t="shared" si="4"/>
        <v>0.99999782890423672</v>
      </c>
      <c r="D76" s="41">
        <f t="shared" si="4"/>
        <v>0.99999999135206286</v>
      </c>
      <c r="E76" s="41">
        <f t="shared" si="4"/>
        <v>0.99999999945709506</v>
      </c>
      <c r="F76" s="41">
        <f t="shared" si="3"/>
        <v>0.99999999999995992</v>
      </c>
    </row>
    <row r="77" spans="1:6" x14ac:dyDescent="0.4">
      <c r="A77" s="42">
        <v>195</v>
      </c>
      <c r="B77" s="41">
        <f t="shared" si="4"/>
        <v>0.99998047199082407</v>
      </c>
      <c r="C77" s="41">
        <f t="shared" si="4"/>
        <v>0.99999845050620539</v>
      </c>
      <c r="D77" s="41">
        <f t="shared" si="4"/>
        <v>0.99999999446547505</v>
      </c>
      <c r="E77" s="41">
        <f t="shared" si="4"/>
        <v>0.99999999966423725</v>
      </c>
      <c r="F77" s="41">
        <f t="shared" si="3"/>
        <v>0.99999999999997957</v>
      </c>
    </row>
    <row r="78" spans="1:6" x14ac:dyDescent="0.4">
      <c r="A78" s="42">
        <v>200</v>
      </c>
      <c r="B78" s="41">
        <f t="shared" si="4"/>
        <v>0.99998529010694548</v>
      </c>
      <c r="C78" s="41">
        <f t="shared" si="4"/>
        <v>0.99999888968804607</v>
      </c>
      <c r="D78" s="41">
        <f t="shared" si="4"/>
        <v>0.99999999643729276</v>
      </c>
      <c r="E78" s="41">
        <f t="shared" si="4"/>
        <v>0.99999999979095422</v>
      </c>
      <c r="F78" s="41">
        <f t="shared" si="3"/>
        <v>0.99999999999998945</v>
      </c>
    </row>
    <row r="79" spans="1:6" x14ac:dyDescent="0.4">
      <c r="A79" s="42">
        <v>205</v>
      </c>
      <c r="B79" s="41">
        <f t="shared" si="4"/>
        <v>0.99998888489514492</v>
      </c>
      <c r="C79" s="41">
        <f t="shared" si="4"/>
        <v>0.99999920126150454</v>
      </c>
      <c r="D79" s="41">
        <f t="shared" si="4"/>
        <v>0.99999999769355319</v>
      </c>
      <c r="E79" s="41">
        <f t="shared" si="4"/>
        <v>0.99999999986900212</v>
      </c>
      <c r="F79" s="41">
        <f t="shared" si="3"/>
        <v>0.99999999999999456</v>
      </c>
    </row>
    <row r="80" spans="1:6" x14ac:dyDescent="0.4">
      <c r="A80" s="42">
        <v>210</v>
      </c>
      <c r="B80" s="41">
        <f t="shared" si="4"/>
        <v>0.99999157551486129</v>
      </c>
      <c r="C80" s="41">
        <f t="shared" si="4"/>
        <v>0.99999942319432522</v>
      </c>
      <c r="D80" s="41">
        <f t="shared" si="4"/>
        <v>0.99999999849857313</v>
      </c>
      <c r="E80" s="41">
        <f t="shared" si="4"/>
        <v>0.99999999991739263</v>
      </c>
      <c r="F80" s="41">
        <f t="shared" si="3"/>
        <v>0.99999999999999711</v>
      </c>
    </row>
    <row r="81" spans="1:6" x14ac:dyDescent="0.4">
      <c r="A81" s="42">
        <v>215</v>
      </c>
      <c r="B81" s="41">
        <f t="shared" si="4"/>
        <v>0.99999359568963631</v>
      </c>
      <c r="C81" s="41">
        <f t="shared" si="4"/>
        <v>0.99999958189875515</v>
      </c>
      <c r="D81" s="41">
        <f t="shared" si="4"/>
        <v>0.99999999901735093</v>
      </c>
      <c r="E81" s="41">
        <f t="shared" si="4"/>
        <v>0.9999999999475887</v>
      </c>
      <c r="F81" s="41">
        <f t="shared" si="3"/>
        <v>0.99999999999999845</v>
      </c>
    </row>
    <row r="82" spans="1:6" x14ac:dyDescent="0.4">
      <c r="A82" s="42">
        <v>220</v>
      </c>
      <c r="B82" s="41">
        <f t="shared" si="4"/>
        <v>0.99999511713977485</v>
      </c>
      <c r="C82" s="41">
        <f t="shared" si="4"/>
        <v>0.99999969582534165</v>
      </c>
      <c r="D82" s="41">
        <f t="shared" si="4"/>
        <v>0.9999999993535057</v>
      </c>
      <c r="E82" s="41">
        <f t="shared" si="4"/>
        <v>0.99999999996654909</v>
      </c>
      <c r="F82" s="41">
        <f t="shared" si="3"/>
        <v>0.99999999999999922</v>
      </c>
    </row>
    <row r="83" spans="1:6" x14ac:dyDescent="0.4">
      <c r="A83" s="42">
        <v>225</v>
      </c>
      <c r="B83" s="41">
        <f t="shared" si="4"/>
        <v>0.99999626643934614</v>
      </c>
      <c r="C83" s="41">
        <f t="shared" si="4"/>
        <v>0.99999977791575401</v>
      </c>
      <c r="D83" s="41">
        <f t="shared" si="4"/>
        <v>0.99999999957249286</v>
      </c>
      <c r="E83" s="41">
        <f t="shared" si="4"/>
        <v>0.99999999997852695</v>
      </c>
      <c r="F83" s="41">
        <f t="shared" si="3"/>
        <v>0.99999999999999956</v>
      </c>
    </row>
    <row r="84" spans="1:6" x14ac:dyDescent="0.4">
      <c r="A84" s="42">
        <v>230</v>
      </c>
      <c r="B84" s="41">
        <f t="shared" si="4"/>
        <v>0.99999713718283767</v>
      </c>
      <c r="C84" s="41">
        <f t="shared" si="4"/>
        <v>0.9999998372840635</v>
      </c>
      <c r="D84" s="41">
        <f t="shared" si="4"/>
        <v>0.99999999971589604</v>
      </c>
      <c r="E84" s="41">
        <f t="shared" si="4"/>
        <v>0.99999999998613842</v>
      </c>
      <c r="F84" s="41">
        <f t="shared" si="3"/>
        <v>0.99999999999999978</v>
      </c>
    </row>
    <row r="85" spans="1:6" x14ac:dyDescent="0.4">
      <c r="A85" s="42">
        <v>235</v>
      </c>
      <c r="B85" s="41">
        <f t="shared" si="4"/>
        <v>0.99999779879528339</v>
      </c>
      <c r="C85" s="41">
        <f t="shared" si="4"/>
        <v>0.99999988037403631</v>
      </c>
      <c r="D85" s="41">
        <f t="shared" si="4"/>
        <v>0.99999999981028087</v>
      </c>
      <c r="E85" s="41">
        <f t="shared" si="4"/>
        <v>0.99999999999100297</v>
      </c>
      <c r="F85" s="41">
        <f t="shared" si="3"/>
        <v>0.99999999999999989</v>
      </c>
    </row>
    <row r="86" spans="1:6" x14ac:dyDescent="0.4">
      <c r="A86" s="42">
        <v>240</v>
      </c>
      <c r="B86" s="41">
        <f t="shared" si="4"/>
        <v>0.99999830293254965</v>
      </c>
      <c r="C86" s="41">
        <f t="shared" si="4"/>
        <v>0.99999991175904812</v>
      </c>
      <c r="D86" s="41">
        <f t="shared" si="4"/>
        <v>0.99999999987271082</v>
      </c>
      <c r="E86" s="41">
        <f t="shared" si="4"/>
        <v>0.99999999999412936</v>
      </c>
      <c r="F86" s="41">
        <f t="shared" si="3"/>
        <v>0.99999999999999989</v>
      </c>
    </row>
    <row r="87" spans="1:6" x14ac:dyDescent="0.4">
      <c r="A87" s="42">
        <v>245</v>
      </c>
      <c r="B87" s="41">
        <f t="shared" si="4"/>
        <v>0.99999868814584925</v>
      </c>
      <c r="C87" s="41">
        <f t="shared" si="4"/>
        <v>0.9999999346972317</v>
      </c>
      <c r="D87" s="41">
        <f t="shared" si="4"/>
        <v>0.99999999991420407</v>
      </c>
      <c r="E87" s="41">
        <f t="shared" si="4"/>
        <v>0.99999999999614952</v>
      </c>
      <c r="F87" s="41">
        <f t="shared" si="3"/>
        <v>1</v>
      </c>
    </row>
    <row r="88" spans="1:6" x14ac:dyDescent="0.4">
      <c r="A88" s="42">
        <v>250</v>
      </c>
      <c r="B88" s="41">
        <f t="shared" si="4"/>
        <v>0.99999898329198966</v>
      </c>
      <c r="C88" s="41">
        <f t="shared" si="4"/>
        <v>0.99999995151829302</v>
      </c>
      <c r="D88" s="41">
        <f t="shared" si="4"/>
        <v>0.9999999999419118</v>
      </c>
      <c r="E88" s="41">
        <f t="shared" si="4"/>
        <v>0.99999999999746181</v>
      </c>
      <c r="F88" s="41">
        <f t="shared" si="3"/>
        <v>1</v>
      </c>
    </row>
    <row r="89" spans="1:6" x14ac:dyDescent="0.4">
      <c r="A89" s="42">
        <v>255</v>
      </c>
      <c r="B89" s="41">
        <f t="shared" si="4"/>
        <v>0.99999921003440728</v>
      </c>
      <c r="C89" s="41">
        <f t="shared" si="4"/>
        <v>0.99999996389409285</v>
      </c>
      <c r="D89" s="41">
        <f t="shared" si="4"/>
        <v>0.99999999996049915</v>
      </c>
      <c r="E89" s="41">
        <f t="shared" si="4"/>
        <v>0.99999999999831868</v>
      </c>
      <c r="F89" s="41">
        <f t="shared" si="3"/>
        <v>1</v>
      </c>
    </row>
    <row r="90" spans="1:6" x14ac:dyDescent="0.4">
      <c r="A90" s="42">
        <v>260</v>
      </c>
      <c r="B90" s="41">
        <f t="shared" si="4"/>
        <v>0.99999938468304028</v>
      </c>
      <c r="C90" s="41">
        <f t="shared" si="4"/>
        <v>0.99999997302864785</v>
      </c>
      <c r="D90" s="41">
        <f t="shared" si="4"/>
        <v>0.99999999997302402</v>
      </c>
      <c r="E90" s="41">
        <f t="shared" si="4"/>
        <v>0.9999999999988809</v>
      </c>
      <c r="F90" s="41">
        <f t="shared" si="3"/>
        <v>1</v>
      </c>
    </row>
    <row r="91" spans="1:6" x14ac:dyDescent="0.4">
      <c r="A91" s="42">
        <v>265</v>
      </c>
      <c r="B91" s="41">
        <f t="shared" si="4"/>
        <v>0.99999951955192323</v>
      </c>
      <c r="C91" s="41">
        <f t="shared" si="4"/>
        <v>0.99999997979205257</v>
      </c>
      <c r="D91" s="41">
        <f t="shared" si="4"/>
        <v>0.9999999999815008</v>
      </c>
      <c r="E91" s="41">
        <f t="shared" si="4"/>
        <v>0.99999999999925171</v>
      </c>
      <c r="F91" s="41">
        <f t="shared" si="3"/>
        <v>1</v>
      </c>
    </row>
    <row r="92" spans="1:6" x14ac:dyDescent="0.4">
      <c r="A92" s="42">
        <v>270</v>
      </c>
      <c r="B92" s="41">
        <f t="shared" si="4"/>
        <v>0.99999962396391284</v>
      </c>
      <c r="C92" s="41">
        <f t="shared" si="4"/>
        <v>0.99999998481522001</v>
      </c>
      <c r="D92" s="41">
        <f t="shared" si="4"/>
        <v>0.99999999998726219</v>
      </c>
      <c r="E92" s="41">
        <f t="shared" si="4"/>
        <v>0.9999999999994974</v>
      </c>
      <c r="F92" s="41">
        <f t="shared" si="3"/>
        <v>1</v>
      </c>
    </row>
    <row r="93" spans="1:6" x14ac:dyDescent="0.4">
      <c r="A93" s="42">
        <v>275</v>
      </c>
      <c r="B93" s="41">
        <f t="shared" si="4"/>
        <v>0.99999970499644497</v>
      </c>
      <c r="C93" s="41">
        <f t="shared" si="4"/>
        <v>0.99999998855714878</v>
      </c>
      <c r="D93" s="41">
        <f t="shared" si="4"/>
        <v>0.99999999999119438</v>
      </c>
      <c r="E93" s="41">
        <f t="shared" si="4"/>
        <v>0.99999999999966083</v>
      </c>
      <c r="F93" s="41">
        <f t="shared" si="3"/>
        <v>1</v>
      </c>
    </row>
    <row r="94" spans="1:6" x14ac:dyDescent="0.4">
      <c r="A94" s="42">
        <v>280</v>
      </c>
      <c r="B94" s="41">
        <f t="shared" si="4"/>
        <v>0.99999976803667046</v>
      </c>
      <c r="C94" s="41">
        <f t="shared" si="4"/>
        <v>0.99999999135285222</v>
      </c>
      <c r="D94" s="41">
        <f t="shared" si="4"/>
        <v>0.99999999999388911</v>
      </c>
      <c r="E94" s="41">
        <f t="shared" si="4"/>
        <v>0.99999999999977018</v>
      </c>
      <c r="F94" s="41">
        <f t="shared" si="3"/>
        <v>1</v>
      </c>
    </row>
    <row r="95" spans="1:6" x14ac:dyDescent="0.4">
      <c r="A95" s="42">
        <v>285</v>
      </c>
      <c r="B95" s="41">
        <f t="shared" si="4"/>
        <v>0.99999981719586994</v>
      </c>
      <c r="C95" s="41">
        <f t="shared" si="4"/>
        <v>0.99999999344762669</v>
      </c>
      <c r="D95" s="41">
        <f t="shared" si="4"/>
        <v>0.99999999999574307</v>
      </c>
      <c r="E95" s="41">
        <f t="shared" si="4"/>
        <v>0.99999999999984368</v>
      </c>
      <c r="F95" s="41">
        <f t="shared" si="3"/>
        <v>1</v>
      </c>
    </row>
    <row r="96" spans="1:6" x14ac:dyDescent="0.4">
      <c r="A96" s="42">
        <v>290</v>
      </c>
      <c r="B96" s="41">
        <f t="shared" si="4"/>
        <v>0.99999985561967986</v>
      </c>
      <c r="C96" s="41">
        <f t="shared" si="4"/>
        <v>0.99999999502163772</v>
      </c>
      <c r="D96" s="41">
        <f t="shared" si="4"/>
        <v>0.9999999999970236</v>
      </c>
      <c r="E96" s="41">
        <f t="shared" si="4"/>
        <v>0.9999999999998932</v>
      </c>
      <c r="F96" s="41">
        <f t="shared" si="3"/>
        <v>1</v>
      </c>
    </row>
    <row r="97" spans="1:6" x14ac:dyDescent="0.4">
      <c r="A97" s="42">
        <v>295</v>
      </c>
      <c r="B97" s="41">
        <f t="shared" si="4"/>
        <v>0.99999988572096243</v>
      </c>
      <c r="C97" s="41">
        <f t="shared" si="4"/>
        <v>0.9999999962076167</v>
      </c>
      <c r="D97" s="41">
        <f t="shared" si="4"/>
        <v>0.99999999999791145</v>
      </c>
      <c r="E97" s="41">
        <f t="shared" si="4"/>
        <v>0.99999999999992673</v>
      </c>
      <c r="F97" s="41">
        <f t="shared" si="3"/>
        <v>1</v>
      </c>
    </row>
    <row r="98" spans="1:6" x14ac:dyDescent="0.4">
      <c r="A98" s="42">
        <v>300</v>
      </c>
      <c r="B98" s="41">
        <f t="shared" si="4"/>
        <v>0.99999990935508032</v>
      </c>
      <c r="C98" s="41">
        <f t="shared" si="4"/>
        <v>0.99999999710364174</v>
      </c>
      <c r="D98" s="41">
        <f t="shared" si="4"/>
        <v>0.99999999999852918</v>
      </c>
      <c r="E98" s="41">
        <f t="shared" si="4"/>
        <v>0.99999999999994948</v>
      </c>
      <c r="F98" s="41">
        <f t="shared" si="3"/>
        <v>1</v>
      </c>
    </row>
    <row r="99" spans="1:6" x14ac:dyDescent="0.4">
      <c r="A99" s="42">
        <v>305</v>
      </c>
      <c r="B99" s="41">
        <f t="shared" si="4"/>
        <v>0.99999992795216874</v>
      </c>
      <c r="C99" s="41">
        <f t="shared" si="4"/>
        <v>0.99999999778239701</v>
      </c>
      <c r="D99" s="41">
        <f t="shared" si="4"/>
        <v>0.99999999999896061</v>
      </c>
      <c r="E99" s="41">
        <f t="shared" si="4"/>
        <v>0.99999999999996514</v>
      </c>
      <c r="F99" s="41">
        <f t="shared" si="3"/>
        <v>1</v>
      </c>
    </row>
    <row r="100" spans="1:6" x14ac:dyDescent="0.4">
      <c r="A100" s="42">
        <v>310</v>
      </c>
      <c r="B100" s="41">
        <f t="shared" si="4"/>
        <v>0.99999994261721714</v>
      </c>
      <c r="C100" s="41">
        <f t="shared" si="4"/>
        <v>0.99999999829790165</v>
      </c>
      <c r="D100" s="41">
        <f t="shared" si="4"/>
        <v>0.99999999999926303</v>
      </c>
      <c r="E100" s="41">
        <f t="shared" si="4"/>
        <v>0.9999999999999758</v>
      </c>
      <c r="F100" s="41">
        <f t="shared" si="3"/>
        <v>1</v>
      </c>
    </row>
    <row r="101" spans="1:6" x14ac:dyDescent="0.4">
      <c r="A101" s="42">
        <v>315</v>
      </c>
      <c r="B101" s="41">
        <f t="shared" si="4"/>
        <v>0.99999995420598609</v>
      </c>
      <c r="C101" s="41">
        <f t="shared" si="4"/>
        <v>0.99999999869041623</v>
      </c>
      <c r="D101" s="41">
        <f t="shared" si="4"/>
        <v>0.99999999999947575</v>
      </c>
      <c r="E101" s="41">
        <f t="shared" si="4"/>
        <v>0.99999999999998312</v>
      </c>
      <c r="F101" s="41">
        <f t="shared" si="3"/>
        <v>1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39.21</v>
      </c>
      <c r="C104" s="25">
        <v>34.42</v>
      </c>
      <c r="D104" s="25">
        <v>27.95</v>
      </c>
      <c r="E104" s="25">
        <v>23.91</v>
      </c>
      <c r="F104" s="25">
        <v>21.03</v>
      </c>
    </row>
    <row r="105" spans="1:6" x14ac:dyDescent="0.4">
      <c r="A105" t="s">
        <v>32</v>
      </c>
      <c r="B105" s="25">
        <v>0.39</v>
      </c>
      <c r="C105" s="25">
        <v>0.37184966737022818</v>
      </c>
      <c r="D105" s="25">
        <v>0.34</v>
      </c>
      <c r="E105" s="25">
        <v>0.34</v>
      </c>
      <c r="F105" s="25">
        <v>0.29465760521713047</v>
      </c>
    </row>
    <row r="107" spans="1:6" x14ac:dyDescent="0.4">
      <c r="C107" s="51">
        <f>+(C104-$B$104)/$B$104</f>
        <v>-0.12216271359347103</v>
      </c>
      <c r="D107" s="51">
        <f t="shared" ref="D107:F107" si="5">+(D104-$B$104)/$B$104</f>
        <v>-0.28717163988778377</v>
      </c>
      <c r="E107" s="51">
        <f t="shared" si="5"/>
        <v>-0.39020657995409336</v>
      </c>
      <c r="F107" s="51">
        <f t="shared" si="5"/>
        <v>-0.46365723029839323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91" workbookViewId="0">
      <selection activeCell="B104" sqref="B104:F104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6.332804346551336E-9</v>
      </c>
      <c r="C2" s="41">
        <f t="shared" ref="C2:F17" si="0">NORMDIST(LN($A2),LN(C$104),C$105,TRUE)</f>
        <v>3.4457925577886038E-7</v>
      </c>
      <c r="D2" s="41">
        <f t="shared" si="0"/>
        <v>9.3238410173388196E-8</v>
      </c>
      <c r="E2" s="41">
        <f t="shared" si="0"/>
        <v>1.2549774195491253E-6</v>
      </c>
      <c r="F2" s="41">
        <f>NORMDIST(LN($A2),LN(F$104),F$105,TRUE)</f>
        <v>4.886548597111216E-6</v>
      </c>
    </row>
    <row r="3" spans="1:6" x14ac:dyDescent="0.4">
      <c r="A3" s="42">
        <v>5</v>
      </c>
      <c r="B3" s="41">
        <f t="shared" ref="B3:F34" si="1">NORMDIST(LN($A3),LN(B$104),B$105,TRUE)</f>
        <v>4.7234530956940775E-3</v>
      </c>
      <c r="C3" s="41">
        <f t="shared" si="0"/>
        <v>1.8291035641625219E-2</v>
      </c>
      <c r="D3" s="41">
        <f t="shared" si="0"/>
        <v>1.4790299057723723E-2</v>
      </c>
      <c r="E3" s="41">
        <f t="shared" si="0"/>
        <v>3.7152924603878243E-2</v>
      </c>
      <c r="F3" s="41">
        <f t="shared" si="0"/>
        <v>6.0308056478410393E-2</v>
      </c>
    </row>
    <row r="4" spans="1:6" x14ac:dyDescent="0.4">
      <c r="A4" s="42">
        <v>10</v>
      </c>
      <c r="B4" s="41">
        <f t="shared" si="1"/>
        <v>0.1033902736151957</v>
      </c>
      <c r="C4" s="41">
        <f t="shared" si="0"/>
        <v>0.19693085164476282</v>
      </c>
      <c r="D4" s="41">
        <f t="shared" si="0"/>
        <v>0.19274194933207248</v>
      </c>
      <c r="E4" s="41">
        <f t="shared" si="0"/>
        <v>0.29943269123981403</v>
      </c>
      <c r="F4" s="41">
        <f t="shared" si="0"/>
        <v>0.37593428397895612</v>
      </c>
    </row>
    <row r="5" spans="1:6" x14ac:dyDescent="0.4">
      <c r="A5" s="42">
        <v>11</v>
      </c>
      <c r="B5" s="41">
        <f t="shared" si="1"/>
        <v>0.14025399691977974</v>
      </c>
      <c r="C5" s="41">
        <f t="shared" si="0"/>
        <v>0.24748091315079335</v>
      </c>
      <c r="D5" s="41">
        <f t="shared" si="0"/>
        <v>0.24572454095077956</v>
      </c>
      <c r="E5" s="41">
        <f t="shared" si="0"/>
        <v>0.36205989895702773</v>
      </c>
      <c r="F5" s="41">
        <f t="shared" si="0"/>
        <v>0.44187390789872172</v>
      </c>
    </row>
    <row r="6" spans="1:6" x14ac:dyDescent="0.4">
      <c r="A6" s="42">
        <v>12</v>
      </c>
      <c r="B6" s="41">
        <f t="shared" si="1"/>
        <v>0.18092402523888754</v>
      </c>
      <c r="C6" s="41">
        <f t="shared" si="0"/>
        <v>0.29907565937339281</v>
      </c>
      <c r="D6" s="41">
        <f t="shared" si="0"/>
        <v>0.30019718750852564</v>
      </c>
      <c r="E6" s="41">
        <f t="shared" si="0"/>
        <v>0.42271472545836636</v>
      </c>
      <c r="F6" s="41">
        <f t="shared" si="0"/>
        <v>0.50356583315738257</v>
      </c>
    </row>
    <row r="7" spans="1:6" x14ac:dyDescent="0.4">
      <c r="A7" s="42">
        <v>13</v>
      </c>
      <c r="B7" s="41">
        <f t="shared" si="1"/>
        <v>0.22424913211590661</v>
      </c>
      <c r="C7" s="41">
        <f t="shared" si="0"/>
        <v>0.35044198852742703</v>
      </c>
      <c r="D7" s="41">
        <f t="shared" si="0"/>
        <v>0.35464512016656324</v>
      </c>
      <c r="E7" s="41">
        <f t="shared" si="0"/>
        <v>0.48021936011135197</v>
      </c>
      <c r="F7" s="41">
        <f t="shared" si="0"/>
        <v>0.56027641247129201</v>
      </c>
    </row>
    <row r="8" spans="1:6" x14ac:dyDescent="0.4">
      <c r="A8" s="42">
        <v>15</v>
      </c>
      <c r="B8" s="41">
        <f t="shared" si="1"/>
        <v>0.31464476194731872</v>
      </c>
      <c r="C8" s="41">
        <f t="shared" si="0"/>
        <v>0.44884094365572358</v>
      </c>
      <c r="D8" s="41">
        <f t="shared" si="0"/>
        <v>0.45905771888410524</v>
      </c>
      <c r="E8" s="41">
        <f t="shared" si="0"/>
        <v>0.5832657355091011</v>
      </c>
      <c r="F8" s="41">
        <f t="shared" si="0"/>
        <v>0.65793970777056776</v>
      </c>
    </row>
    <row r="9" spans="1:6" x14ac:dyDescent="0.4">
      <c r="A9" s="42">
        <v>16</v>
      </c>
      <c r="B9" s="41">
        <f t="shared" si="1"/>
        <v>0.35994172959572934</v>
      </c>
      <c r="C9" s="41">
        <f t="shared" si="0"/>
        <v>0.49467711751483295</v>
      </c>
      <c r="D9" s="41">
        <f t="shared" si="0"/>
        <v>0.50756464833944692</v>
      </c>
      <c r="E9" s="41">
        <f t="shared" si="0"/>
        <v>0.62833670918706952</v>
      </c>
      <c r="F9" s="41">
        <f t="shared" si="0"/>
        <v>0.69914096628896916</v>
      </c>
    </row>
    <row r="10" spans="1:6" x14ac:dyDescent="0.4">
      <c r="A10" s="42">
        <v>17</v>
      </c>
      <c r="B10" s="41">
        <f t="shared" si="1"/>
        <v>0.40437894667721547</v>
      </c>
      <c r="C10" s="41">
        <f t="shared" si="0"/>
        <v>0.53780897577125786</v>
      </c>
      <c r="D10" s="41">
        <f t="shared" si="0"/>
        <v>0.55304130220370196</v>
      </c>
      <c r="E10" s="41">
        <f t="shared" si="0"/>
        <v>0.66914015791865844</v>
      </c>
      <c r="F10" s="41">
        <f t="shared" si="0"/>
        <v>0.73566479014603925</v>
      </c>
    </row>
    <row r="11" spans="1:6" x14ac:dyDescent="0.4">
      <c r="A11" s="42">
        <v>18</v>
      </c>
      <c r="B11" s="41">
        <f t="shared" si="1"/>
        <v>0.44744915177080469</v>
      </c>
      <c r="C11" s="41">
        <f t="shared" si="0"/>
        <v>0.57807995728604933</v>
      </c>
      <c r="D11" s="41">
        <f t="shared" si="0"/>
        <v>0.59529802275263077</v>
      </c>
      <c r="E11" s="41">
        <f t="shared" si="0"/>
        <v>0.70586152581140338</v>
      </c>
      <c r="F11" s="41">
        <f t="shared" si="0"/>
        <v>0.76790396829775531</v>
      </c>
    </row>
    <row r="12" spans="1:6" x14ac:dyDescent="0.4">
      <c r="A12" s="42">
        <v>19</v>
      </c>
      <c r="B12" s="41">
        <f t="shared" si="1"/>
        <v>0.48877792209853888</v>
      </c>
      <c r="C12" s="41">
        <f t="shared" si="0"/>
        <v>0.61544244794871739</v>
      </c>
      <c r="D12" s="41">
        <f t="shared" si="0"/>
        <v>0.63427925702034127</v>
      </c>
      <c r="E12" s="41">
        <f t="shared" si="0"/>
        <v>0.73875629063351012</v>
      </c>
      <c r="F12" s="41">
        <f t="shared" si="0"/>
        <v>0.79627060284823037</v>
      </c>
    </row>
    <row r="13" spans="1:6" x14ac:dyDescent="0.4">
      <c r="A13" s="42">
        <v>20</v>
      </c>
      <c r="B13" s="41">
        <f t="shared" si="1"/>
        <v>0.52810519893294394</v>
      </c>
      <c r="C13" s="41">
        <f t="shared" si="0"/>
        <v>0.64992861305318972</v>
      </c>
      <c r="D13" s="41">
        <f t="shared" si="0"/>
        <v>0.6700272695933327</v>
      </c>
      <c r="E13" s="41">
        <f t="shared" si="0"/>
        <v>0.76811703188212455</v>
      </c>
      <c r="F13" s="41">
        <f t="shared" si="0"/>
        <v>0.82117175993113245</v>
      </c>
    </row>
    <row r="14" spans="1:6" x14ac:dyDescent="0.4">
      <c r="A14" s="42">
        <f>+A13+1</f>
        <v>21</v>
      </c>
      <c r="B14" s="41">
        <f t="shared" si="1"/>
        <v>0.56526624594812191</v>
      </c>
      <c r="C14" s="41">
        <f t="shared" si="0"/>
        <v>0.68162690638012879</v>
      </c>
      <c r="D14" s="41">
        <f t="shared" si="0"/>
        <v>0.70265271710009858</v>
      </c>
      <c r="E14" s="41">
        <f t="shared" si="0"/>
        <v>0.79425043708864052</v>
      </c>
      <c r="F14" s="41">
        <f t="shared" si="0"/>
        <v>0.84299468391066568</v>
      </c>
    </row>
    <row r="15" spans="1:6" x14ac:dyDescent="0.4">
      <c r="A15" s="42">
        <f t="shared" ref="A15:A58" si="2">+A14+1</f>
        <v>22</v>
      </c>
      <c r="B15" s="41">
        <f t="shared" si="1"/>
        <v>0.60017359947849225</v>
      </c>
      <c r="C15" s="41">
        <f t="shared" si="0"/>
        <v>0.71066363579087422</v>
      </c>
      <c r="D15" s="41">
        <f t="shared" si="0"/>
        <v>0.73231151901027047</v>
      </c>
      <c r="E15" s="41">
        <f t="shared" si="0"/>
        <v>0.81746180070352092</v>
      </c>
      <c r="F15" s="41">
        <f t="shared" si="0"/>
        <v>0.8620985789032638</v>
      </c>
    </row>
    <row r="16" spans="1:6" x14ac:dyDescent="0.4">
      <c r="A16" s="42">
        <f t="shared" si="2"/>
        <v>23</v>
      </c>
      <c r="B16" s="41">
        <f t="shared" si="1"/>
        <v>0.63280083277516663</v>
      </c>
      <c r="C16" s="41">
        <f t="shared" si="0"/>
        <v>0.73718881449740226</v>
      </c>
      <c r="D16" s="41">
        <f t="shared" si="0"/>
        <v>0.75918715149733285</v>
      </c>
      <c r="E16" s="41">
        <f t="shared" si="0"/>
        <v>0.83804502775814793</v>
      </c>
      <c r="F16" s="41">
        <f t="shared" si="0"/>
        <v>0.87881078163122228</v>
      </c>
    </row>
    <row r="17" spans="1:6" x14ac:dyDescent="0.4">
      <c r="A17" s="42">
        <f t="shared" si="2"/>
        <v>24</v>
      </c>
      <c r="B17" s="41">
        <f t="shared" si="1"/>
        <v>0.66316847645717802</v>
      </c>
      <c r="C17" s="41">
        <f t="shared" si="0"/>
        <v>0.76136552518471889</v>
      </c>
      <c r="D17" s="41">
        <f t="shared" si="0"/>
        <v>0.78347742280537114</v>
      </c>
      <c r="E17" s="41">
        <f t="shared" si="0"/>
        <v>0.85627659174195414</v>
      </c>
      <c r="F17" s="41">
        <f t="shared" si="0"/>
        <v>0.89342578197472144</v>
      </c>
    </row>
    <row r="18" spans="1:6" x14ac:dyDescent="0.4">
      <c r="A18" s="42">
        <f t="shared" si="2"/>
        <v>25</v>
      </c>
      <c r="B18" s="41">
        <f t="shared" si="1"/>
        <v>0.69133214150400413</v>
      </c>
      <c r="C18" s="41">
        <f t="shared" si="1"/>
        <v>0.783362094033626</v>
      </c>
      <c r="D18" s="41">
        <f t="shared" si="1"/>
        <v>0.80538484338369087</v>
      </c>
      <c r="E18" s="41">
        <f t="shared" si="1"/>
        <v>0.87241227118775599</v>
      </c>
      <c r="F18" s="41">
        <f t="shared" si="1"/>
        <v>0.90620601757283359</v>
      </c>
    </row>
    <row r="19" spans="1:6" x14ac:dyDescent="0.4">
      <c r="A19" s="42">
        <f t="shared" si="2"/>
        <v>26</v>
      </c>
      <c r="B19" s="41">
        <f t="shared" si="1"/>
        <v>0.71737272137932573</v>
      </c>
      <c r="C19" s="41">
        <f t="shared" si="1"/>
        <v>0.80334646970716306</v>
      </c>
      <c r="D19" s="41">
        <f t="shared" si="1"/>
        <v>0.82510981343452183</v>
      </c>
      <c r="E19" s="41">
        <f t="shared" si="1"/>
        <v>0.88668579278344728</v>
      </c>
      <c r="F19" s="41">
        <f t="shared" si="1"/>
        <v>0.91738370944338765</v>
      </c>
    </row>
    <row r="20" spans="1:6" x14ac:dyDescent="0.4">
      <c r="A20" s="42">
        <f t="shared" si="2"/>
        <v>27</v>
      </c>
      <c r="B20" s="41">
        <f t="shared" si="1"/>
        <v>0.74138846317068186</v>
      </c>
      <c r="C20" s="41">
        <f t="shared" si="1"/>
        <v>0.82148230494223728</v>
      </c>
      <c r="D20" s="41">
        <f t="shared" si="1"/>
        <v>0.84284597607291289</v>
      </c>
      <c r="E20" s="41">
        <f t="shared" si="1"/>
        <v>0.89930874525273619</v>
      </c>
      <c r="F20" s="41">
        <f t="shared" si="1"/>
        <v>0.92716324786905391</v>
      </c>
    </row>
    <row r="21" spans="1:6" x14ac:dyDescent="0.4">
      <c r="A21" s="42">
        <f t="shared" si="2"/>
        <v>28</v>
      </c>
      <c r="B21" s="41">
        <f t="shared" si="1"/>
        <v>0.76348866343262956</v>
      </c>
      <c r="C21" s="41">
        <f t="shared" si="1"/>
        <v>0.83792633382299586</v>
      </c>
      <c r="D21" s="41">
        <f t="shared" si="1"/>
        <v>0.85877720599732543</v>
      </c>
      <c r="E21" s="41">
        <f t="shared" si="1"/>
        <v>0.91047130791939546</v>
      </c>
      <c r="F21" s="41">
        <f t="shared" si="1"/>
        <v>0.93572380751371009</v>
      </c>
    </row>
    <row r="22" spans="1:6" x14ac:dyDescent="0.4">
      <c r="A22" s="42">
        <f t="shared" si="2"/>
        <v>29</v>
      </c>
      <c r="B22" s="41">
        <f t="shared" si="1"/>
        <v>0.78378874181572267</v>
      </c>
      <c r="C22" s="41">
        <f t="shared" si="1"/>
        <v>0.85282672116134239</v>
      </c>
      <c r="D22" s="41">
        <f t="shared" si="1"/>
        <v>0.87307581214529706</v>
      </c>
      <c r="E22" s="41">
        <f t="shared" si="1"/>
        <v>0.92034347188378218</v>
      </c>
      <c r="F22" s="41">
        <f t="shared" si="1"/>
        <v>0.94322198800028612</v>
      </c>
    </row>
    <row r="23" spans="1:6" x14ac:dyDescent="0.4">
      <c r="A23" s="42">
        <f t="shared" si="2"/>
        <v>30</v>
      </c>
      <c r="B23" s="41">
        <f t="shared" si="1"/>
        <v>0.80240646066949706</v>
      </c>
      <c r="C23" s="41">
        <f t="shared" si="1"/>
        <v>0.86632213041019257</v>
      </c>
      <c r="D23" s="41">
        <f t="shared" si="1"/>
        <v>0.88590162503019743</v>
      </c>
      <c r="E23" s="41">
        <f t="shared" si="1"/>
        <v>0.92907653023167147</v>
      </c>
      <c r="F23" s="41">
        <f t="shared" si="1"/>
        <v>0.94979435610818908</v>
      </c>
    </row>
    <row r="24" spans="1:6" x14ac:dyDescent="0.4">
      <c r="A24" s="42">
        <f t="shared" si="2"/>
        <v>31</v>
      </c>
      <c r="B24" s="41">
        <f t="shared" si="1"/>
        <v>0.81945908270047174</v>
      </c>
      <c r="C24" s="41">
        <f t="shared" si="1"/>
        <v>0.87854131379254707</v>
      </c>
      <c r="D24" s="41">
        <f t="shared" si="1"/>
        <v>0.89740171528471213</v>
      </c>
      <c r="E24" s="41">
        <f t="shared" si="1"/>
        <v>0.93680468517292204</v>
      </c>
      <c r="F24" s="41">
        <f t="shared" si="1"/>
        <v>0.95555981941235124</v>
      </c>
    </row>
    <row r="25" spans="1:6" x14ac:dyDescent="0.4">
      <c r="A25" s="42">
        <f t="shared" si="2"/>
        <v>32</v>
      </c>
      <c r="B25" s="41">
        <f t="shared" si="1"/>
        <v>0.83506128591366369</v>
      </c>
      <c r="C25" s="41">
        <f t="shared" si="1"/>
        <v>0.88960307428446961</v>
      </c>
      <c r="D25" s="41">
        <f t="shared" si="1"/>
        <v>0.9077105508659935</v>
      </c>
      <c r="E25" s="41">
        <f t="shared" si="1"/>
        <v>0.9436466712805931</v>
      </c>
      <c r="F25" s="41">
        <f t="shared" si="1"/>
        <v>0.96062179657152014</v>
      </c>
    </row>
    <row r="26" spans="1:6" x14ac:dyDescent="0.4">
      <c r="A26" s="42">
        <f t="shared" si="2"/>
        <v>33</v>
      </c>
      <c r="B26" s="41">
        <f t="shared" si="1"/>
        <v>0.84932368219886412</v>
      </c>
      <c r="C26" s="41">
        <f t="shared" si="1"/>
        <v>0.89961648544940243</v>
      </c>
      <c r="D26" s="41">
        <f t="shared" si="1"/>
        <v>0.9169504484905513</v>
      </c>
      <c r="E26" s="41">
        <f t="shared" si="1"/>
        <v>0.94970733035518951</v>
      </c>
      <c r="F26" s="41">
        <f t="shared" si="1"/>
        <v>0.96507017226452729</v>
      </c>
    </row>
    <row r="27" spans="1:6" x14ac:dyDescent="0.4">
      <c r="A27" s="42">
        <f t="shared" si="2"/>
        <v>34</v>
      </c>
      <c r="B27" s="41">
        <f t="shared" si="1"/>
        <v>0.8623518112434353</v>
      </c>
      <c r="C27" s="41">
        <f t="shared" si="1"/>
        <v>0.90868128356447386</v>
      </c>
      <c r="D27" s="41">
        <f t="shared" si="1"/>
        <v>0.92523221233876463</v>
      </c>
      <c r="E27" s="41">
        <f t="shared" si="1"/>
        <v>0.95507909889148102</v>
      </c>
      <c r="F27" s="41">
        <f t="shared" si="1"/>
        <v>0.96898303897652338</v>
      </c>
    </row>
    <row r="28" spans="1:6" x14ac:dyDescent="0.4">
      <c r="A28" s="42">
        <f t="shared" si="2"/>
        <v>35</v>
      </c>
      <c r="B28" s="41">
        <f t="shared" si="1"/>
        <v>0.87424550409541046</v>
      </c>
      <c r="C28" s="41">
        <f t="shared" si="1"/>
        <v>0.91688836852189859</v>
      </c>
      <c r="D28" s="41">
        <f t="shared" si="1"/>
        <v>0.93265588191788473</v>
      </c>
      <c r="E28" s="41">
        <f t="shared" si="1"/>
        <v>0.95984338668548663</v>
      </c>
      <c r="F28" s="41">
        <f t="shared" si="1"/>
        <v>0.97242823625357389</v>
      </c>
    </row>
    <row r="29" spans="1:6" x14ac:dyDescent="0.4">
      <c r="A29" s="42">
        <f t="shared" si="2"/>
        <v>36</v>
      </c>
      <c r="B29" s="41">
        <f t="shared" si="1"/>
        <v>0.88509853036699349</v>
      </c>
      <c r="C29" s="41">
        <f t="shared" si="1"/>
        <v>0.92432036693116315</v>
      </c>
      <c r="D29" s="41">
        <f t="shared" si="1"/>
        <v>0.939311532957539</v>
      </c>
      <c r="E29" s="41">
        <f t="shared" si="1"/>
        <v>0.96407183701425725</v>
      </c>
      <c r="F29" s="41">
        <f t="shared" si="1"/>
        <v>0.97546470261696616</v>
      </c>
    </row>
    <row r="30" spans="1:6" x14ac:dyDescent="0.4">
      <c r="A30" s="42">
        <f t="shared" si="2"/>
        <v>37</v>
      </c>
      <c r="B30" s="41">
        <f t="shared" si="1"/>
        <v>0.8949984597934143</v>
      </c>
      <c r="C30" s="41">
        <f t="shared" si="1"/>
        <v>0.93105222377242725</v>
      </c>
      <c r="D30" s="41">
        <f t="shared" si="1"/>
        <v>0.9452800918072618</v>
      </c>
      <c r="E30" s="41">
        <f t="shared" si="1"/>
        <v>0.96782746668539121</v>
      </c>
      <c r="F30" s="41">
        <f t="shared" si="1"/>
        <v>0.97814365739625897</v>
      </c>
    </row>
    <row r="31" spans="1:6" x14ac:dyDescent="0.4">
      <c r="A31" s="42">
        <f t="shared" si="2"/>
        <v>38</v>
      </c>
      <c r="B31" s="41">
        <f t="shared" si="1"/>
        <v>0.90402668285878263</v>
      </c>
      <c r="C31" s="41">
        <f t="shared" si="1"/>
        <v>0.93715179873910748</v>
      </c>
      <c r="D31" s="41">
        <f t="shared" si="1"/>
        <v>0.95063413621510229</v>
      </c>
      <c r="E31" s="41">
        <f t="shared" si="1"/>
        <v>0.97116568927679903</v>
      </c>
      <c r="F31" s="41">
        <f t="shared" si="1"/>
        <v>0.98050963021645476</v>
      </c>
    </row>
    <row r="32" spans="1:6" x14ac:dyDescent="0.4">
      <c r="A32" s="42">
        <f t="shared" si="2"/>
        <v>39</v>
      </c>
      <c r="B32" s="41">
        <f t="shared" si="1"/>
        <v>0.91225854676597296</v>
      </c>
      <c r="C32" s="41">
        <f t="shared" si="1"/>
        <v>0.9426804507635741</v>
      </c>
      <c r="D32" s="41">
        <f t="shared" si="1"/>
        <v>0.95543866455429038</v>
      </c>
      <c r="E32" s="41">
        <f t="shared" si="1"/>
        <v>0.97413522793071283</v>
      </c>
      <c r="F32" s="41">
        <f t="shared" si="1"/>
        <v>0.98260135537788895</v>
      </c>
    </row>
    <row r="33" spans="1:6" x14ac:dyDescent="0.4">
      <c r="A33" s="42">
        <f t="shared" si="2"/>
        <v>40</v>
      </c>
      <c r="B33" s="41">
        <f t="shared" si="1"/>
        <v>0.91976357248465657</v>
      </c>
      <c r="C33" s="41">
        <f t="shared" si="1"/>
        <v>0.9476935997032222</v>
      </c>
      <c r="D33" s="41">
        <f t="shared" si="1"/>
        <v>0.95975182229333111</v>
      </c>
      <c r="E33" s="41">
        <f t="shared" si="1"/>
        <v>0.97677892574766167</v>
      </c>
      <c r="F33" s="41">
        <f t="shared" si="1"/>
        <v>0.98445254731084952</v>
      </c>
    </row>
    <row r="34" spans="1:6" x14ac:dyDescent="0.4">
      <c r="A34" s="42">
        <f t="shared" si="2"/>
        <v>41</v>
      </c>
      <c r="B34" s="41">
        <f t="shared" si="1"/>
        <v>0.92660572627620774</v>
      </c>
      <c r="C34" s="41">
        <f t="shared" si="1"/>
        <v>0.95224125821359529</v>
      </c>
      <c r="D34" s="41">
        <f t="shared" si="1"/>
        <v>0.96362557936933624</v>
      </c>
      <c r="E34" s="41">
        <f t="shared" si="1"/>
        <v>0.97913446258739467</v>
      </c>
      <c r="F34" s="41">
        <f t="shared" si="1"/>
        <v>0.98609257194267219</v>
      </c>
    </row>
    <row r="35" spans="1:6" x14ac:dyDescent="0.4">
      <c r="A35" s="42">
        <f t="shared" si="2"/>
        <v>42</v>
      </c>
      <c r="B35" s="41">
        <f t="shared" ref="B35:F66" si="3">NORMDIST(LN($A35),LN(B$104),B$105,TRUE)</f>
        <v>0.93284372525755188</v>
      </c>
      <c r="C35" s="41">
        <f t="shared" si="3"/>
        <v>0.95636852979270526</v>
      </c>
      <c r="D35" s="41">
        <f t="shared" si="3"/>
        <v>0.96710635558637104</v>
      </c>
      <c r="E35" s="41">
        <f t="shared" si="3"/>
        <v>0.98123498723721625</v>
      </c>
      <c r="F35" s="41">
        <f t="shared" si="3"/>
        <v>0.987547027358604</v>
      </c>
    </row>
    <row r="36" spans="1:6" x14ac:dyDescent="0.4">
      <c r="A36" s="42">
        <f t="shared" si="2"/>
        <v>43</v>
      </c>
      <c r="B36" s="41">
        <f t="shared" si="3"/>
        <v>0.93853136148665894</v>
      </c>
      <c r="C36" s="41">
        <f t="shared" si="3"/>
        <v>0.96011607111113906</v>
      </c>
      <c r="D36" s="41">
        <f t="shared" si="3"/>
        <v>0.97023559357499745</v>
      </c>
      <c r="E36" s="41">
        <f t="shared" si="3"/>
        <v>0.98310967367355628</v>
      </c>
      <c r="F36" s="41">
        <f t="shared" si="3"/>
        <v>0.98883824567895329</v>
      </c>
    </row>
    <row r="37" spans="1:6" x14ac:dyDescent="0.4">
      <c r="A37" s="42">
        <f t="shared" si="2"/>
        <v>44</v>
      </c>
      <c r="B37" s="41">
        <f t="shared" si="3"/>
        <v>0.9437178329540884</v>
      </c>
      <c r="C37" s="41">
        <f t="shared" si="3"/>
        <v>0.96352051825023721</v>
      </c>
      <c r="D37" s="41">
        <f t="shared" si="3"/>
        <v>0.97305028048729658</v>
      </c>
      <c r="E37" s="41">
        <f t="shared" si="3"/>
        <v>0.98478420967261637</v>
      </c>
      <c r="F37" s="41">
        <f t="shared" si="3"/>
        <v>0.98998572667969043</v>
      </c>
    </row>
    <row r="38" spans="1:6" x14ac:dyDescent="0.4">
      <c r="A38" s="42">
        <f>+A37+1</f>
        <v>45</v>
      </c>
      <c r="B38" s="41">
        <f t="shared" si="3"/>
        <v>0.94844807293787003</v>
      </c>
      <c r="C38" s="41">
        <f t="shared" si="3"/>
        <v>0.96661487751233066</v>
      </c>
      <c r="D38" s="41">
        <f t="shared" si="3"/>
        <v>0.97558342066951298</v>
      </c>
      <c r="E38" s="41">
        <f t="shared" si="3"/>
        <v>0.98628122542552199</v>
      </c>
      <c r="F38" s="41">
        <f t="shared" si="3"/>
        <v>0.99100651238815196</v>
      </c>
    </row>
    <row r="39" spans="1:6" x14ac:dyDescent="0.4">
      <c r="A39" s="42">
        <f t="shared" si="2"/>
        <v>46</v>
      </c>
      <c r="B39" s="41">
        <f t="shared" si="3"/>
        <v>0.9527630715822627</v>
      </c>
      <c r="C39" s="41">
        <f t="shared" si="3"/>
        <v>0.96942888216254208</v>
      </c>
      <c r="D39" s="41">
        <f t="shared" si="3"/>
        <v>0.97786446220780143</v>
      </c>
      <c r="E39" s="41">
        <f t="shared" si="3"/>
        <v>0.98762066915338398</v>
      </c>
      <c r="F39" s="41">
        <f t="shared" si="3"/>
        <v>0.99191551070711892</v>
      </c>
    </row>
    <row r="40" spans="1:6" x14ac:dyDescent="0.4">
      <c r="A40" s="42">
        <f t="shared" si="2"/>
        <v>47</v>
      </c>
      <c r="B40" s="41">
        <f t="shared" si="3"/>
        <v>0.95670018542648905</v>
      </c>
      <c r="C40" s="41">
        <f t="shared" si="3"/>
        <v>0.97198931690219603</v>
      </c>
      <c r="D40" s="41">
        <f t="shared" si="3"/>
        <v>0.97991968059836265</v>
      </c>
      <c r="E40" s="41">
        <f t="shared" si="3"/>
        <v>0.98882013604480523</v>
      </c>
      <c r="F40" s="41">
        <f t="shared" si="3"/>
        <v>0.99272577506437587</v>
      </c>
    </row>
    <row r="41" spans="1:6" x14ac:dyDescent="0.4">
      <c r="A41" s="42">
        <f t="shared" si="2"/>
        <v>48</v>
      </c>
      <c r="B41" s="41">
        <f t="shared" si="3"/>
        <v>0.96029343204572726</v>
      </c>
      <c r="C41" s="41">
        <f t="shared" si="3"/>
        <v>0.9743203121285744</v>
      </c>
      <c r="D41" s="41">
        <f t="shared" si="3"/>
        <v>0.98177252293891426</v>
      </c>
      <c r="E41" s="41">
        <f t="shared" si="3"/>
        <v>0.98989515618249246</v>
      </c>
      <c r="F41" s="41">
        <f t="shared" si="3"/>
        <v>0.99344874614848322</v>
      </c>
    </row>
    <row r="42" spans="1:6" x14ac:dyDescent="0.4">
      <c r="A42" s="42">
        <f t="shared" si="2"/>
        <v>49</v>
      </c>
      <c r="B42" s="41">
        <f t="shared" si="3"/>
        <v>0.9635737680617279</v>
      </c>
      <c r="C42" s="41">
        <f t="shared" si="3"/>
        <v>0.97644361015675085</v>
      </c>
      <c r="D42" s="41">
        <f t="shared" si="3"/>
        <v>0.98344391603882553</v>
      </c>
      <c r="E42" s="41">
        <f t="shared" si="3"/>
        <v>0.99085944650486879</v>
      </c>
      <c r="F42" s="41">
        <f t="shared" si="3"/>
        <v>0.99409446096809984</v>
      </c>
    </row>
    <row r="43" spans="1:6" x14ac:dyDescent="0.4">
      <c r="A43" s="42">
        <f t="shared" si="2"/>
        <v>50</v>
      </c>
      <c r="B43" s="41">
        <f t="shared" si="3"/>
        <v>0.96656934960602026</v>
      </c>
      <c r="C43" s="41">
        <f t="shared" si="3"/>
        <v>0.97837880560574053</v>
      </c>
      <c r="D43" s="41">
        <f t="shared" si="3"/>
        <v>0.9849525417481364</v>
      </c>
      <c r="E43" s="41">
        <f t="shared" si="3"/>
        <v>0.99172513127299322</v>
      </c>
      <c r="F43" s="41">
        <f t="shared" si="3"/>
        <v>0.99467173375267293</v>
      </c>
    </row>
    <row r="44" spans="1:6" x14ac:dyDescent="0.4">
      <c r="A44" s="42">
        <f t="shared" si="2"/>
        <v>51</v>
      </c>
      <c r="B44" s="41">
        <f t="shared" si="3"/>
        <v>0.96930577493237813</v>
      </c>
      <c r="C44" s="41">
        <f t="shared" si="3"/>
        <v>0.98014356211243003</v>
      </c>
      <c r="D44" s="41">
        <f t="shared" si="3"/>
        <v>0.98631508264600121</v>
      </c>
      <c r="E44" s="41">
        <f t="shared" si="3"/>
        <v>0.99250293498728992</v>
      </c>
      <c r="F44" s="41">
        <f t="shared" si="3"/>
        <v>0.99518831258657514</v>
      </c>
    </row>
    <row r="45" spans="1:6" x14ac:dyDescent="0.4">
      <c r="A45" s="42">
        <f t="shared" si="2"/>
        <v>52</v>
      </c>
      <c r="B45" s="41">
        <f t="shared" si="3"/>
        <v>0.97180630932335554</v>
      </c>
      <c r="C45" s="41">
        <f t="shared" si="3"/>
        <v>0.9817538074544212</v>
      </c>
      <c r="D45" s="41">
        <f t="shared" si="3"/>
        <v>0.98754644103207878</v>
      </c>
      <c r="E45" s="41">
        <f t="shared" si="3"/>
        <v>0.99320235122361389</v>
      </c>
      <c r="F45" s="41">
        <f t="shared" si="3"/>
        <v>0.99565101512662457</v>
      </c>
    </row>
    <row r="46" spans="1:6" x14ac:dyDescent="0.4">
      <c r="A46" s="42">
        <f t="shared" si="2"/>
        <v>53</v>
      </c>
      <c r="B46" s="41">
        <f t="shared" si="3"/>
        <v>0.97409209275516329</v>
      </c>
      <c r="C46" s="41">
        <f t="shared" si="3"/>
        <v>0.9832239090529773</v>
      </c>
      <c r="D46" s="41">
        <f t="shared" si="3"/>
        <v>0.98865993394805352</v>
      </c>
      <c r="E46" s="41">
        <f t="shared" si="3"/>
        <v>0.99383179043277081</v>
      </c>
      <c r="F46" s="41">
        <f t="shared" si="3"/>
        <v>0.9960658462845392</v>
      </c>
    </row>
    <row r="47" spans="1:6" x14ac:dyDescent="0.4">
      <c r="A47" s="42">
        <f t="shared" si="2"/>
        <v>54</v>
      </c>
      <c r="B47" s="41">
        <f t="shared" si="3"/>
        <v>0.97618233100535412</v>
      </c>
      <c r="C47" s="41">
        <f t="shared" si="3"/>
        <v>0.98456683170132309</v>
      </c>
      <c r="D47" s="41">
        <f t="shared" si="3"/>
        <v>0.98966746673343564</v>
      </c>
      <c r="E47" s="41">
        <f t="shared" si="3"/>
        <v>0.99439870936911734</v>
      </c>
      <c r="F47" s="41">
        <f t="shared" si="3"/>
        <v>0.99643810035210811</v>
      </c>
    </row>
    <row r="48" spans="1:6" x14ac:dyDescent="0.4">
      <c r="A48" s="42">
        <f t="shared" si="2"/>
        <v>55</v>
      </c>
      <c r="B48" s="41">
        <f t="shared" si="3"/>
        <v>0.97809447103197733</v>
      </c>
      <c r="C48" s="41">
        <f t="shared" si="3"/>
        <v>0.98579427922997787</v>
      </c>
      <c r="D48" s="41">
        <f t="shared" si="3"/>
        <v>0.99057968739871949</v>
      </c>
      <c r="E48" s="41">
        <f t="shared" si="3"/>
        <v>0.99490972447887394</v>
      </c>
      <c r="F48" s="41">
        <f t="shared" si="3"/>
        <v>0.99677244969937862</v>
      </c>
    </row>
    <row r="49" spans="1:6" x14ac:dyDescent="0.4">
      <c r="A49" s="42">
        <f t="shared" si="2"/>
        <v>56</v>
      </c>
      <c r="B49" s="41">
        <f t="shared" si="3"/>
        <v>0.97984436153940913</v>
      </c>
      <c r="C49" s="41">
        <f t="shared" si="3"/>
        <v>0.986916821685485</v>
      </c>
      <c r="D49" s="41">
        <f t="shared" si="3"/>
        <v>0.99140612388561755</v>
      </c>
      <c r="E49" s="41">
        <f t="shared" si="3"/>
        <v>0.99537071128350973</v>
      </c>
      <c r="F49" s="41">
        <f t="shared" si="3"/>
        <v>0.99707302187746416</v>
      </c>
    </row>
    <row r="50" spans="1:6" x14ac:dyDescent="0.4">
      <c r="A50" s="42">
        <f t="shared" si="2"/>
        <v>57</v>
      </c>
      <c r="B50" s="41">
        <f t="shared" si="3"/>
        <v>0.98144639968939718</v>
      </c>
      <c r="C50" s="41">
        <f t="shared" si="3"/>
        <v>0.98794400946592942</v>
      </c>
      <c r="D50" s="41">
        <f t="shared" si="3"/>
        <v>0.99215530608205138</v>
      </c>
      <c r="E50" s="41">
        <f t="shared" si="3"/>
        <v>0.99578689153414157</v>
      </c>
      <c r="F50" s="41">
        <f t="shared" si="3"/>
        <v>0.99734346670106444</v>
      </c>
    </row>
    <row r="51" spans="1:6" x14ac:dyDescent="0.4">
      <c r="A51" s="42">
        <f>+A50+1</f>
        <v>58</v>
      </c>
      <c r="B51" s="41">
        <f t="shared" si="3"/>
        <v>0.9829136649272362</v>
      </c>
      <c r="C51" s="41">
        <f t="shared" si="3"/>
        <v>0.98888447572871108</v>
      </c>
      <c r="D51" s="41">
        <f t="shared" si="3"/>
        <v>0.99283487427096351</v>
      </c>
      <c r="E51" s="41">
        <f t="shared" si="3"/>
        <v>0.99616290968557653</v>
      </c>
      <c r="F51" s="41">
        <f t="shared" si="3"/>
        <v>0.99758701466560851</v>
      </c>
    </row>
    <row r="52" spans="1:6" x14ac:dyDescent="0.4">
      <c r="A52" s="42">
        <f t="shared" si="2"/>
        <v>59</v>
      </c>
      <c r="B52" s="41">
        <f t="shared" si="3"/>
        <v>0.98425804088120483</v>
      </c>
      <c r="C52" s="41">
        <f t="shared" si="3"/>
        <v>0.98974602826490488</v>
      </c>
      <c r="D52" s="41">
        <f t="shared" si="3"/>
        <v>0.99345167551783264</v>
      </c>
      <c r="E52" s="41">
        <f t="shared" si="3"/>
        <v>0.99650290003984032</v>
      </c>
      <c r="F52" s="41">
        <f t="shared" si="3"/>
        <v>0.99780652786502078</v>
      </c>
    </row>
    <row r="53" spans="1:6" x14ac:dyDescent="0.4">
      <c r="A53" s="42">
        <f t="shared" si="2"/>
        <v>60</v>
      </c>
      <c r="B53" s="41">
        <f t="shared" si="3"/>
        <v>0.98549032626521671</v>
      </c>
      <c r="C53" s="41">
        <f t="shared" si="3"/>
        <v>0.99053573192117028</v>
      </c>
      <c r="D53" s="41">
        <f t="shared" si="3"/>
        <v>0.9940118493422766</v>
      </c>
      <c r="E53" s="41">
        <f t="shared" si="3"/>
        <v>0.99681054573548444</v>
      </c>
      <c r="F53" s="41">
        <f t="shared" si="3"/>
        <v>0.99800454441402908</v>
      </c>
    </row>
    <row r="54" spans="1:6" x14ac:dyDescent="0.4">
      <c r="A54" s="42">
        <f t="shared" si="2"/>
        <v>61</v>
      </c>
      <c r="B54" s="41">
        <f t="shared" si="3"/>
        <v>0.98662033567529273</v>
      </c>
      <c r="C54" s="41">
        <f t="shared" si="3"/>
        <v>0.99125998254506831</v>
      </c>
      <c r="D54" s="41">
        <f t="shared" si="3"/>
        <v>0.99452090387406433</v>
      </c>
      <c r="E54" s="41">
        <f t="shared" si="3"/>
        <v>0.99708913060763193</v>
      </c>
      <c r="F54" s="41">
        <f t="shared" si="3"/>
        <v>0.99818331723988674</v>
      </c>
    </row>
    <row r="55" spans="1:6" x14ac:dyDescent="0.4">
      <c r="A55" s="42">
        <f t="shared" si="2"/>
        <v>62</v>
      </c>
      <c r="B55" s="41">
        <f t="shared" si="3"/>
        <v>0.98765699112391614</v>
      </c>
      <c r="C55" s="41">
        <f t="shared" si="3"/>
        <v>0.99192457333289408</v>
      </c>
      <c r="D55" s="41">
        <f t="shared" si="3"/>
        <v>0.9949837835626314</v>
      </c>
      <c r="E55" s="41">
        <f t="shared" si="3"/>
        <v>0.99734158481188528</v>
      </c>
      <c r="F55" s="41">
        <f t="shared" si="3"/>
        <v>0.99834484798906364</v>
      </c>
    </row>
    <row r="56" spans="1:6" x14ac:dyDescent="0.4">
      <c r="A56" s="42">
        <f t="shared" si="2"/>
        <v>63</v>
      </c>
      <c r="B56" s="41">
        <f t="shared" si="3"/>
        <v>0.98860840510559689</v>
      </c>
      <c r="C56" s="41">
        <f t="shared" si="3"/>
        <v>0.99253475437061389</v>
      </c>
      <c r="D56" s="41">
        <f t="shared" si="3"/>
        <v>0.99540492939101355</v>
      </c>
      <c r="E56" s="41">
        <f t="shared" si="3"/>
        <v>0.99757052499045407</v>
      </c>
      <c r="F56" s="41">
        <f t="shared" si="3"/>
        <v>0.99849091669204337</v>
      </c>
    </row>
    <row r="57" spans="1:6" x14ac:dyDescent="0.4">
      <c r="A57" s="42">
        <f>+A56+1</f>
        <v>64</v>
      </c>
      <c r="B57" s="41">
        <f t="shared" si="3"/>
        <v>0.98948195593428223</v>
      </c>
      <c r="C57" s="41">
        <f t="shared" si="3"/>
        <v>0.99309528607786934</v>
      </c>
      <c r="D57" s="41">
        <f t="shared" si="3"/>
        <v>0.99578833243905673</v>
      </c>
      <c r="E57" s="41">
        <f t="shared" si="3"/>
        <v>0.99777828965899296</v>
      </c>
      <c r="F57" s="41">
        <f t="shared" si="3"/>
        <v>0.99862310774142515</v>
      </c>
    </row>
    <row r="58" spans="1:6" x14ac:dyDescent="0.4">
      <c r="A58" s="42">
        <f t="shared" si="2"/>
        <v>65</v>
      </c>
      <c r="B58" s="41">
        <f t="shared" si="3"/>
        <v>0.99028435604025189</v>
      </c>
      <c r="C58" s="41">
        <f t="shared" si="3"/>
        <v>0.99361048719188283</v>
      </c>
      <c r="D58" s="41">
        <f t="shared" si="3"/>
        <v>0.99613758154587206</v>
      </c>
      <c r="E58" s="41">
        <f t="shared" si="3"/>
        <v>0.99796697040577509</v>
      </c>
      <c r="F58" s="41">
        <f t="shared" si="3"/>
        <v>0.99874283266298036</v>
      </c>
    </row>
    <row r="59" spans="1:6" x14ac:dyDescent="0.4">
      <c r="A59" s="42">
        <v>70</v>
      </c>
      <c r="B59" s="41">
        <f t="shared" si="3"/>
        <v>0.99342474737029107</v>
      </c>
      <c r="C59" s="41">
        <f t="shared" si="3"/>
        <v>0.99563185005877697</v>
      </c>
      <c r="D59" s="41">
        <f t="shared" si="3"/>
        <v>0.99747394433188685</v>
      </c>
      <c r="E59" s="41">
        <f t="shared" si="3"/>
        <v>0.99868324759316529</v>
      </c>
      <c r="F59" s="41">
        <f t="shared" si="3"/>
        <v>0.99919409180608787</v>
      </c>
    </row>
    <row r="60" spans="1:6" x14ac:dyDescent="0.4">
      <c r="A60" s="42">
        <v>80</v>
      </c>
      <c r="B60" s="41">
        <f t="shared" si="3"/>
        <v>0.99689477725640618</v>
      </c>
      <c r="C60" s="41">
        <f t="shared" si="3"/>
        <v>0.99788615507789979</v>
      </c>
      <c r="D60" s="41">
        <f t="shared" si="3"/>
        <v>0.99887708963536304</v>
      </c>
      <c r="E60" s="41">
        <f t="shared" si="3"/>
        <v>0.99942306658416402</v>
      </c>
      <c r="F60" s="41">
        <f t="shared" si="3"/>
        <v>0.99965291613212559</v>
      </c>
    </row>
    <row r="61" spans="1:6" x14ac:dyDescent="0.4">
      <c r="A61" s="42">
        <v>90</v>
      </c>
      <c r="B61" s="41">
        <f t="shared" si="3"/>
        <v>0.99847653995328478</v>
      </c>
      <c r="C61" s="41">
        <f t="shared" si="3"/>
        <v>0.99893321364123056</v>
      </c>
      <c r="D61" s="41">
        <f t="shared" si="3"/>
        <v>0.99947703287553846</v>
      </c>
      <c r="E61" s="41">
        <f t="shared" si="3"/>
        <v>0.99973382602057326</v>
      </c>
      <c r="F61" s="41">
        <f t="shared" si="3"/>
        <v>0.99984205152090433</v>
      </c>
    </row>
    <row r="62" spans="1:6" x14ac:dyDescent="0.4">
      <c r="A62" s="42">
        <v>100</v>
      </c>
      <c r="B62" s="41">
        <f t="shared" si="3"/>
        <v>0.99922613104509139</v>
      </c>
      <c r="C62" s="41">
        <f t="shared" si="3"/>
        <v>0.99944121598179658</v>
      </c>
      <c r="D62" s="41">
        <f t="shared" si="3"/>
        <v>0.99974615297270841</v>
      </c>
      <c r="E62" s="41">
        <f t="shared" si="3"/>
        <v>0.99987153611052171</v>
      </c>
      <c r="F62" s="41">
        <f t="shared" si="3"/>
        <v>0.99992460983193154</v>
      </c>
    </row>
    <row r="63" spans="1:6" x14ac:dyDescent="0.4">
      <c r="A63" s="42">
        <v>110</v>
      </c>
      <c r="B63" s="41">
        <f t="shared" si="3"/>
        <v>0.99959428979816223</v>
      </c>
      <c r="C63" s="41">
        <f t="shared" si="3"/>
        <v>0.99969745303001289</v>
      </c>
      <c r="D63" s="41">
        <f t="shared" si="3"/>
        <v>0.99987215595333623</v>
      </c>
      <c r="E63" s="41">
        <f t="shared" si="3"/>
        <v>0.99993549172458629</v>
      </c>
      <c r="F63" s="41">
        <f t="shared" si="3"/>
        <v>0.99996248387253939</v>
      </c>
    </row>
    <row r="64" spans="1:6" x14ac:dyDescent="0.4">
      <c r="A64" s="42">
        <v>120</v>
      </c>
      <c r="B64" s="41">
        <f t="shared" si="3"/>
        <v>0.99978111359356547</v>
      </c>
      <c r="C64" s="41">
        <f t="shared" si="3"/>
        <v>0.99983126591121785</v>
      </c>
      <c r="D64" s="41">
        <f t="shared" si="3"/>
        <v>0.99993345429660052</v>
      </c>
      <c r="E64" s="41">
        <f t="shared" si="3"/>
        <v>0.99996644886512853</v>
      </c>
      <c r="F64" s="41">
        <f t="shared" si="3"/>
        <v>0.99998063225799327</v>
      </c>
    </row>
    <row r="65" spans="1:6" x14ac:dyDescent="0.4">
      <c r="A65" s="42">
        <v>130</v>
      </c>
      <c r="B65" s="41">
        <f>NORMDIST(LN($A65),LN(B$104),B$105,TRUE)</f>
        <v>0.99987878511535822</v>
      </c>
      <c r="C65" s="41">
        <f t="shared" si="3"/>
        <v>0.99990335619291748</v>
      </c>
      <c r="D65" s="41">
        <f t="shared" si="3"/>
        <v>0.99996431782842421</v>
      </c>
      <c r="E65" s="41">
        <f t="shared" si="3"/>
        <v>0.99998199419783806</v>
      </c>
      <c r="F65" s="41">
        <f t="shared" si="3"/>
        <v>0.99998966959611701</v>
      </c>
    </row>
    <row r="66" spans="1:6" x14ac:dyDescent="0.4">
      <c r="A66" s="42">
        <v>140</v>
      </c>
      <c r="B66" s="41">
        <f t="shared" si="3"/>
        <v>0.99993125556188489</v>
      </c>
      <c r="C66" s="41">
        <f t="shared" si="3"/>
        <v>0.99994329889930089</v>
      </c>
      <c r="D66" s="41">
        <f t="shared" si="3"/>
        <v>0.99998034660788204</v>
      </c>
      <c r="E66" s="41">
        <f t="shared" si="3"/>
        <v>0.99999006100560039</v>
      </c>
      <c r="F66" s="41">
        <f t="shared" si="3"/>
        <v>0.99999432663023025</v>
      </c>
    </row>
    <row r="67" spans="1:6" x14ac:dyDescent="0.4">
      <c r="A67" s="42">
        <v>145</v>
      </c>
      <c r="B67" s="41">
        <f t="shared" ref="B67:F101" si="4">NORMDIST(LN($A67),LN(B$104),B$105,TRUE)</f>
        <v>0.99994779878915629</v>
      </c>
      <c r="C67" s="41">
        <f t="shared" si="4"/>
        <v>0.99995620626360182</v>
      </c>
      <c r="D67" s="41">
        <f t="shared" si="4"/>
        <v>0.99998527816789329</v>
      </c>
      <c r="E67" s="41">
        <f t="shared" si="4"/>
        <v>0.99999254384054215</v>
      </c>
      <c r="F67" s="41">
        <f t="shared" si="4"/>
        <v>0.99999575323752388</v>
      </c>
    </row>
    <row r="68" spans="1:6" x14ac:dyDescent="0.4">
      <c r="A68" s="42">
        <v>150</v>
      </c>
      <c r="B68" s="41">
        <f t="shared" si="4"/>
        <v>0.99996015345395384</v>
      </c>
      <c r="C68" s="41">
        <f t="shared" si="4"/>
        <v>0.99996599879814008</v>
      </c>
      <c r="D68" s="41">
        <f t="shared" si="4"/>
        <v>0.9999889079640798</v>
      </c>
      <c r="E68" s="41">
        <f t="shared" si="4"/>
        <v>0.99999437251297851</v>
      </c>
      <c r="F68" s="41">
        <f t="shared" si="4"/>
        <v>0.99999680119117029</v>
      </c>
    </row>
    <row r="69" spans="1:6" x14ac:dyDescent="0.4">
      <c r="A69" s="42">
        <v>155</v>
      </c>
      <c r="B69" s="41">
        <f t="shared" si="4"/>
        <v>0.99996943146243678</v>
      </c>
      <c r="C69" s="41">
        <f t="shared" si="4"/>
        <v>0.99997346995460934</v>
      </c>
      <c r="D69" s="41">
        <f t="shared" si="4"/>
        <v>0.99999159622989009</v>
      </c>
      <c r="E69" s="41">
        <f t="shared" si="4"/>
        <v>0.99999572812559367</v>
      </c>
      <c r="F69" s="41">
        <f t="shared" si="4"/>
        <v>0.99999757616627971</v>
      </c>
    </row>
    <row r="70" spans="1:6" x14ac:dyDescent="0.4">
      <c r="A70" s="42">
        <v>160</v>
      </c>
      <c r="B70" s="41">
        <f t="shared" si="4"/>
        <v>0.99997643622641597</v>
      </c>
      <c r="C70" s="41">
        <f t="shared" si="4"/>
        <v>0.99997920066151935</v>
      </c>
      <c r="D70" s="41">
        <f t="shared" si="4"/>
        <v>0.99999359902209328</v>
      </c>
      <c r="E70" s="41">
        <f t="shared" si="4"/>
        <v>0.99999673927822275</v>
      </c>
      <c r="F70" s="41">
        <f t="shared" si="4"/>
        <v>0.99999815293701566</v>
      </c>
    </row>
    <row r="71" spans="1:6" x14ac:dyDescent="0.4">
      <c r="A71" s="42">
        <v>165</v>
      </c>
      <c r="B71" s="41">
        <f t="shared" si="4"/>
        <v>0.99998175185609939</v>
      </c>
      <c r="C71" s="41">
        <f t="shared" si="4"/>
        <v>0.99998361896666454</v>
      </c>
      <c r="D71" s="41">
        <f t="shared" si="4"/>
        <v>0.99999509961413824</v>
      </c>
      <c r="E71" s="41">
        <f t="shared" si="4"/>
        <v>0.99999749795734216</v>
      </c>
      <c r="F71" s="41">
        <f t="shared" si="4"/>
        <v>0.99999858481406267</v>
      </c>
    </row>
    <row r="72" spans="1:6" x14ac:dyDescent="0.4">
      <c r="A72" s="42">
        <v>170</v>
      </c>
      <c r="B72" s="41">
        <f t="shared" si="4"/>
        <v>0.99998580555243066</v>
      </c>
      <c r="C72" s="41">
        <f t="shared" si="4"/>
        <v>0.99998704219845913</v>
      </c>
      <c r="D72" s="41">
        <f t="shared" si="4"/>
        <v>0.99999623005763916</v>
      </c>
      <c r="E72" s="41">
        <f t="shared" si="4"/>
        <v>0.99999807041973232</v>
      </c>
      <c r="F72" s="41">
        <f t="shared" si="4"/>
        <v>0.99999891008040787</v>
      </c>
    </row>
    <row r="73" spans="1:6" x14ac:dyDescent="0.4">
      <c r="A73" s="42">
        <v>175</v>
      </c>
      <c r="B73" s="41">
        <f t="shared" si="4"/>
        <v>0.99998891154732206</v>
      </c>
      <c r="C73" s="41">
        <f t="shared" si="4"/>
        <v>0.9999897069816035</v>
      </c>
      <c r="D73" s="41">
        <f t="shared" si="4"/>
        <v>0.99999708610433846</v>
      </c>
      <c r="E73" s="41">
        <f t="shared" si="4"/>
        <v>0.99999850470772289</v>
      </c>
      <c r="F73" s="41">
        <f t="shared" si="4"/>
        <v>0.99999915641707671</v>
      </c>
    </row>
    <row r="74" spans="1:6" x14ac:dyDescent="0.4">
      <c r="A74" s="42">
        <v>180</v>
      </c>
      <c r="B74" s="41">
        <f t="shared" si="4"/>
        <v>0.99999130225043642</v>
      </c>
      <c r="C74" s="41">
        <f t="shared" si="4"/>
        <v>0.99999179075133626</v>
      </c>
      <c r="D74" s="41">
        <f t="shared" si="4"/>
        <v>0.99999773760865951</v>
      </c>
      <c r="E74" s="41">
        <f t="shared" si="4"/>
        <v>0.99999883587864147</v>
      </c>
      <c r="F74" s="41">
        <f t="shared" si="4"/>
        <v>0.99999934397101564</v>
      </c>
    </row>
    <row r="75" spans="1:6" x14ac:dyDescent="0.4">
      <c r="A75" s="42">
        <v>185</v>
      </c>
      <c r="B75" s="41">
        <f t="shared" si="4"/>
        <v>0.99999315046586568</v>
      </c>
      <c r="C75" s="41">
        <f t="shared" si="4"/>
        <v>0.99999342727468166</v>
      </c>
      <c r="D75" s="41">
        <f t="shared" si="4"/>
        <v>0.99999823583050707</v>
      </c>
      <c r="E75" s="41">
        <f t="shared" si="4"/>
        <v>0.99999908967058637</v>
      </c>
      <c r="F75" s="41">
        <f t="shared" si="4"/>
        <v>0.99999948749799694</v>
      </c>
    </row>
    <row r="76" spans="1:6" x14ac:dyDescent="0.4">
      <c r="A76" s="42">
        <v>190</v>
      </c>
      <c r="B76" s="41">
        <f t="shared" si="4"/>
        <v>0.99999458533476893</v>
      </c>
      <c r="C76" s="41">
        <f t="shared" si="4"/>
        <v>0.99999471791811179</v>
      </c>
      <c r="D76" s="41">
        <f t="shared" si="4"/>
        <v>0.99999861859646977</v>
      </c>
      <c r="E76" s="41">
        <f t="shared" si="4"/>
        <v>0.9999992850902456</v>
      </c>
      <c r="F76" s="41">
        <f t="shared" si="4"/>
        <v>0.99999959787037263</v>
      </c>
    </row>
    <row r="77" spans="1:6" x14ac:dyDescent="0.4">
      <c r="A77" s="42">
        <v>195</v>
      </c>
      <c r="B77" s="41">
        <f t="shared" si="4"/>
        <v>0.9999957038423517</v>
      </c>
      <c r="C77" s="41">
        <f t="shared" si="4"/>
        <v>0.99999573987639312</v>
      </c>
      <c r="D77" s="41">
        <f t="shared" si="4"/>
        <v>0.99999891397101748</v>
      </c>
      <c r="E77" s="41">
        <f t="shared" si="4"/>
        <v>0.99999943625210885</v>
      </c>
      <c r="F77" s="41">
        <f t="shared" si="4"/>
        <v>0.99999968314535248</v>
      </c>
    </row>
    <row r="78" spans="1:6" x14ac:dyDescent="0.4">
      <c r="A78" s="42">
        <v>200</v>
      </c>
      <c r="B78" s="41">
        <f t="shared" si="4"/>
        <v>0.99999657916989082</v>
      </c>
      <c r="C78" s="41">
        <f t="shared" si="4"/>
        <v>0.99999655221680372</v>
      </c>
      <c r="D78" s="41">
        <f t="shared" si="4"/>
        <v>0.99999914288404823</v>
      </c>
      <c r="E78" s="41">
        <f t="shared" si="4"/>
        <v>0.99999955369410776</v>
      </c>
      <c r="F78" s="41">
        <f t="shared" si="4"/>
        <v>0.99999974932697056</v>
      </c>
    </row>
    <row r="79" spans="1:6" x14ac:dyDescent="0.4">
      <c r="A79" s="42">
        <v>205</v>
      </c>
      <c r="B79" s="41">
        <f t="shared" si="4"/>
        <v>0.99999726678961776</v>
      </c>
      <c r="C79" s="41">
        <f t="shared" si="4"/>
        <v>0.99999720034329542</v>
      </c>
      <c r="D79" s="41">
        <f t="shared" si="4"/>
        <v>0.99999932102268807</v>
      </c>
      <c r="E79" s="41">
        <f t="shared" si="4"/>
        <v>0.9999996453245894</v>
      </c>
      <c r="F79" s="41">
        <f t="shared" si="4"/>
        <v>0.99999980091305485</v>
      </c>
    </row>
    <row r="80" spans="1:6" x14ac:dyDescent="0.4">
      <c r="A80" s="42">
        <v>210</v>
      </c>
      <c r="B80" s="41">
        <f t="shared" si="4"/>
        <v>0.99999780893567103</v>
      </c>
      <c r="C80" s="41">
        <f t="shared" si="4"/>
        <v>0.99999771931122361</v>
      </c>
      <c r="D80" s="41">
        <f t="shared" si="4"/>
        <v>0.99999946020117814</v>
      </c>
      <c r="E80" s="41">
        <f t="shared" si="4"/>
        <v>0.99999971710800017</v>
      </c>
      <c r="F80" s="41">
        <f t="shared" si="4"/>
        <v>0.99999984129028152</v>
      </c>
    </row>
    <row r="81" spans="1:6" x14ac:dyDescent="0.4">
      <c r="A81" s="42">
        <v>215</v>
      </c>
      <c r="B81" s="41">
        <f t="shared" si="4"/>
        <v>0.99999823790032649</v>
      </c>
      <c r="C81" s="41">
        <f t="shared" si="4"/>
        <v>0.99999813630122436</v>
      </c>
      <c r="D81" s="41">
        <f t="shared" si="4"/>
        <v>0.99999956935831447</v>
      </c>
      <c r="E81" s="41">
        <f t="shared" si="4"/>
        <v>0.99999977356422864</v>
      </c>
      <c r="F81" s="41">
        <f t="shared" si="4"/>
        <v>0.99999987302119131</v>
      </c>
    </row>
    <row r="82" spans="1:6" x14ac:dyDescent="0.4">
      <c r="A82" s="42">
        <v>220</v>
      </c>
      <c r="B82" s="41">
        <f t="shared" si="4"/>
        <v>0.99999857847598728</v>
      </c>
      <c r="C82" s="41">
        <f t="shared" si="4"/>
        <v>0.99999847247466056</v>
      </c>
      <c r="D82" s="41">
        <f t="shared" si="4"/>
        <v>0.99999965528756585</v>
      </c>
      <c r="E82" s="41">
        <f t="shared" si="4"/>
        <v>0.9999998181342542</v>
      </c>
      <c r="F82" s="41">
        <f t="shared" si="4"/>
        <v>0.99999989805389777</v>
      </c>
    </row>
    <row r="83" spans="1:6" x14ac:dyDescent="0.4">
      <c r="A83" s="42">
        <v>225</v>
      </c>
      <c r="B83" s="41">
        <f t="shared" si="4"/>
        <v>0.99999884977282272</v>
      </c>
      <c r="C83" s="41">
        <f t="shared" si="4"/>
        <v>0.99999874437186553</v>
      </c>
      <c r="D83" s="41">
        <f t="shared" si="4"/>
        <v>0.99999972317425723</v>
      </c>
      <c r="E83" s="41">
        <f t="shared" si="4"/>
        <v>0.99999985344932008</v>
      </c>
      <c r="F83" s="41">
        <f t="shared" si="4"/>
        <v>0.99999991787614695</v>
      </c>
    </row>
    <row r="84" spans="1:6" x14ac:dyDescent="0.4">
      <c r="A84" s="42">
        <v>230</v>
      </c>
      <c r="B84" s="41">
        <f t="shared" si="4"/>
        <v>0.99999906657783988</v>
      </c>
      <c r="C84" s="41">
        <f t="shared" si="4"/>
        <v>0.99999896497068208</v>
      </c>
      <c r="D84" s="41">
        <f t="shared" si="4"/>
        <v>0.9999997769927581</v>
      </c>
      <c r="E84" s="41">
        <f t="shared" si="4"/>
        <v>0.99999988153010111</v>
      </c>
      <c r="F84" s="41">
        <f t="shared" si="4"/>
        <v>0.99999993362909045</v>
      </c>
    </row>
    <row r="85" spans="1:6" x14ac:dyDescent="0.4">
      <c r="A85" s="42">
        <v>235</v>
      </c>
      <c r="B85" s="41">
        <f t="shared" si="4"/>
        <v>0.99999924037554788</v>
      </c>
      <c r="C85" s="41">
        <f t="shared" si="4"/>
        <v>0.99999914449138383</v>
      </c>
      <c r="D85" s="41">
        <f t="shared" si="4"/>
        <v>0.99999981980156183</v>
      </c>
      <c r="E85" s="41">
        <f t="shared" si="4"/>
        <v>0.99999990393479932</v>
      </c>
      <c r="F85" s="41">
        <f t="shared" si="4"/>
        <v>0.99999994619173183</v>
      </c>
    </row>
    <row r="86" spans="1:6" x14ac:dyDescent="0.4">
      <c r="A86" s="42">
        <v>240</v>
      </c>
      <c r="B86" s="41">
        <f t="shared" si="4"/>
        <v>0.99999938011774159</v>
      </c>
      <c r="C86" s="41">
        <f t="shared" si="4"/>
        <v>0.99999929101136498</v>
      </c>
      <c r="D86" s="41">
        <f t="shared" si="4"/>
        <v>0.99999985396351987</v>
      </c>
      <c r="E86" s="41">
        <f t="shared" si="4"/>
        <v>0.99999992186978859</v>
      </c>
      <c r="F86" s="41">
        <f t="shared" si="4"/>
        <v>0.99999995624391147</v>
      </c>
    </row>
    <row r="87" spans="1:6" x14ac:dyDescent="0.4">
      <c r="A87" s="42">
        <v>245</v>
      </c>
      <c r="B87" s="41">
        <f t="shared" si="4"/>
        <v>0.99999949280646527</v>
      </c>
      <c r="C87" s="41">
        <f t="shared" si="4"/>
        <v>0.99999941093649869</v>
      </c>
      <c r="D87" s="41">
        <f t="shared" si="4"/>
        <v>0.99999988131094641</v>
      </c>
      <c r="E87" s="41">
        <f t="shared" si="4"/>
        <v>0.99999993627265937</v>
      </c>
      <c r="F87" s="41">
        <f t="shared" si="4"/>
        <v>0.99999996431350602</v>
      </c>
    </row>
    <row r="88" spans="1:6" x14ac:dyDescent="0.4">
      <c r="A88" s="42">
        <v>250</v>
      </c>
      <c r="B88" s="41">
        <f t="shared" si="4"/>
        <v>0.99999958393725907</v>
      </c>
      <c r="C88" s="41">
        <f t="shared" si="4"/>
        <v>0.99999950936403392</v>
      </c>
      <c r="D88" s="41">
        <f t="shared" si="4"/>
        <v>0.99999990326992927</v>
      </c>
      <c r="E88" s="41">
        <f t="shared" si="4"/>
        <v>0.9999999478748236</v>
      </c>
      <c r="F88" s="41">
        <f t="shared" si="4"/>
        <v>0.99999997081195835</v>
      </c>
    </row>
    <row r="89" spans="1:6" x14ac:dyDescent="0.4">
      <c r="A89" s="42">
        <v>255</v>
      </c>
      <c r="B89" s="41">
        <f t="shared" si="4"/>
        <v>0.99999965783747813</v>
      </c>
      <c r="C89" s="41">
        <f t="shared" si="4"/>
        <v>0.99999959036306896</v>
      </c>
      <c r="D89" s="41">
        <f t="shared" si="4"/>
        <v>0.99999992095431567</v>
      </c>
      <c r="E89" s="41">
        <f t="shared" si="4"/>
        <v>0.99999995724891499</v>
      </c>
      <c r="F89" s="41">
        <f t="shared" si="4"/>
        <v>0.99999997606114144</v>
      </c>
    </row>
    <row r="90" spans="1:6" x14ac:dyDescent="0.4">
      <c r="A90" s="42">
        <v>260</v>
      </c>
      <c r="B90" s="41">
        <f t="shared" si="4"/>
        <v>0.99999971792549402</v>
      </c>
      <c r="C90" s="41">
        <f t="shared" si="4"/>
        <v>0.99999965719213557</v>
      </c>
      <c r="D90" s="41">
        <f t="shared" si="4"/>
        <v>0.99999993523705855</v>
      </c>
      <c r="E90" s="41">
        <f t="shared" si="4"/>
        <v>0.9999999648448249</v>
      </c>
      <c r="F90" s="41">
        <f t="shared" si="4"/>
        <v>0.99999998031375548</v>
      </c>
    </row>
    <row r="91" spans="1:6" x14ac:dyDescent="0.4">
      <c r="A91" s="42">
        <v>265</v>
      </c>
      <c r="B91" s="41">
        <f t="shared" si="4"/>
        <v>0.99999976691000225</v>
      </c>
      <c r="C91" s="41">
        <f t="shared" si="4"/>
        <v>0.99999971246860764</v>
      </c>
      <c r="D91" s="41">
        <f t="shared" si="4"/>
        <v>0.99999994680458915</v>
      </c>
      <c r="E91" s="41">
        <f t="shared" si="4"/>
        <v>0.99999997101720917</v>
      </c>
      <c r="F91" s="41">
        <f t="shared" si="4"/>
        <v>0.99999998376887855</v>
      </c>
    </row>
    <row r="92" spans="1:6" x14ac:dyDescent="0.4">
      <c r="A92" s="42">
        <v>270</v>
      </c>
      <c r="B92" s="41">
        <f t="shared" si="4"/>
        <v>0.99999980694381818</v>
      </c>
      <c r="C92" s="41">
        <f t="shared" si="4"/>
        <v>0.99999975830106591</v>
      </c>
      <c r="D92" s="41">
        <f t="shared" si="4"/>
        <v>0.9999999561984112</v>
      </c>
      <c r="E92" s="41">
        <f t="shared" si="4"/>
        <v>0.99999997604656632</v>
      </c>
      <c r="F92" s="41">
        <f t="shared" si="4"/>
        <v>0.99999998658387013</v>
      </c>
    </row>
    <row r="93" spans="1:6" x14ac:dyDescent="0.4">
      <c r="A93" s="42">
        <v>275</v>
      </c>
      <c r="B93" s="41">
        <f t="shared" si="4"/>
        <v>0.99999983974296203</v>
      </c>
      <c r="C93" s="41">
        <f t="shared" si="4"/>
        <v>0.99999979639307091</v>
      </c>
      <c r="D93" s="41">
        <f t="shared" si="4"/>
        <v>0.99999996384703627</v>
      </c>
      <c r="E93" s="41">
        <f t="shared" si="4"/>
        <v>0.99999998015545022</v>
      </c>
      <c r="F93" s="41">
        <f t="shared" si="4"/>
        <v>0.99999998888351671</v>
      </c>
    </row>
    <row r="94" spans="1:6" x14ac:dyDescent="0.4">
      <c r="A94" s="42">
        <v>280</v>
      </c>
      <c r="B94" s="41">
        <f t="shared" si="4"/>
        <v>0.99999986667917273</v>
      </c>
      <c r="C94" s="41">
        <f t="shared" si="4"/>
        <v>0.99999982812479005</v>
      </c>
      <c r="D94" s="41">
        <f t="shared" si="4"/>
        <v>0.99999997009059172</v>
      </c>
      <c r="E94" s="41">
        <f t="shared" si="4"/>
        <v>0.99999998352098529</v>
      </c>
      <c r="F94" s="41">
        <f t="shared" si="4"/>
        <v>0.9999999907670859</v>
      </c>
    </row>
    <row r="95" spans="1:6" x14ac:dyDescent="0.4">
      <c r="A95" s="42">
        <v>285</v>
      </c>
      <c r="B95" s="41">
        <f t="shared" si="4"/>
        <v>0.99999988885201407</v>
      </c>
      <c r="C95" s="41">
        <f t="shared" si="4"/>
        <v>0.99999985461741225</v>
      </c>
      <c r="D95" s="41">
        <f t="shared" si="4"/>
        <v>0.99999997519984818</v>
      </c>
      <c r="E95" s="41">
        <f t="shared" si="4"/>
        <v>0.99999998628456344</v>
      </c>
      <c r="F95" s="41">
        <f t="shared" si="4"/>
        <v>0.99999999231378578</v>
      </c>
    </row>
    <row r="96" spans="1:6" x14ac:dyDescent="0.4">
      <c r="A96" s="42">
        <v>290</v>
      </c>
      <c r="B96" s="41">
        <f t="shared" si="4"/>
        <v>0.99999990714525089</v>
      </c>
      <c r="C96" s="41">
        <f t="shared" si="4"/>
        <v>0.99999987678413582</v>
      </c>
      <c r="D96" s="41">
        <f t="shared" si="4"/>
        <v>0.99999997939098073</v>
      </c>
      <c r="E96" s="41">
        <f t="shared" si="4"/>
        <v>0.99999998855938099</v>
      </c>
      <c r="F96" s="41">
        <f t="shared" si="4"/>
        <v>0.99999999358700586</v>
      </c>
    </row>
    <row r="97" spans="1:6" x14ac:dyDescent="0.4">
      <c r="A97" s="42">
        <v>295</v>
      </c>
      <c r="B97" s="41">
        <f t="shared" si="4"/>
        <v>0.99999992227106294</v>
      </c>
      <c r="C97" s="41">
        <f t="shared" si="4"/>
        <v>0.99999989537065348</v>
      </c>
      <c r="D97" s="41">
        <f t="shared" si="4"/>
        <v>0.9999999828370586</v>
      </c>
      <c r="E97" s="41">
        <f t="shared" si="4"/>
        <v>0.99999999043631804</v>
      </c>
      <c r="F97" s="41">
        <f t="shared" si="4"/>
        <v>0.99999999463762235</v>
      </c>
    </row>
    <row r="98" spans="1:6" x14ac:dyDescent="0.4">
      <c r="A98" s="42">
        <v>300</v>
      </c>
      <c r="B98" s="41">
        <f t="shared" si="4"/>
        <v>0.99999993480482219</v>
      </c>
      <c r="C98" s="41">
        <f t="shared" si="4"/>
        <v>0.99999991098739038</v>
      </c>
      <c r="D98" s="41">
        <f t="shared" si="4"/>
        <v>0.9999999856770172</v>
      </c>
      <c r="E98" s="41">
        <f t="shared" si="4"/>
        <v>0.99999999198853906</v>
      </c>
      <c r="F98" s="41">
        <f t="shared" si="4"/>
        <v>0.99999999550658247</v>
      </c>
    </row>
    <row r="99" spans="1:6" x14ac:dyDescent="0.4">
      <c r="A99" s="42">
        <v>305</v>
      </c>
      <c r="B99" s="41">
        <f t="shared" si="4"/>
        <v>0.99999994521252855</v>
      </c>
      <c r="C99" s="41">
        <f t="shared" si="4"/>
        <v>0.9999999241352503</v>
      </c>
      <c r="D99" s="41">
        <f t="shared" si="4"/>
        <v>0.99999998802268464</v>
      </c>
      <c r="E99" s="41">
        <f t="shared" si="4"/>
        <v>0.99999999327510336</v>
      </c>
      <c r="F99" s="41">
        <f t="shared" si="4"/>
        <v>0.9999999962269317</v>
      </c>
    </row>
    <row r="100" spans="1:6" x14ac:dyDescent="0.4">
      <c r="A100" s="42">
        <v>310</v>
      </c>
      <c r="B100" s="41">
        <f t="shared" si="4"/>
        <v>0.9999999538725145</v>
      </c>
      <c r="C100" s="41">
        <f t="shared" si="4"/>
        <v>0.99999993522623332</v>
      </c>
      <c r="D100" s="41">
        <f t="shared" si="4"/>
        <v>0.99999998996430206</v>
      </c>
      <c r="E100" s="41">
        <f t="shared" si="4"/>
        <v>0.99999999434380937</v>
      </c>
      <c r="F100" s="41">
        <f t="shared" si="4"/>
        <v>0.9999999968254093</v>
      </c>
    </row>
    <row r="101" spans="1:6" x14ac:dyDescent="0.4">
      <c r="A101" s="42">
        <v>315</v>
      </c>
      <c r="B101" s="41">
        <f t="shared" si="4"/>
        <v>0.99999996109266265</v>
      </c>
      <c r="C101" s="41">
        <f t="shared" si="4"/>
        <v>0.99999994459999209</v>
      </c>
      <c r="D101" s="41">
        <f t="shared" si="4"/>
        <v>0.99999999157487351</v>
      </c>
      <c r="E101" s="41">
        <f t="shared" si="4"/>
        <v>0.99999999523343908</v>
      </c>
      <c r="F101" s="41">
        <f t="shared" si="4"/>
        <v>0.99999999732370726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19.28</v>
      </c>
      <c r="C104" s="25">
        <v>16.12</v>
      </c>
      <c r="D104" s="25">
        <v>15.84</v>
      </c>
      <c r="E104" s="25">
        <v>13.36</v>
      </c>
      <c r="F104" s="25">
        <v>11.94</v>
      </c>
    </row>
    <row r="105" spans="1:6" x14ac:dyDescent="0.4">
      <c r="A105" t="s">
        <v>32</v>
      </c>
      <c r="B105" s="25">
        <v>0.52</v>
      </c>
      <c r="C105" s="25">
        <v>0.56000000000000005</v>
      </c>
      <c r="D105" s="25">
        <v>0.53</v>
      </c>
      <c r="E105" s="25">
        <v>0.5506881837194938</v>
      </c>
      <c r="F105" s="25">
        <v>0.56079130746129302</v>
      </c>
    </row>
    <row r="107" spans="1:6" x14ac:dyDescent="0.4">
      <c r="C107" s="51">
        <f>+(C104-$B$104)/$B$104</f>
        <v>-0.16390041493775934</v>
      </c>
      <c r="D107" s="51">
        <f t="shared" ref="D107:F107" si="5">+(D104-$B$104)/$B$104</f>
        <v>-0.17842323651452288</v>
      </c>
      <c r="E107" s="51">
        <f t="shared" si="5"/>
        <v>-0.30705394190871377</v>
      </c>
      <c r="F107" s="51">
        <f t="shared" si="5"/>
        <v>-0.3807053941908714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F114" sqref="F114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7.8357698917781698E-13</v>
      </c>
      <c r="C2" s="41">
        <f t="shared" ref="C2:F17" si="0">NORMDIST(LN($A2),LN(C$104),C$105,TRUE)</f>
        <v>5.5881366456911174E-13</v>
      </c>
      <c r="D2" s="41">
        <f t="shared" si="0"/>
        <v>1.2320798187606515E-15</v>
      </c>
      <c r="E2" s="41">
        <f t="shared" si="0"/>
        <v>1.6302107308815003E-14</v>
      </c>
      <c r="F2" s="41">
        <f>NORMDIST(LN($A2),LN(F$104),F$105,TRUE)</f>
        <v>1.8735393900135827E-12</v>
      </c>
    </row>
    <row r="3" spans="1:6" x14ac:dyDescent="0.4">
      <c r="A3" s="42">
        <v>5</v>
      </c>
      <c r="B3" s="41">
        <f t="shared" ref="B3:F34" si="1">NORMDIST(LN($A3),LN(B$104),B$105,TRUE)</f>
        <v>1.3417645978694331E-4</v>
      </c>
      <c r="C3" s="41">
        <f t="shared" si="0"/>
        <v>1.4936026297308454E-4</v>
      </c>
      <c r="D3" s="41">
        <f t="shared" si="0"/>
        <v>3.3041715779582203E-5</v>
      </c>
      <c r="E3" s="41">
        <f t="shared" si="0"/>
        <v>8.6483195557209252E-5</v>
      </c>
      <c r="F3" s="41">
        <f t="shared" si="0"/>
        <v>3.760075164867185E-4</v>
      </c>
    </row>
    <row r="4" spans="1:6" x14ac:dyDescent="0.4">
      <c r="A4" s="42">
        <v>10</v>
      </c>
      <c r="B4" s="41">
        <f t="shared" si="1"/>
        <v>1.5030112484611509E-2</v>
      </c>
      <c r="C4" s="41">
        <f t="shared" si="0"/>
        <v>1.7447906102700837E-2</v>
      </c>
      <c r="D4" s="41">
        <f t="shared" si="0"/>
        <v>1.0742231785993038E-2</v>
      </c>
      <c r="E4" s="41">
        <f t="shared" si="0"/>
        <v>1.7637295248916027E-2</v>
      </c>
      <c r="F4" s="41">
        <f t="shared" si="0"/>
        <v>3.3658567395817594E-2</v>
      </c>
    </row>
    <row r="5" spans="1:6" x14ac:dyDescent="0.4">
      <c r="A5" s="42">
        <v>11</v>
      </c>
      <c r="B5" s="41">
        <f t="shared" si="1"/>
        <v>2.4619962193989282E-2</v>
      </c>
      <c r="C5" s="41">
        <f t="shared" si="0"/>
        <v>2.8561445849534114E-2</v>
      </c>
      <c r="D5" s="41">
        <f t="shared" si="0"/>
        <v>1.9371935754540701E-2</v>
      </c>
      <c r="E5" s="41">
        <f t="shared" si="0"/>
        <v>3.0172591540806943E-2</v>
      </c>
      <c r="F5" s="41">
        <f t="shared" si="0"/>
        <v>5.2858198516639067E-2</v>
      </c>
    </row>
    <row r="6" spans="1:6" x14ac:dyDescent="0.4">
      <c r="A6" s="42">
        <v>12</v>
      </c>
      <c r="B6" s="41">
        <f t="shared" si="1"/>
        <v>3.7425383412427279E-2</v>
      </c>
      <c r="C6" s="41">
        <f t="shared" si="0"/>
        <v>4.3336576342574019E-2</v>
      </c>
      <c r="D6" s="41">
        <f t="shared" si="0"/>
        <v>3.1821395988219689E-2</v>
      </c>
      <c r="E6" s="41">
        <f t="shared" si="0"/>
        <v>4.7351640526617521E-2</v>
      </c>
      <c r="F6" s="41">
        <f t="shared" si="0"/>
        <v>7.7166543872448687E-2</v>
      </c>
    </row>
    <row r="7" spans="1:6" x14ac:dyDescent="0.4">
      <c r="A7" s="42">
        <v>13</v>
      </c>
      <c r="B7" s="41">
        <f t="shared" si="1"/>
        <v>5.3581788703356177E-2</v>
      </c>
      <c r="C7" s="41">
        <f t="shared" si="0"/>
        <v>6.1876732610762403E-2</v>
      </c>
      <c r="D7" s="41">
        <f t="shared" si="0"/>
        <v>4.8512785841238908E-2</v>
      </c>
      <c r="E7" s="41">
        <f t="shared" si="0"/>
        <v>6.9367894308916933E-2</v>
      </c>
      <c r="F7" s="41">
        <f t="shared" si="0"/>
        <v>0.10628693850893757</v>
      </c>
    </row>
    <row r="8" spans="1:6" x14ac:dyDescent="0.4">
      <c r="A8" s="42">
        <v>15</v>
      </c>
      <c r="B8" s="41">
        <f t="shared" si="1"/>
        <v>9.5673585020198182E-2</v>
      </c>
      <c r="C8" s="41">
        <f t="shared" si="0"/>
        <v>0.10970106433669997</v>
      </c>
      <c r="D8" s="41">
        <f t="shared" si="0"/>
        <v>9.5026650866605306E-2</v>
      </c>
      <c r="E8" s="41">
        <f t="shared" si="0"/>
        <v>0.1271850302620838</v>
      </c>
      <c r="F8" s="41">
        <f t="shared" si="0"/>
        <v>0.17656966523314671</v>
      </c>
    </row>
    <row r="9" spans="1:6" x14ac:dyDescent="0.4">
      <c r="A9" s="42">
        <v>16</v>
      </c>
      <c r="B9" s="41">
        <f t="shared" si="1"/>
        <v>0.12114376868585464</v>
      </c>
      <c r="C9" s="41">
        <f t="shared" si="0"/>
        <v>0.13833765962166941</v>
      </c>
      <c r="D9" s="41">
        <f t="shared" si="0"/>
        <v>0.12445305358609676</v>
      </c>
      <c r="E9" s="41">
        <f t="shared" si="0"/>
        <v>0.16203323160658839</v>
      </c>
      <c r="F9" s="41">
        <f t="shared" si="0"/>
        <v>0.21619796768560892</v>
      </c>
    </row>
    <row r="10" spans="1:6" x14ac:dyDescent="0.4">
      <c r="A10" s="42">
        <v>17</v>
      </c>
      <c r="B10" s="41">
        <f t="shared" si="1"/>
        <v>0.14910035596591942</v>
      </c>
      <c r="C10" s="41">
        <f t="shared" si="0"/>
        <v>0.16952963376824473</v>
      </c>
      <c r="D10" s="41">
        <f t="shared" si="0"/>
        <v>0.15741339923358821</v>
      </c>
      <c r="E10" s="41">
        <f t="shared" si="0"/>
        <v>0.19995233736983017</v>
      </c>
      <c r="F10" s="41">
        <f t="shared" si="0"/>
        <v>0.25772439100478528</v>
      </c>
    </row>
    <row r="11" spans="1:6" x14ac:dyDescent="0.4">
      <c r="A11" s="42">
        <v>18</v>
      </c>
      <c r="B11" s="41">
        <f t="shared" si="1"/>
        <v>0.17912991931102651</v>
      </c>
      <c r="C11" s="41">
        <f t="shared" si="0"/>
        <v>0.20276988567184859</v>
      </c>
      <c r="D11" s="41">
        <f t="shared" si="0"/>
        <v>0.19331782644628401</v>
      </c>
      <c r="E11" s="41">
        <f t="shared" si="0"/>
        <v>0.24018735082346615</v>
      </c>
      <c r="F11" s="41">
        <f t="shared" si="0"/>
        <v>0.30036249560015738</v>
      </c>
    </row>
    <row r="12" spans="1:6" x14ac:dyDescent="0.4">
      <c r="A12" s="42">
        <v>19</v>
      </c>
      <c r="B12" s="41">
        <f t="shared" si="1"/>
        <v>0.21079975636984449</v>
      </c>
      <c r="C12" s="41">
        <f t="shared" si="0"/>
        <v>0.23754223496143245</v>
      </c>
      <c r="D12" s="41">
        <f t="shared" si="0"/>
        <v>0.23151598162874393</v>
      </c>
      <c r="E12" s="41">
        <f t="shared" si="0"/>
        <v>0.28198034995628718</v>
      </c>
      <c r="F12" s="41">
        <f t="shared" si="0"/>
        <v>0.34339729782750766</v>
      </c>
    </row>
    <row r="13" spans="1:6" x14ac:dyDescent="0.4">
      <c r="A13" s="42">
        <v>20</v>
      </c>
      <c r="B13" s="41">
        <f t="shared" si="1"/>
        <v>0.24367974815290377</v>
      </c>
      <c r="C13" s="41">
        <f t="shared" si="0"/>
        <v>0.27334627433677106</v>
      </c>
      <c r="D13" s="41">
        <f t="shared" si="0"/>
        <v>0.27134247561255687</v>
      </c>
      <c r="E13" s="41">
        <f t="shared" si="0"/>
        <v>0.3246115781301403</v>
      </c>
      <c r="F13" s="41">
        <f t="shared" si="0"/>
        <v>0.38620508171065548</v>
      </c>
    </row>
    <row r="14" spans="1:6" x14ac:dyDescent="0.4">
      <c r="A14" s="42">
        <f>+A13+1</f>
        <v>21</v>
      </c>
      <c r="B14" s="41">
        <f t="shared" si="1"/>
        <v>0.27735877299568001</v>
      </c>
      <c r="C14" s="41">
        <f t="shared" si="0"/>
        <v>0.30971509731472835</v>
      </c>
      <c r="D14" s="41">
        <f t="shared" si="0"/>
        <v>0.31215276941146475</v>
      </c>
      <c r="E14" s="41">
        <f t="shared" si="0"/>
        <v>0.36742743753661239</v>
      </c>
      <c r="F14" s="41">
        <f t="shared" si="0"/>
        <v>0.42826182777056893</v>
      </c>
    </row>
    <row r="15" spans="1:6" x14ac:dyDescent="0.4">
      <c r="A15" s="42">
        <f t="shared" ref="A15:A58" si="2">+A14+1</f>
        <v>22</v>
      </c>
      <c r="B15" s="41">
        <f t="shared" si="1"/>
        <v>0.3114561509325629</v>
      </c>
      <c r="C15" s="41">
        <f t="shared" si="0"/>
        <v>0.34622677747256969</v>
      </c>
      <c r="D15" s="41">
        <f t="shared" si="0"/>
        <v>0.35334916831537405</v>
      </c>
      <c r="E15" s="41">
        <f t="shared" si="0"/>
        <v>0.40985706986848885</v>
      </c>
      <c r="F15" s="41">
        <f t="shared" si="0"/>
        <v>0.46914338546893009</v>
      </c>
    </row>
    <row r="16" spans="1:6" x14ac:dyDescent="0.4">
      <c r="A16" s="42">
        <f t="shared" si="2"/>
        <v>23</v>
      </c>
      <c r="B16" s="41">
        <f t="shared" si="1"/>
        <v>0.34562885021056061</v>
      </c>
      <c r="C16" s="41">
        <f t="shared" si="0"/>
        <v>0.38251071593955155</v>
      </c>
      <c r="D16" s="41">
        <f t="shared" si="0"/>
        <v>0.39439774170046543</v>
      </c>
      <c r="E16" s="41">
        <f t="shared" si="0"/>
        <v>0.45141975856923972</v>
      </c>
      <c r="F16" s="41">
        <f t="shared" si="0"/>
        <v>0.50852010143115911</v>
      </c>
    </row>
    <row r="17" spans="1:6" x14ac:dyDescent="0.4">
      <c r="A17" s="42">
        <f t="shared" si="2"/>
        <v>24</v>
      </c>
      <c r="B17" s="41">
        <f t="shared" si="1"/>
        <v>0.37957526793860003</v>
      </c>
      <c r="C17" s="41">
        <f t="shared" si="0"/>
        <v>0.41825000047204197</v>
      </c>
      <c r="D17" s="41">
        <f t="shared" si="0"/>
        <v>0.43483757317493188</v>
      </c>
      <c r="E17" s="41">
        <f t="shared" si="0"/>
        <v>0.49172544706210203</v>
      </c>
      <c r="F17" s="41">
        <f t="shared" si="0"/>
        <v>0.54614807935935294</v>
      </c>
    </row>
    <row r="18" spans="1:6" x14ac:dyDescent="0.4">
      <c r="A18" s="42">
        <f t="shared" si="2"/>
        <v>25</v>
      </c>
      <c r="B18" s="41">
        <f t="shared" si="1"/>
        <v>0.41303636996517112</v>
      </c>
      <c r="C18" s="41">
        <f t="shared" si="1"/>
        <v>0.45318082525344044</v>
      </c>
      <c r="D18" s="41">
        <f t="shared" si="1"/>
        <v>0.47428394645513478</v>
      </c>
      <c r="E18" s="41">
        <f t="shared" si="1"/>
        <v>0.53047045229818801</v>
      </c>
      <c r="F18" s="41">
        <f t="shared" si="1"/>
        <v>0.58185871404003486</v>
      </c>
    </row>
    <row r="19" spans="1:6" x14ac:dyDescent="0.4">
      <c r="A19" s="42">
        <f t="shared" si="2"/>
        <v>26</v>
      </c>
      <c r="B19" s="41">
        <f t="shared" si="1"/>
        <v>0.44579489069867784</v>
      </c>
      <c r="C19" s="41">
        <f t="shared" si="1"/>
        <v>0.48708986930747783</v>
      </c>
      <c r="D19" s="41">
        <f t="shared" si="1"/>
        <v>0.51242702968940168</v>
      </c>
      <c r="E19" s="41">
        <f t="shared" si="1"/>
        <v>0.56743011242446206</v>
      </c>
      <c r="F19" s="41">
        <f t="shared" si="1"/>
        <v>0.61554767219801088</v>
      </c>
    </row>
    <row r="20" spans="1:6" x14ac:dyDescent="0.4">
      <c r="A20" s="42">
        <f t="shared" si="2"/>
        <v>27</v>
      </c>
      <c r="B20" s="41">
        <f t="shared" si="1"/>
        <v>0.47767318473828896</v>
      </c>
      <c r="C20" s="41">
        <f t="shared" si="1"/>
        <v>0.51981036336869824</v>
      </c>
      <c r="D20" s="41">
        <f t="shared" si="1"/>
        <v>0.54902744410694226</v>
      </c>
      <c r="E20" s="41">
        <f t="shared" si="1"/>
        <v>0.60244973587638617</v>
      </c>
      <c r="F20" s="41">
        <f t="shared" si="1"/>
        <v>0.6471641095387104</v>
      </c>
    </row>
    <row r="21" spans="1:6" x14ac:dyDescent="0.4">
      <c r="A21" s="42">
        <f t="shared" si="2"/>
        <v>28</v>
      </c>
      <c r="B21" s="41">
        <f t="shared" si="1"/>
        <v>0.50853020927510162</v>
      </c>
      <c r="C21" s="41">
        <f t="shared" si="1"/>
        <v>0.55121741352650799</v>
      </c>
      <c r="D21" s="41">
        <f t="shared" si="1"/>
        <v>0.58390986782027476</v>
      </c>
      <c r="E21" s="41">
        <f t="shared" si="1"/>
        <v>0.63543487032199564</v>
      </c>
      <c r="F21" s="41">
        <f t="shared" si="1"/>
        <v>0.67670061707428275</v>
      </c>
    </row>
    <row r="22" spans="1:6" x14ac:dyDescent="0.4">
      <c r="A22" s="42">
        <f t="shared" si="2"/>
        <v>29</v>
      </c>
      <c r="B22" s="41">
        <f t="shared" si="1"/>
        <v>0.53825801078767932</v>
      </c>
      <c r="C22" s="41">
        <f t="shared" si="1"/>
        <v>0.58122300682024275</v>
      </c>
      <c r="D22" s="41">
        <f t="shared" si="1"/>
        <v>0.61695558067985945</v>
      </c>
      <c r="E22" s="41">
        <f t="shared" si="1"/>
        <v>0.66634160942757426</v>
      </c>
      <c r="F22" s="41">
        <f t="shared" si="1"/>
        <v>0.70418417119801968</v>
      </c>
    </row>
    <row r="23" spans="1:6" x14ac:dyDescent="0.4">
      <c r="A23" s="42">
        <f t="shared" si="2"/>
        <v>30</v>
      </c>
      <c r="B23" s="41">
        <f t="shared" si="1"/>
        <v>0.56677799723148214</v>
      </c>
      <c r="C23" s="41">
        <f t="shared" si="1"/>
        <v>0.60977100384361094</v>
      </c>
      <c r="D23" s="41">
        <f t="shared" si="1"/>
        <v>0.64809462898459091</v>
      </c>
      <c r="E23" s="41">
        <f t="shared" si="1"/>
        <v>0.6951674118159985</v>
      </c>
      <c r="F23" s="41">
        <f t="shared" si="1"/>
        <v>0.72966820749060868</v>
      </c>
    </row>
    <row r="24" spans="1:6" x14ac:dyDescent="0.4">
      <c r="A24" s="42">
        <f t="shared" si="2"/>
        <v>31</v>
      </c>
      <c r="B24" s="41">
        <f t="shared" si="1"/>
        <v>0.59403719965124002</v>
      </c>
      <c r="C24" s="41">
        <f t="shared" si="1"/>
        <v>0.63683232667949019</v>
      </c>
      <c r="D24" s="41">
        <f t="shared" si="1"/>
        <v>0.67729809309759592</v>
      </c>
      <c r="E24" s="41">
        <f t="shared" si="1"/>
        <v>0.72194271836743651</v>
      </c>
      <c r="F24" s="41">
        <f t="shared" si="1"/>
        <v>0.75322583409940624</v>
      </c>
    </row>
    <row r="25" spans="1:6" x14ac:dyDescent="0.4">
      <c r="A25" s="42">
        <f t="shared" si="2"/>
        <v>32</v>
      </c>
      <c r="B25" s="41">
        <f t="shared" si="1"/>
        <v>0.62000466470921978</v>
      </c>
      <c r="C25" s="41">
        <f t="shared" si="1"/>
        <v>0.66240047520852285</v>
      </c>
      <c r="D25" s="41">
        <f t="shared" si="1"/>
        <v>0.70457078101075066</v>
      </c>
      <c r="E25" s="41">
        <f t="shared" si="1"/>
        <v>0.7467235147284641</v>
      </c>
      <c r="F25" s="41">
        <f t="shared" si="1"/>
        <v>0.7749441343108241</v>
      </c>
    </row>
    <row r="26" spans="1:6" x14ac:dyDescent="0.4">
      <c r="A26" s="42">
        <f t="shared" si="2"/>
        <v>33</v>
      </c>
      <c r="B26" s="41">
        <f t="shared" si="1"/>
        <v>0.64466807065717191</v>
      </c>
      <c r="C26" s="41">
        <f t="shared" si="1"/>
        <v>0.68648744807049067</v>
      </c>
      <c r="D26" s="41">
        <f t="shared" si="1"/>
        <v>0.72994454569266987</v>
      </c>
      <c r="E26" s="41">
        <f t="shared" si="1"/>
        <v>0.76958488722617524</v>
      </c>
      <c r="F26" s="41">
        <f t="shared" si="1"/>
        <v>0.79491946927581314</v>
      </c>
    </row>
    <row r="27" spans="1:6" x14ac:dyDescent="0.4">
      <c r="A27" s="42">
        <f t="shared" si="2"/>
        <v>34</v>
      </c>
      <c r="B27" s="41">
        <f t="shared" si="1"/>
        <v>0.66803062192366558</v>
      </c>
      <c r="C27" s="41">
        <f t="shared" si="1"/>
        <v>0.70912010308705764</v>
      </c>
      <c r="D27" s="41">
        <f t="shared" si="1"/>
        <v>0.75347232989537749</v>
      </c>
      <c r="E27" s="41">
        <f t="shared" si="1"/>
        <v>0.79061555388828908</v>
      </c>
      <c r="F27" s="41">
        <f t="shared" si="1"/>
        <v>0.81325367252876368</v>
      </c>
    </row>
    <row r="28" spans="1:6" x14ac:dyDescent="0.4">
      <c r="A28" s="42">
        <f t="shared" si="2"/>
        <v>35</v>
      </c>
      <c r="B28" s="41">
        <f t="shared" si="1"/>
        <v>0.69010824976843788</v>
      </c>
      <c r="C28" s="41">
        <f t="shared" si="1"/>
        <v>0.73033696270396131</v>
      </c>
      <c r="D28" s="41">
        <f t="shared" si="1"/>
        <v>0.77522297408569096</v>
      </c>
      <c r="E28" s="41">
        <f t="shared" si="1"/>
        <v>0.80991331030126623</v>
      </c>
      <c r="F28" s="41">
        <f t="shared" si="1"/>
        <v>0.83005102168087674</v>
      </c>
    </row>
    <row r="29" spans="1:6" x14ac:dyDescent="0.4">
      <c r="A29" s="42">
        <f t="shared" si="2"/>
        <v>36</v>
      </c>
      <c r="B29" s="41">
        <f t="shared" si="1"/>
        <v>0.7109271265021524</v>
      </c>
      <c r="C29" s="41">
        <f t="shared" si="1"/>
        <v>0.75018545025424666</v>
      </c>
      <c r="D29" s="41">
        <f t="shared" si="1"/>
        <v>0.79527677624752691</v>
      </c>
      <c r="E29" s="41">
        <f t="shared" si="1"/>
        <v>0.82758130612106307</v>
      </c>
      <c r="F29" s="41">
        <f t="shared" si="1"/>
        <v>0.84541587482147351</v>
      </c>
    </row>
    <row r="30" spans="1:6" x14ac:dyDescent="0.4">
      <c r="A30" s="42">
        <f t="shared" si="2"/>
        <v>37</v>
      </c>
      <c r="B30" s="41">
        <f t="shared" si="1"/>
        <v>0.73052148692402996</v>
      </c>
      <c r="C30" s="41">
        <f t="shared" si="1"/>
        <v>0.76871953027868667</v>
      </c>
      <c r="D30" s="41">
        <f t="shared" si="1"/>
        <v>0.81372176178756495</v>
      </c>
      <c r="E30" s="41">
        <f t="shared" si="1"/>
        <v>0.84372505695638977</v>
      </c>
      <c r="F30" s="41">
        <f t="shared" si="1"/>
        <v>0.8594508663814725</v>
      </c>
    </row>
    <row r="31" spans="1:6" x14ac:dyDescent="0.4">
      <c r="A31" s="42">
        <f t="shared" si="2"/>
        <v>38</v>
      </c>
      <c r="B31" s="41">
        <f t="shared" si="1"/>
        <v>0.74893174147998653</v>
      </c>
      <c r="C31" s="41">
        <f t="shared" si="1"/>
        <v>0.78599771888640602</v>
      </c>
      <c r="D31" s="41">
        <f t="shared" si="1"/>
        <v>0.8306506036142729</v>
      </c>
      <c r="E31" s="41">
        <f t="shared" si="1"/>
        <v>0.85845009400180572</v>
      </c>
      <c r="F31" s="41">
        <f t="shared" si="1"/>
        <v>0.87225556716661501</v>
      </c>
    </row>
    <row r="32" spans="1:6" x14ac:dyDescent="0.4">
      <c r="A32" s="42">
        <f t="shared" si="2"/>
        <v>39</v>
      </c>
      <c r="B32" s="41">
        <f t="shared" si="1"/>
        <v>0.76620286002728455</v>
      </c>
      <c r="C32" s="41">
        <f t="shared" si="1"/>
        <v>0.80208142670673011</v>
      </c>
      <c r="D32" s="41">
        <f t="shared" si="1"/>
        <v>0.84615812329773921</v>
      </c>
      <c r="E32" s="41">
        <f t="shared" si="1"/>
        <v>0.87186015713670328</v>
      </c>
      <c r="F32" s="41">
        <f t="shared" si="1"/>
        <v>0.88392552437347083</v>
      </c>
    </row>
    <row r="33" spans="1:6" x14ac:dyDescent="0.4">
      <c r="A33" s="42">
        <f t="shared" si="2"/>
        <v>40</v>
      </c>
      <c r="B33" s="41">
        <f t="shared" si="1"/>
        <v>0.78238300207367817</v>
      </c>
      <c r="C33" s="41">
        <f t="shared" si="1"/>
        <v>0.81703359621610783</v>
      </c>
      <c r="D33" s="41">
        <f t="shared" si="1"/>
        <v>0.8603393013825742</v>
      </c>
      <c r="E33" s="41">
        <f t="shared" si="1"/>
        <v>0.88405584397568349</v>
      </c>
      <c r="F33" s="41">
        <f t="shared" si="1"/>
        <v>0.89455160863075256</v>
      </c>
    </row>
    <row r="34" spans="1:6" x14ac:dyDescent="0.4">
      <c r="A34" s="42">
        <f t="shared" si="2"/>
        <v>41</v>
      </c>
      <c r="B34" s="41">
        <f t="shared" si="1"/>
        <v>0.79752236820380795</v>
      </c>
      <c r="C34" s="41">
        <f t="shared" si="1"/>
        <v>0.83091759624342487</v>
      </c>
      <c r="D34" s="41">
        <f t="shared" si="1"/>
        <v>0.8732877263503136</v>
      </c>
      <c r="E34" s="41">
        <f t="shared" si="1"/>
        <v>0.89513363595450002</v>
      </c>
      <c r="F34" s="41">
        <f t="shared" si="1"/>
        <v>0.90421960582816219</v>
      </c>
    </row>
    <row r="35" spans="1:6" x14ac:dyDescent="0.4">
      <c r="A35" s="42">
        <f t="shared" si="2"/>
        <v>42</v>
      </c>
      <c r="B35" s="41">
        <f t="shared" ref="B35:F66" si="3">NORMDIST(LN($A35),LN(B$104),B$105,TRUE)</f>
        <v>0.81167224754471679</v>
      </c>
      <c r="C35" s="41">
        <f t="shared" si="3"/>
        <v>0.84379633860968517</v>
      </c>
      <c r="D35" s="41">
        <f t="shared" si="3"/>
        <v>0.88509441585449289</v>
      </c>
      <c r="E35" s="41">
        <f t="shared" si="3"/>
        <v>0.90518523186071853</v>
      </c>
      <c r="F35" s="41">
        <f t="shared" si="3"/>
        <v>0.91301000134586863</v>
      </c>
    </row>
    <row r="36" spans="1:6" x14ac:dyDescent="0.4">
      <c r="A36" s="42">
        <f t="shared" si="2"/>
        <v>43</v>
      </c>
      <c r="B36" s="41">
        <f t="shared" si="3"/>
        <v>0.82488423712425851</v>
      </c>
      <c r="C36" s="41">
        <f t="shared" si="3"/>
        <v>0.8557315846677267</v>
      </c>
      <c r="D36" s="41">
        <f t="shared" si="3"/>
        <v>0.89584694954010136</v>
      </c>
      <c r="E36" s="41">
        <f t="shared" si="3"/>
        <v>0.91429712853973899</v>
      </c>
      <c r="F36" s="41">
        <f t="shared" si="3"/>
        <v>0.92099791310702739</v>
      </c>
    </row>
    <row r="37" spans="1:6" x14ac:dyDescent="0.4">
      <c r="A37" s="42">
        <f t="shared" si="2"/>
        <v>44</v>
      </c>
      <c r="B37" s="41">
        <f t="shared" si="3"/>
        <v>0.8372096105190665</v>
      </c>
      <c r="C37" s="41">
        <f t="shared" si="3"/>
        <v>0.86678341263545389</v>
      </c>
      <c r="D37" s="41">
        <f t="shared" si="3"/>
        <v>0.90562885919741609</v>
      </c>
      <c r="E37" s="41">
        <f t="shared" si="3"/>
        <v>0.92255039736761657</v>
      </c>
      <c r="F37" s="41">
        <f t="shared" si="3"/>
        <v>0.92825313759297146</v>
      </c>
    </row>
    <row r="38" spans="1:6" x14ac:dyDescent="0.4">
      <c r="A38" s="42">
        <f>+A37+1</f>
        <v>45</v>
      </c>
      <c r="B38" s="41">
        <f t="shared" si="3"/>
        <v>0.84869881503728362</v>
      </c>
      <c r="C38" s="41">
        <f t="shared" si="3"/>
        <v>0.87700981982751669</v>
      </c>
      <c r="D38" s="41">
        <f t="shared" si="3"/>
        <v>0.91451922862939283</v>
      </c>
      <c r="E38" s="41">
        <f t="shared" si="3"/>
        <v>0.93002061321919616</v>
      </c>
      <c r="F38" s="41">
        <f t="shared" si="3"/>
        <v>0.93484027961196092</v>
      </c>
    </row>
    <row r="39" spans="1:6" x14ac:dyDescent="0.4">
      <c r="A39" s="42">
        <f t="shared" si="2"/>
        <v>46</v>
      </c>
      <c r="B39" s="41">
        <f t="shared" si="3"/>
        <v>0.85940107866702076</v>
      </c>
      <c r="C39" s="41">
        <f t="shared" si="3"/>
        <v>0.88646643702898653</v>
      </c>
      <c r="D39" s="41">
        <f t="shared" si="3"/>
        <v>0.92259246206341938</v>
      </c>
      <c r="E39" s="41">
        <f t="shared" si="3"/>
        <v>0.93677789994508776</v>
      </c>
      <c r="F39" s="41">
        <f t="shared" si="3"/>
        <v>0.94081894226878637</v>
      </c>
    </row>
    <row r="40" spans="1:6" x14ac:dyDescent="0.4">
      <c r="A40" s="42">
        <f t="shared" si="2"/>
        <v>47</v>
      </c>
      <c r="B40" s="41">
        <f t="shared" si="3"/>
        <v>0.86936411002726666</v>
      </c>
      <c r="C40" s="41">
        <f t="shared" si="3"/>
        <v>0.89520633522135529</v>
      </c>
      <c r="D40" s="41">
        <f t="shared" si="3"/>
        <v>0.92991818598401699</v>
      </c>
      <c r="E40" s="41">
        <f t="shared" si="3"/>
        <v>0.94288706276594614</v>
      </c>
      <c r="F40" s="41">
        <f t="shared" si="3"/>
        <v>0.9462439583386596</v>
      </c>
    </row>
    <row r="41" spans="1:6" x14ac:dyDescent="0.4">
      <c r="A41" s="42">
        <f t="shared" si="2"/>
        <v>48</v>
      </c>
      <c r="B41" s="41">
        <f t="shared" si="3"/>
        <v>0.87863387650497915</v>
      </c>
      <c r="C41" s="41">
        <f t="shared" si="3"/>
        <v>0.90327990760851062</v>
      </c>
      <c r="D41" s="41">
        <f t="shared" si="3"/>
        <v>0.93656125477528618</v>
      </c>
      <c r="E41" s="41">
        <f t="shared" si="3"/>
        <v>0.94840778351744504</v>
      </c>
      <c r="F41" s="41">
        <f t="shared" si="3"/>
        <v>0.95116564820847394</v>
      </c>
    </row>
    <row r="42" spans="1:6" x14ac:dyDescent="0.4">
      <c r="A42" s="42">
        <f t="shared" si="2"/>
        <v>49</v>
      </c>
      <c r="B42" s="41">
        <f t="shared" si="3"/>
        <v>0.88725444760011174</v>
      </c>
      <c r="C42" s="41">
        <f t="shared" si="3"/>
        <v>0.91073481236985465</v>
      </c>
      <c r="D42" s="41">
        <f t="shared" si="3"/>
        <v>0.94258183548312147</v>
      </c>
      <c r="E42" s="41">
        <f t="shared" si="3"/>
        <v>0.9533948593893572</v>
      </c>
      <c r="F42" s="41">
        <f t="shared" si="3"/>
        <v>0.95563009281565481</v>
      </c>
    </row>
    <row r="43" spans="1:6" x14ac:dyDescent="0.4">
      <c r="A43" s="42">
        <f t="shared" si="2"/>
        <v>50</v>
      </c>
      <c r="B43" s="41">
        <f t="shared" si="3"/>
        <v>0.89526789219999325</v>
      </c>
      <c r="C43" s="41">
        <f t="shared" si="3"/>
        <v>0.91761596378129096</v>
      </c>
      <c r="D43" s="41">
        <f t="shared" si="3"/>
        <v>0.94803555132759421</v>
      </c>
      <c r="E43" s="41">
        <f t="shared" si="3"/>
        <v>0.95789846977137494</v>
      </c>
      <c r="F43" s="41">
        <f t="shared" si="3"/>
        <v>0.95967941268816148</v>
      </c>
    </row>
    <row r="44" spans="1:6" x14ac:dyDescent="0.4">
      <c r="A44" s="42">
        <f t="shared" si="2"/>
        <v>51</v>
      </c>
      <c r="B44" s="41">
        <f t="shared" si="3"/>
        <v>0.9027142200512166</v>
      </c>
      <c r="C44" s="41">
        <f t="shared" si="3"/>
        <v>0.92396556129753704</v>
      </c>
      <c r="D44" s="41">
        <f t="shared" si="3"/>
        <v>0.95297366733624644</v>
      </c>
      <c r="E44" s="41">
        <f t="shared" si="3"/>
        <v>0.9619644591289086</v>
      </c>
      <c r="F44" s="41">
        <f t="shared" si="3"/>
        <v>0.9633520463591293</v>
      </c>
    </row>
    <row r="45" spans="1:6" x14ac:dyDescent="0.4">
      <c r="A45" s="42">
        <f t="shared" si="2"/>
        <v>52</v>
      </c>
      <c r="B45" s="41">
        <f t="shared" si="3"/>
        <v>0.90963135908690318</v>
      </c>
      <c r="C45" s="41">
        <f t="shared" si="3"/>
        <v>0.92982314789485199</v>
      </c>
      <c r="D45" s="41">
        <f t="shared" si="3"/>
        <v>0.95744330466882732</v>
      </c>
      <c r="E45" s="41">
        <f t="shared" si="3"/>
        <v>0.96563462656730459</v>
      </c>
      <c r="F45" s="41">
        <f t="shared" si="3"/>
        <v>0.96668302317698107</v>
      </c>
    </row>
    <row r="46" spans="1:6" x14ac:dyDescent="0.4">
      <c r="A46" s="42">
        <f t="shared" si="2"/>
        <v>53</v>
      </c>
      <c r="B46" s="41">
        <f t="shared" si="3"/>
        <v>0.9160551615027217</v>
      </c>
      <c r="C46" s="41">
        <f t="shared" si="3"/>
        <v>0.93522569045034809</v>
      </c>
      <c r="D46" s="41">
        <f t="shared" si="3"/>
        <v>0.96148767291265269</v>
      </c>
      <c r="E46" s="41">
        <f t="shared" si="3"/>
        <v>0.96894701498239855</v>
      </c>
      <c r="F46" s="41">
        <f t="shared" si="3"/>
        <v>0.96970422692734715</v>
      </c>
    </row>
    <row r="47" spans="1:6" x14ac:dyDescent="0.4">
      <c r="A47" s="42">
        <f t="shared" si="2"/>
        <v>54</v>
      </c>
      <c r="B47" s="41">
        <f t="shared" si="3"/>
        <v>0.92201943256381103</v>
      </c>
      <c r="C47" s="41">
        <f t="shared" si="3"/>
        <v>0.94020767620366619</v>
      </c>
      <c r="D47" s="41">
        <f t="shared" si="3"/>
        <v>0.96514631189887878</v>
      </c>
      <c r="E47" s="41">
        <f t="shared" si="3"/>
        <v>0.97193619451278179</v>
      </c>
      <c r="F47" s="41">
        <f t="shared" si="3"/>
        <v>0.97244464778799844</v>
      </c>
    </row>
    <row r="48" spans="1:6" x14ac:dyDescent="0.4">
      <c r="A48" s="42">
        <f t="shared" si="2"/>
        <v>55</v>
      </c>
      <c r="B48" s="41">
        <f t="shared" si="3"/>
        <v>0.92755597707690818</v>
      </c>
      <c r="C48" s="41">
        <f t="shared" si="3"/>
        <v>0.94480122043072834</v>
      </c>
      <c r="D48" s="41">
        <f t="shared" si="3"/>
        <v>0.96845533647727611</v>
      </c>
      <c r="E48" s="41">
        <f t="shared" si="3"/>
        <v>0.97463353647092665</v>
      </c>
      <c r="F48" s="41">
        <f t="shared" si="3"/>
        <v>0.97493062100439276</v>
      </c>
    </row>
    <row r="49" spans="1:6" x14ac:dyDescent="0.4">
      <c r="A49" s="42">
        <f t="shared" si="2"/>
        <v>56</v>
      </c>
      <c r="B49" s="41">
        <f t="shared" si="3"/>
        <v>0.93269465928912243</v>
      </c>
      <c r="C49" s="41">
        <f t="shared" si="3"/>
        <v>0.94903618137899082</v>
      </c>
      <c r="D49" s="41">
        <f t="shared" si="3"/>
        <v>0.97144767924203779</v>
      </c>
      <c r="E49" s="41">
        <f t="shared" si="3"/>
        <v>0.97706747509502623</v>
      </c>
      <c r="F49" s="41">
        <f t="shared" si="3"/>
        <v>0.97718605134548131</v>
      </c>
    </row>
    <row r="50" spans="1:6" x14ac:dyDescent="0.4">
      <c r="A50" s="42">
        <f t="shared" si="2"/>
        <v>57</v>
      </c>
      <c r="B50" s="41">
        <f t="shared" si="3"/>
        <v>0.93746347268903585</v>
      </c>
      <c r="C50" s="41">
        <f t="shared" si="3"/>
        <v>0.95294027928944791</v>
      </c>
      <c r="D50" s="41">
        <f t="shared" si="3"/>
        <v>0.97415332747140349</v>
      </c>
      <c r="E50" s="41">
        <f t="shared" si="3"/>
        <v>0.97926375538199906</v>
      </c>
      <c r="F50" s="41">
        <f t="shared" si="3"/>
        <v>0.97923262291408253</v>
      </c>
    </row>
    <row r="51" spans="1:6" x14ac:dyDescent="0.4">
      <c r="A51" s="42">
        <f>+A50+1</f>
        <v>58</v>
      </c>
      <c r="B51" s="41">
        <f t="shared" si="3"/>
        <v>0.94188861679921387</v>
      </c>
      <c r="C51" s="41">
        <f t="shared" si="3"/>
        <v>0.95653921698144528</v>
      </c>
      <c r="D51" s="41">
        <f t="shared" si="3"/>
        <v>0.97659955157258915</v>
      </c>
      <c r="E51" s="41">
        <f t="shared" si="3"/>
        <v>0.98124566597837659</v>
      </c>
      <c r="F51" s="41">
        <f t="shared" si="3"/>
        <v>0.98108999427415733</v>
      </c>
    </row>
    <row r="52" spans="1:6" x14ac:dyDescent="0.4">
      <c r="A52" s="42">
        <f t="shared" si="2"/>
        <v>59</v>
      </c>
      <c r="B52" s="41">
        <f t="shared" si="3"/>
        <v>0.94599457857332514</v>
      </c>
      <c r="C52" s="41">
        <f t="shared" si="3"/>
        <v>0.95985680001929308</v>
      </c>
      <c r="D52" s="41">
        <f t="shared" si="3"/>
        <v>0.9788111231489941</v>
      </c>
      <c r="E52" s="41">
        <f t="shared" si="3"/>
        <v>0.98303425665693467</v>
      </c>
      <c r="F52" s="41">
        <f t="shared" si="3"/>
        <v>0.98277597914414461</v>
      </c>
    </row>
    <row r="53" spans="1:6" x14ac:dyDescent="0.4">
      <c r="A53" s="42">
        <f t="shared" si="2"/>
        <v>60</v>
      </c>
      <c r="B53" s="41">
        <f t="shared" si="3"/>
        <v>0.94980421645674584</v>
      </c>
      <c r="C53" s="41">
        <f t="shared" si="3"/>
        <v>0.96291505493010332</v>
      </c>
      <c r="D53" s="41">
        <f t="shared" si="3"/>
        <v>0.98081052146251091</v>
      </c>
      <c r="E53" s="41">
        <f t="shared" si="3"/>
        <v>0.98464854032427429</v>
      </c>
      <c r="F53" s="41">
        <f t="shared" si="3"/>
        <v>0.98430671311201601</v>
      </c>
    </row>
    <row r="54" spans="1:6" x14ac:dyDescent="0.4">
      <c r="A54" s="42">
        <f t="shared" si="2"/>
        <v>61</v>
      </c>
      <c r="B54" s="41">
        <f t="shared" si="3"/>
        <v>0.95333884554672477</v>
      </c>
      <c r="C54" s="41">
        <f t="shared" si="3"/>
        <v>0.96573434431382255</v>
      </c>
      <c r="D54" s="41">
        <f t="shared" si="3"/>
        <v>0.98261812757904021</v>
      </c>
      <c r="E54" s="41">
        <f t="shared" si="3"/>
        <v>0.98610567981431174</v>
      </c>
      <c r="F54" s="41">
        <f t="shared" si="3"/>
        <v>0.98569680697096818</v>
      </c>
    </row>
    <row r="55" spans="1:6" x14ac:dyDescent="0.4">
      <c r="A55" s="42">
        <f t="shared" si="2"/>
        <v>62</v>
      </c>
      <c r="B55" s="41">
        <f t="shared" si="3"/>
        <v>0.95661832260594903</v>
      </c>
      <c r="C55" s="41">
        <f t="shared" si="3"/>
        <v>0.96833347799106084</v>
      </c>
      <c r="D55" s="41">
        <f t="shared" si="3"/>
        <v>0.98425240588492113</v>
      </c>
      <c r="E55" s="41">
        <f t="shared" si="3"/>
        <v>0.98742115994649937</v>
      </c>
      <c r="F55" s="41">
        <f t="shared" si="3"/>
        <v>0.98695948736854289</v>
      </c>
    </row>
    <row r="56" spans="1:6" x14ac:dyDescent="0.4">
      <c r="A56" s="42">
        <f t="shared" si="2"/>
        <v>63</v>
      </c>
      <c r="B56" s="41">
        <f t="shared" si="3"/>
        <v>0.95966112994980235</v>
      </c>
      <c r="C56" s="41">
        <f t="shared" si="3"/>
        <v>0.97072981958244786</v>
      </c>
      <c r="D56" s="41">
        <f t="shared" si="3"/>
        <v>0.98573007296709136</v>
      </c>
      <c r="E56" s="41">
        <f t="shared" si="3"/>
        <v>0.98860894548351019</v>
      </c>
      <c r="F56" s="41">
        <f t="shared" si="3"/>
        <v>0.98810672551769796</v>
      </c>
    </row>
    <row r="57" spans="1:6" x14ac:dyDescent="0.4">
      <c r="A57" s="42">
        <f>+A56+1</f>
        <v>64</v>
      </c>
      <c r="B57" s="41">
        <f t="shared" si="3"/>
        <v>0.96248445744993738</v>
      </c>
      <c r="C57" s="41">
        <f t="shared" si="3"/>
        <v>0.9729393881138777</v>
      </c>
      <c r="D57" s="41">
        <f t="shared" si="3"/>
        <v>0.98706625407821669</v>
      </c>
      <c r="E57" s="41">
        <f t="shared" si="3"/>
        <v>0.98968162572571317</v>
      </c>
      <c r="F57" s="41">
        <f t="shared" si="3"/>
        <v>0.98914935474492882</v>
      </c>
    </row>
    <row r="58" spans="1:6" x14ac:dyDescent="0.4">
      <c r="A58" s="42">
        <f t="shared" si="2"/>
        <v>65</v>
      </c>
      <c r="B58" s="41">
        <f t="shared" si="3"/>
        <v>0.96510428208136934</v>
      </c>
      <c r="C58" s="41">
        <f t="shared" si="3"/>
        <v>0.97497695440290344</v>
      </c>
      <c r="D58" s="41">
        <f t="shared" si="3"/>
        <v>0.98827462757471829</v>
      </c>
      <c r="E58" s="41">
        <f t="shared" si="3"/>
        <v>0.9906505465410177</v>
      </c>
      <c r="F58" s="41">
        <f t="shared" si="3"/>
        <v>0.99009717765521899</v>
      </c>
    </row>
    <row r="59" spans="1:6" x14ac:dyDescent="0.4">
      <c r="A59" s="42">
        <v>70</v>
      </c>
      <c r="B59" s="41">
        <f t="shared" si="3"/>
        <v>0.97563454131435945</v>
      </c>
      <c r="C59" s="41">
        <f t="shared" si="3"/>
        <v>0.98302538172877618</v>
      </c>
      <c r="D59" s="41">
        <f t="shared" si="3"/>
        <v>0.99279269213531796</v>
      </c>
      <c r="E59" s="41">
        <f t="shared" si="3"/>
        <v>0.99426309479998609</v>
      </c>
      <c r="F59" s="41">
        <f t="shared" si="3"/>
        <v>0.9936967097288848</v>
      </c>
    </row>
    <row r="60" spans="1:6" x14ac:dyDescent="0.4">
      <c r="A60" s="42">
        <v>80</v>
      </c>
      <c r="B60" s="41">
        <f t="shared" si="3"/>
        <v>0.98793483531520343</v>
      </c>
      <c r="C60" s="41">
        <f t="shared" si="3"/>
        <v>0.99204469785522364</v>
      </c>
      <c r="D60" s="41">
        <f t="shared" si="3"/>
        <v>0.997218178778148</v>
      </c>
      <c r="E60" s="41">
        <f t="shared" si="3"/>
        <v>0.99778541128287079</v>
      </c>
      <c r="F60" s="41">
        <f t="shared" si="3"/>
        <v>0.997376217838991</v>
      </c>
    </row>
    <row r="61" spans="1:6" x14ac:dyDescent="0.4">
      <c r="A61" s="42">
        <v>90</v>
      </c>
      <c r="B61" s="41">
        <f t="shared" si="3"/>
        <v>0.9938886727514975</v>
      </c>
      <c r="C61" s="41">
        <f t="shared" si="3"/>
        <v>0.99617352827896133</v>
      </c>
      <c r="D61" s="41">
        <f t="shared" si="3"/>
        <v>0.99889229327061857</v>
      </c>
      <c r="E61" s="41">
        <f t="shared" si="3"/>
        <v>0.99911488061080878</v>
      </c>
      <c r="F61" s="41">
        <f t="shared" si="3"/>
        <v>0.99886781367962829</v>
      </c>
    </row>
    <row r="62" spans="1:6" x14ac:dyDescent="0.4">
      <c r="A62" s="42">
        <v>100</v>
      </c>
      <c r="B62" s="41">
        <f t="shared" si="3"/>
        <v>0.99683156676161611</v>
      </c>
      <c r="C62" s="41">
        <f t="shared" si="3"/>
        <v>0.99811056571736478</v>
      </c>
      <c r="D62" s="41">
        <f t="shared" si="3"/>
        <v>0.99954456392662516</v>
      </c>
      <c r="E62" s="41">
        <f t="shared" si="3"/>
        <v>0.99963379899870641</v>
      </c>
      <c r="F62" s="41">
        <f t="shared" si="3"/>
        <v>0.99949424383515473</v>
      </c>
    </row>
    <row r="63" spans="1:6" x14ac:dyDescent="0.4">
      <c r="A63" s="42">
        <v>110</v>
      </c>
      <c r="B63" s="41">
        <f t="shared" si="3"/>
        <v>0.99831936500508178</v>
      </c>
      <c r="C63" s="41">
        <f t="shared" si="3"/>
        <v>0.99904296213889299</v>
      </c>
      <c r="D63" s="41">
        <f t="shared" si="3"/>
        <v>0.99980677207869506</v>
      </c>
      <c r="E63" s="41">
        <f t="shared" si="3"/>
        <v>0.99984337114581334</v>
      </c>
      <c r="F63" s="41">
        <f t="shared" si="3"/>
        <v>0.99976658895238613</v>
      </c>
    </row>
    <row r="64" spans="1:6" x14ac:dyDescent="0.4">
      <c r="A64" s="42">
        <v>120</v>
      </c>
      <c r="B64" s="41">
        <f t="shared" si="3"/>
        <v>0.99908878098762832</v>
      </c>
      <c r="C64" s="41">
        <f t="shared" si="3"/>
        <v>0.99950332886675841</v>
      </c>
      <c r="D64" s="41">
        <f t="shared" si="3"/>
        <v>0.99991551318632244</v>
      </c>
      <c r="E64" s="41">
        <f t="shared" si="3"/>
        <v>0.99993086772480755</v>
      </c>
      <c r="F64" s="41">
        <f t="shared" si="3"/>
        <v>0.99988895409177547</v>
      </c>
    </row>
    <row r="65" spans="1:6" x14ac:dyDescent="0.4">
      <c r="A65" s="42">
        <v>130</v>
      </c>
      <c r="B65" s="41">
        <f t="shared" si="3"/>
        <v>0.99949556810621898</v>
      </c>
      <c r="C65" s="41">
        <f t="shared" si="3"/>
        <v>0.99973627234897411</v>
      </c>
      <c r="D65" s="41">
        <f t="shared" si="3"/>
        <v>0.99996199008050934</v>
      </c>
      <c r="E65" s="41">
        <f t="shared" si="3"/>
        <v>0.99996857279830831</v>
      </c>
      <c r="F65" s="41">
        <f t="shared" si="3"/>
        <v>0.99994565741872654</v>
      </c>
    </row>
    <row r="66" spans="1:6" x14ac:dyDescent="0.4">
      <c r="A66" s="42">
        <v>140</v>
      </c>
      <c r="B66" s="41">
        <f t="shared" si="3"/>
        <v>0.99971522958184189</v>
      </c>
      <c r="C66" s="41">
        <f t="shared" si="3"/>
        <v>0.99985691937058296</v>
      </c>
      <c r="D66" s="41">
        <f t="shared" si="3"/>
        <v>0.99998243410743703</v>
      </c>
      <c r="E66" s="41">
        <f t="shared" si="3"/>
        <v>0.9999853137582132</v>
      </c>
      <c r="F66" s="41">
        <f t="shared" si="3"/>
        <v>0.99997270129665583</v>
      </c>
    </row>
    <row r="67" spans="1:6" x14ac:dyDescent="0.4">
      <c r="A67" s="42">
        <v>145</v>
      </c>
      <c r="B67" s="41">
        <f t="shared" ref="B67:F101" si="4">NORMDIST(LN($A67),LN(B$104),B$105,TRUE)</f>
        <v>0.99978453720553884</v>
      </c>
      <c r="C67" s="41">
        <f t="shared" si="4"/>
        <v>0.99989380367207237</v>
      </c>
      <c r="D67" s="41">
        <f t="shared" si="4"/>
        <v>0.99998794389647916</v>
      </c>
      <c r="E67" s="41">
        <f t="shared" si="4"/>
        <v>0.9999898619488693</v>
      </c>
      <c r="F67" s="41">
        <f t="shared" si="4"/>
        <v>0.99998047262821432</v>
      </c>
    </row>
    <row r="68" spans="1:6" x14ac:dyDescent="0.4">
      <c r="A68" s="42">
        <v>150</v>
      </c>
      <c r="B68" s="41">
        <f t="shared" si="4"/>
        <v>0.99983624785790182</v>
      </c>
      <c r="C68" s="41">
        <f t="shared" si="4"/>
        <v>0.99992079484670771</v>
      </c>
      <c r="D68" s="41">
        <f t="shared" si="4"/>
        <v>0.99999167480839113</v>
      </c>
      <c r="E68" s="41">
        <f t="shared" si="4"/>
        <v>0.99999295796630105</v>
      </c>
      <c r="F68" s="41">
        <f t="shared" si="4"/>
        <v>0.99998594979289612</v>
      </c>
    </row>
    <row r="69" spans="1:6" x14ac:dyDescent="0.4">
      <c r="A69" s="42">
        <v>155</v>
      </c>
      <c r="B69" s="41">
        <f t="shared" si="4"/>
        <v>0.9998750091125006</v>
      </c>
      <c r="C69" s="41">
        <f t="shared" si="4"/>
        <v>0.99994064683556516</v>
      </c>
      <c r="D69" s="41">
        <f t="shared" si="4"/>
        <v>0.99999421707154001</v>
      </c>
      <c r="E69" s="41">
        <f t="shared" si="4"/>
        <v>0.99999507903719764</v>
      </c>
      <c r="F69" s="41">
        <f t="shared" si="4"/>
        <v>0.9999898336100107</v>
      </c>
    </row>
    <row r="70" spans="1:6" x14ac:dyDescent="0.4">
      <c r="A70" s="42">
        <v>160</v>
      </c>
      <c r="B70" s="41">
        <f t="shared" si="4"/>
        <v>0.99990419512603146</v>
      </c>
      <c r="C70" s="41">
        <f t="shared" si="4"/>
        <v>0.99995531986849939</v>
      </c>
      <c r="D70" s="41">
        <f t="shared" si="4"/>
        <v>0.99999595995530777</v>
      </c>
      <c r="E70" s="41">
        <f t="shared" si="4"/>
        <v>0.99999654122308401</v>
      </c>
      <c r="F70" s="41">
        <f t="shared" si="4"/>
        <v>0.99999260380798249</v>
      </c>
    </row>
    <row r="71" spans="1:6" x14ac:dyDescent="0.4">
      <c r="A71" s="42">
        <v>165</v>
      </c>
      <c r="B71" s="41">
        <f t="shared" si="4"/>
        <v>0.9999262676735029</v>
      </c>
      <c r="C71" s="41">
        <f t="shared" si="4"/>
        <v>0.999966216766212</v>
      </c>
      <c r="D71" s="41">
        <f t="shared" si="4"/>
        <v>0.99999716188138332</v>
      </c>
      <c r="E71" s="41">
        <f t="shared" si="4"/>
        <v>0.99999755526821676</v>
      </c>
      <c r="F71" s="41">
        <f t="shared" si="4"/>
        <v>0.99999459092014586</v>
      </c>
    </row>
    <row r="72" spans="1:6" x14ac:dyDescent="0.4">
      <c r="A72" s="42">
        <v>170</v>
      </c>
      <c r="B72" s="41">
        <f t="shared" si="4"/>
        <v>0.99994303152965125</v>
      </c>
      <c r="C72" s="41">
        <f t="shared" si="4"/>
        <v>0.99997434672784613</v>
      </c>
      <c r="D72" s="41">
        <f t="shared" si="4"/>
        <v>0.99999799550462953</v>
      </c>
      <c r="E72" s="41">
        <f t="shared" si="4"/>
        <v>0.99999826261793834</v>
      </c>
      <c r="F72" s="41">
        <f t="shared" si="4"/>
        <v>0.99999602412388655</v>
      </c>
    </row>
    <row r="73" spans="1:6" x14ac:dyDescent="0.4">
      <c r="A73" s="42">
        <v>175</v>
      </c>
      <c r="B73" s="41">
        <f t="shared" si="4"/>
        <v>0.99995581603344164</v>
      </c>
      <c r="C73" s="41">
        <f t="shared" si="4"/>
        <v>0.99998043949303461</v>
      </c>
      <c r="D73" s="41">
        <f t="shared" si="4"/>
        <v>0.99999857689577665</v>
      </c>
      <c r="E73" s="41">
        <f t="shared" si="4"/>
        <v>0.99999875881189826</v>
      </c>
      <c r="F73" s="41">
        <f t="shared" si="4"/>
        <v>0.9999970632918731</v>
      </c>
    </row>
    <row r="74" spans="1:6" x14ac:dyDescent="0.4">
      <c r="A74" s="42">
        <v>180</v>
      </c>
      <c r="B74" s="41">
        <f t="shared" si="4"/>
        <v>0.99996560481753949</v>
      </c>
      <c r="C74" s="41">
        <f t="shared" si="4"/>
        <v>0.99998502535101341</v>
      </c>
      <c r="D74" s="41">
        <f t="shared" si="4"/>
        <v>0.99999898455750869</v>
      </c>
      <c r="E74" s="41">
        <f t="shared" si="4"/>
        <v>0.99999910878170595</v>
      </c>
      <c r="F74" s="41">
        <f t="shared" si="4"/>
        <v>0.99999782060919484</v>
      </c>
    </row>
    <row r="75" spans="1:6" x14ac:dyDescent="0.4">
      <c r="A75" s="42">
        <v>185</v>
      </c>
      <c r="B75" s="41">
        <f t="shared" si="4"/>
        <v>0.9999731289559699</v>
      </c>
      <c r="C75" s="41">
        <f t="shared" si="4"/>
        <v>0.99998849151486835</v>
      </c>
      <c r="D75" s="41">
        <f t="shared" si="4"/>
        <v>0.99999927189574944</v>
      </c>
      <c r="E75" s="41">
        <f t="shared" si="4"/>
        <v>0.99999935692134267</v>
      </c>
      <c r="F75" s="41">
        <f t="shared" si="4"/>
        <v>0.99999837524760804</v>
      </c>
    </row>
    <row r="76" spans="1:6" x14ac:dyDescent="0.4">
      <c r="A76" s="42">
        <v>190</v>
      </c>
      <c r="B76" s="41">
        <f t="shared" si="4"/>
        <v>0.99997893416688566</v>
      </c>
      <c r="C76" s="41">
        <f t="shared" si="4"/>
        <v>0.99999112205071883</v>
      </c>
      <c r="D76" s="41">
        <f t="shared" si="4"/>
        <v>0.99999947545015377</v>
      </c>
      <c r="E76" s="41">
        <f t="shared" si="4"/>
        <v>0.99999953375947825</v>
      </c>
      <c r="F76" s="41">
        <f t="shared" si="4"/>
        <v>0.99999878338931181</v>
      </c>
    </row>
    <row r="77" spans="1:6" x14ac:dyDescent="0.4">
      <c r="A77" s="42">
        <v>195</v>
      </c>
      <c r="B77" s="41">
        <f t="shared" si="4"/>
        <v>0.99998342952486563</v>
      </c>
      <c r="C77" s="41">
        <f t="shared" si="4"/>
        <v>0.99999312630350001</v>
      </c>
      <c r="D77" s="41">
        <f t="shared" si="4"/>
        <v>0.99999962035916823</v>
      </c>
      <c r="E77" s="41">
        <f t="shared" si="4"/>
        <v>0.99999966040817612</v>
      </c>
      <c r="F77" s="41">
        <f t="shared" si="4"/>
        <v>0.99999908511570479</v>
      </c>
    </row>
    <row r="78" spans="1:6" x14ac:dyDescent="0.4">
      <c r="A78" s="42">
        <v>200</v>
      </c>
      <c r="B78" s="41">
        <f t="shared" si="4"/>
        <v>0.99998692293240032</v>
      </c>
      <c r="C78" s="41">
        <f t="shared" si="4"/>
        <v>0.99999465923412401</v>
      </c>
      <c r="D78" s="41">
        <f t="shared" si="4"/>
        <v>0.99999972401050197</v>
      </c>
      <c r="E78" s="41">
        <f t="shared" si="4"/>
        <v>0.99999975154717713</v>
      </c>
      <c r="F78" s="41">
        <f t="shared" si="4"/>
        <v>0.9999993091695335</v>
      </c>
    </row>
    <row r="79" spans="1:6" x14ac:dyDescent="0.4">
      <c r="A79" s="42">
        <v>205</v>
      </c>
      <c r="B79" s="41">
        <f t="shared" si="4"/>
        <v>0.99998964706539051</v>
      </c>
      <c r="C79" s="41">
        <f t="shared" si="4"/>
        <v>0.99999583604018127</v>
      </c>
      <c r="D79" s="41">
        <f t="shared" si="4"/>
        <v>0.99999979849368403</v>
      </c>
      <c r="E79" s="41">
        <f t="shared" si="4"/>
        <v>0.99999981743771593</v>
      </c>
      <c r="F79" s="41">
        <f t="shared" si="4"/>
        <v>0.99999947626573638</v>
      </c>
    </row>
    <row r="80" spans="1:6" x14ac:dyDescent="0.4">
      <c r="A80" s="42">
        <v>210</v>
      </c>
      <c r="B80" s="41">
        <f t="shared" si="4"/>
        <v>0.9999917784338519</v>
      </c>
      <c r="C80" s="41">
        <f t="shared" si="4"/>
        <v>0.99999674271658912</v>
      </c>
      <c r="D80" s="41">
        <f t="shared" si="4"/>
        <v>0.99999985225712074</v>
      </c>
      <c r="E80" s="41">
        <f t="shared" si="4"/>
        <v>0.99999986528930151</v>
      </c>
      <c r="F80" s="41">
        <f t="shared" si="4"/>
        <v>0.99999960140602218</v>
      </c>
    </row>
    <row r="81" spans="1:6" x14ac:dyDescent="0.4">
      <c r="A81" s="42">
        <v>215</v>
      </c>
      <c r="B81" s="41">
        <f t="shared" si="4"/>
        <v>0.99999345144443119</v>
      </c>
      <c r="C81" s="41">
        <f t="shared" si="4"/>
        <v>0.99999744371866839</v>
      </c>
      <c r="D81" s="41">
        <f t="shared" si="4"/>
        <v>0.99999989123383692</v>
      </c>
      <c r="E81" s="41">
        <f t="shared" si="4"/>
        <v>0.99999990019255214</v>
      </c>
      <c r="F81" s="41">
        <f t="shared" si="4"/>
        <v>0.99999969550565382</v>
      </c>
    </row>
    <row r="82" spans="1:6" x14ac:dyDescent="0.4">
      <c r="A82" s="42">
        <v>220</v>
      </c>
      <c r="B82" s="41">
        <f t="shared" si="4"/>
        <v>0.99999476881848282</v>
      </c>
      <c r="C82" s="41">
        <f t="shared" si="4"/>
        <v>0.99999798754752212</v>
      </c>
      <c r="D82" s="41">
        <f t="shared" si="4"/>
        <v>0.99999991961035262</v>
      </c>
      <c r="E82" s="41">
        <f t="shared" si="4"/>
        <v>0.99999992575932639</v>
      </c>
      <c r="F82" s="41">
        <f t="shared" si="4"/>
        <v>0.9999997665427679</v>
      </c>
    </row>
    <row r="83" spans="1:6" x14ac:dyDescent="0.4">
      <c r="A83" s="42">
        <v>225</v>
      </c>
      <c r="B83" s="41">
        <f t="shared" si="4"/>
        <v>0.99999580934144483</v>
      </c>
      <c r="C83" s="41">
        <f t="shared" si="4"/>
        <v>0.99999841083875196</v>
      </c>
      <c r="D83" s="41">
        <f t="shared" si="4"/>
        <v>0.99999994035455808</v>
      </c>
      <c r="E83" s="41">
        <f t="shared" si="4"/>
        <v>0.99999994456431618</v>
      </c>
      <c r="F83" s="41">
        <f t="shared" si="4"/>
        <v>0.99999982037446555</v>
      </c>
    </row>
    <row r="84" spans="1:6" x14ac:dyDescent="0.4">
      <c r="A84" s="42">
        <v>230</v>
      </c>
      <c r="B84" s="41">
        <f t="shared" si="4"/>
        <v>0.99999663364986613</v>
      </c>
      <c r="C84" s="41">
        <f t="shared" si="4"/>
        <v>0.99999874136822864</v>
      </c>
      <c r="D84" s="41">
        <f t="shared" si="4"/>
        <v>0.99999995557996169</v>
      </c>
      <c r="E84" s="41">
        <f t="shared" si="4"/>
        <v>0.99999995845124456</v>
      </c>
      <c r="F84" s="41">
        <f t="shared" si="4"/>
        <v>0.99999986131912355</v>
      </c>
    </row>
    <row r="85" spans="1:6" x14ac:dyDescent="0.4">
      <c r="A85" s="42">
        <v>235</v>
      </c>
      <c r="B85" s="41">
        <f t="shared" si="4"/>
        <v>0.99999728856961467</v>
      </c>
      <c r="C85" s="41">
        <f t="shared" si="4"/>
        <v>0.99999900027084909</v>
      </c>
      <c r="D85" s="41">
        <f t="shared" si="4"/>
        <v>0.9999999667982713</v>
      </c>
      <c r="E85" s="41">
        <f t="shared" si="4"/>
        <v>0.99999996874623998</v>
      </c>
      <c r="F85" s="41">
        <f t="shared" si="4"/>
        <v>0.99999989257387067</v>
      </c>
    </row>
    <row r="86" spans="1:6" x14ac:dyDescent="0.4">
      <c r="A86" s="42">
        <v>240</v>
      </c>
      <c r="B86" s="41">
        <f t="shared" si="4"/>
        <v>0.999997810380162</v>
      </c>
      <c r="C86" s="41">
        <f t="shared" si="4"/>
        <v>0.9999992036849138</v>
      </c>
      <c r="D86" s="41">
        <f t="shared" si="4"/>
        <v>0.99999997509538086</v>
      </c>
      <c r="E86" s="41">
        <f t="shared" si="4"/>
        <v>0.99999997640724847</v>
      </c>
      <c r="F86" s="41">
        <f t="shared" si="4"/>
        <v>0.99999991651526754</v>
      </c>
    </row>
    <row r="87" spans="1:6" x14ac:dyDescent="0.4">
      <c r="A87" s="42">
        <v>245</v>
      </c>
      <c r="B87" s="41">
        <f t="shared" si="4"/>
        <v>0.99999822727975796</v>
      </c>
      <c r="C87" s="41">
        <f t="shared" si="4"/>
        <v>0.99999936397557254</v>
      </c>
      <c r="D87" s="41">
        <f t="shared" si="4"/>
        <v>0.99999998125456246</v>
      </c>
      <c r="E87" s="41">
        <f t="shared" si="4"/>
        <v>0.99999998212915076</v>
      </c>
      <c r="F87" s="41">
        <f t="shared" si="4"/>
        <v>0.99999993491683559</v>
      </c>
    </row>
    <row r="88" spans="1:6" x14ac:dyDescent="0.4">
      <c r="A88" s="42">
        <v>250</v>
      </c>
      <c r="B88" s="41">
        <f t="shared" si="4"/>
        <v>0.99999856125373643</v>
      </c>
      <c r="C88" s="41">
        <f t="shared" si="4"/>
        <v>0.99999949064854743</v>
      </c>
      <c r="D88" s="41">
        <f t="shared" si="4"/>
        <v>0.99999998584309358</v>
      </c>
      <c r="E88" s="41">
        <f t="shared" si="4"/>
        <v>0.99999998641805488</v>
      </c>
      <c r="F88" s="41">
        <f t="shared" si="4"/>
        <v>0.99999994910711454</v>
      </c>
    </row>
    <row r="89" spans="1:6" x14ac:dyDescent="0.4">
      <c r="A89" s="42">
        <v>255</v>
      </c>
      <c r="B89" s="41">
        <f t="shared" si="4"/>
        <v>0.99999882949537366</v>
      </c>
      <c r="C89" s="41">
        <f t="shared" si="4"/>
        <v>0.99999959103506642</v>
      </c>
      <c r="D89" s="41">
        <f t="shared" si="4"/>
        <v>0.99999998927344136</v>
      </c>
      <c r="E89" s="41">
        <f t="shared" si="4"/>
        <v>0.99999998964403791</v>
      </c>
      <c r="F89" s="41">
        <f t="shared" si="4"/>
        <v>0.99999996008499281</v>
      </c>
    </row>
    <row r="90" spans="1:6" x14ac:dyDescent="0.4">
      <c r="A90" s="42">
        <v>260</v>
      </c>
      <c r="B90" s="41">
        <f t="shared" si="4"/>
        <v>0.99999904549010799</v>
      </c>
      <c r="C90" s="41">
        <f t="shared" si="4"/>
        <v>0.99999967080714436</v>
      </c>
      <c r="D90" s="41">
        <f t="shared" si="4"/>
        <v>0.99999999184666377</v>
      </c>
      <c r="E90" s="41">
        <f t="shared" si="4"/>
        <v>0.99999999207875079</v>
      </c>
      <c r="F90" s="41">
        <f t="shared" si="4"/>
        <v>0.99999996860420626</v>
      </c>
    </row>
    <row r="91" spans="1:6" x14ac:dyDescent="0.4">
      <c r="A91" s="42">
        <v>265</v>
      </c>
      <c r="B91" s="41">
        <f t="shared" si="4"/>
        <v>0.99999921984560303</v>
      </c>
      <c r="C91" s="41">
        <f t="shared" si="4"/>
        <v>0.99999973436659384</v>
      </c>
      <c r="D91" s="41">
        <f t="shared" si="4"/>
        <v>0.9999999937833246</v>
      </c>
      <c r="E91" s="41">
        <f t="shared" si="4"/>
        <v>0.99999999392234362</v>
      </c>
      <c r="F91" s="41">
        <f t="shared" si="4"/>
        <v>0.99999997523549577</v>
      </c>
    </row>
    <row r="92" spans="1:6" x14ac:dyDescent="0.4">
      <c r="A92" s="42">
        <v>270</v>
      </c>
      <c r="B92" s="41">
        <f t="shared" si="4"/>
        <v>0.99999936092927222</v>
      </c>
      <c r="C92" s="41">
        <f t="shared" si="4"/>
        <v>0.99999978513971222</v>
      </c>
      <c r="D92" s="41">
        <f t="shared" si="4"/>
        <v>0.99999999524560501</v>
      </c>
      <c r="E92" s="41">
        <f t="shared" si="4"/>
        <v>0.99999999532282391</v>
      </c>
      <c r="F92" s="41">
        <f t="shared" si="4"/>
        <v>0.99999998041250704</v>
      </c>
    </row>
    <row r="93" spans="1:6" x14ac:dyDescent="0.4">
      <c r="A93" s="42">
        <v>275</v>
      </c>
      <c r="B93" s="41">
        <f t="shared" si="4"/>
        <v>0.99999947535945721</v>
      </c>
      <c r="C93" s="41">
        <f t="shared" si="4"/>
        <v>0.99999982580126046</v>
      </c>
      <c r="D93" s="41">
        <f t="shared" si="4"/>
        <v>0.9999999963531816</v>
      </c>
      <c r="E93" s="41">
        <f t="shared" si="4"/>
        <v>0.9999999963900299</v>
      </c>
      <c r="F93" s="41">
        <f t="shared" si="4"/>
        <v>0.99999998446581406</v>
      </c>
    </row>
    <row r="94" spans="1:6" x14ac:dyDescent="0.4">
      <c r="A94" s="42">
        <v>280</v>
      </c>
      <c r="B94" s="41">
        <f t="shared" si="4"/>
        <v>0.99999956838501125</v>
      </c>
      <c r="C94" s="41">
        <f t="shared" si="4"/>
        <v>0.99999985844525319</v>
      </c>
      <c r="D94" s="41">
        <f t="shared" si="4"/>
        <v>0.99999999719467214</v>
      </c>
      <c r="E94" s="41">
        <f t="shared" si="4"/>
        <v>0.99999999720575672</v>
      </c>
      <c r="F94" s="41">
        <f t="shared" si="4"/>
        <v>0.99999998764823084</v>
      </c>
    </row>
    <row r="95" spans="1:6" x14ac:dyDescent="0.4">
      <c r="A95" s="42">
        <v>285</v>
      </c>
      <c r="B95" s="41">
        <f t="shared" si="4"/>
        <v>0.99999964417951337</v>
      </c>
      <c r="C95" s="41">
        <f t="shared" si="4"/>
        <v>0.99999988471560197</v>
      </c>
      <c r="D95" s="41">
        <f t="shared" si="4"/>
        <v>0.99999999783591842</v>
      </c>
      <c r="E95" s="41">
        <f t="shared" si="4"/>
        <v>0.9999999978311217</v>
      </c>
      <c r="F95" s="41">
        <f t="shared" si="4"/>
        <v>0.99999999015371122</v>
      </c>
    </row>
    <row r="96" spans="1:6" x14ac:dyDescent="0.4">
      <c r="A96" s="42">
        <v>290</v>
      </c>
      <c r="B96" s="41">
        <f t="shared" si="4"/>
        <v>0.99999970606997812</v>
      </c>
      <c r="C96" s="41">
        <f t="shared" si="4"/>
        <v>0.99999990590635957</v>
      </c>
      <c r="D96" s="41">
        <f t="shared" si="4"/>
        <v>0.99999999832600106</v>
      </c>
      <c r="E96" s="41">
        <f t="shared" si="4"/>
        <v>0.99999999831194253</v>
      </c>
      <c r="F96" s="41">
        <f t="shared" si="4"/>
        <v>0.99999999213150792</v>
      </c>
    </row>
    <row r="97" spans="1:6" x14ac:dyDescent="0.4">
      <c r="A97" s="42">
        <v>295</v>
      </c>
      <c r="B97" s="41">
        <f t="shared" si="4"/>
        <v>0.99999975671514785</v>
      </c>
      <c r="C97" s="41">
        <f t="shared" si="4"/>
        <v>0.9999999230388692</v>
      </c>
      <c r="D97" s="41">
        <f t="shared" si="4"/>
        <v>0.99999999870162448</v>
      </c>
      <c r="E97" s="41">
        <f t="shared" si="4"/>
        <v>0.9999999986826773</v>
      </c>
      <c r="F97" s="41">
        <f t="shared" si="4"/>
        <v>0.99999999369681847</v>
      </c>
    </row>
    <row r="98" spans="1:6" x14ac:dyDescent="0.4">
      <c r="A98" s="42">
        <v>300</v>
      </c>
      <c r="B98" s="41">
        <f t="shared" si="4"/>
        <v>0.99999979824486762</v>
      </c>
      <c r="C98" s="41">
        <f t="shared" si="4"/>
        <v>0.99999993692131484</v>
      </c>
      <c r="D98" s="41">
        <f t="shared" si="4"/>
        <v>0.99999999899032377</v>
      </c>
      <c r="E98" s="41">
        <f t="shared" si="4"/>
        <v>0.99999999896932235</v>
      </c>
      <c r="F98" s="41">
        <f t="shared" si="4"/>
        <v>0.99999999493881431</v>
      </c>
    </row>
    <row r="99" spans="1:6" x14ac:dyDescent="0.4">
      <c r="A99" s="42">
        <v>305</v>
      </c>
      <c r="B99" s="41">
        <f t="shared" si="4"/>
        <v>0.99999983236933154</v>
      </c>
      <c r="C99" s="41">
        <f t="shared" si="4"/>
        <v>0.99999994819481974</v>
      </c>
      <c r="D99" s="41">
        <f t="shared" si="4"/>
        <v>0.99999999921281912</v>
      </c>
      <c r="E99" s="41">
        <f t="shared" si="4"/>
        <v>0.99999999919155014</v>
      </c>
      <c r="F99" s="41">
        <f t="shared" si="4"/>
        <v>0.99999999592671684</v>
      </c>
    </row>
    <row r="100" spans="1:6" x14ac:dyDescent="0.4">
      <c r="A100" s="42">
        <v>310</v>
      </c>
      <c r="B100" s="41">
        <f t="shared" si="4"/>
        <v>0.99999986046494027</v>
      </c>
      <c r="C100" s="41">
        <f t="shared" si="4"/>
        <v>0.99999995736922997</v>
      </c>
      <c r="D100" s="41">
        <f t="shared" si="4"/>
        <v>0.99999999938474882</v>
      </c>
      <c r="E100" s="41">
        <f t="shared" si="4"/>
        <v>0.99999999936429207</v>
      </c>
      <c r="F100" s="41">
        <f t="shared" si="4"/>
        <v>0.99999999671440976</v>
      </c>
    </row>
    <row r="101" spans="1:6" x14ac:dyDescent="0.4">
      <c r="A101" s="42">
        <v>315</v>
      </c>
      <c r="B101" s="41">
        <f t="shared" si="4"/>
        <v>0.99999988364195058</v>
      </c>
      <c r="C101" s="41">
        <f t="shared" si="4"/>
        <v>0.99999996485096976</v>
      </c>
      <c r="D101" s="41">
        <f t="shared" si="4"/>
        <v>0.99999999951795038</v>
      </c>
      <c r="E101" s="41">
        <f t="shared" si="4"/>
        <v>0.99999999949891427</v>
      </c>
      <c r="F101" s="41">
        <f t="shared" si="4"/>
        <v>0.99999999734395073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27.72</v>
      </c>
      <c r="C104" s="25">
        <v>26.39</v>
      </c>
      <c r="D104" s="25">
        <v>25.67</v>
      </c>
      <c r="E104" s="25">
        <v>24.21</v>
      </c>
      <c r="F104" s="25">
        <v>22.78</v>
      </c>
    </row>
    <row r="105" spans="1:6" x14ac:dyDescent="0.4">
      <c r="A105" t="s">
        <v>32</v>
      </c>
      <c r="B105" s="25">
        <v>0.47</v>
      </c>
      <c r="C105" s="25">
        <v>0.46</v>
      </c>
      <c r="D105" s="25">
        <v>0.41</v>
      </c>
      <c r="E105" s="25">
        <v>0.42</v>
      </c>
      <c r="F105" s="25">
        <v>0.45</v>
      </c>
    </row>
    <row r="107" spans="1:6" x14ac:dyDescent="0.4">
      <c r="C107" s="51">
        <f>+(C104-$B$104)/$B$104</f>
        <v>-4.7979797979797921E-2</v>
      </c>
      <c r="D107" s="51">
        <f t="shared" ref="D107:F107" si="5">+(D104-$B$104)/$B$104</f>
        <v>-7.3953823953823855E-2</v>
      </c>
      <c r="E107" s="51">
        <f t="shared" si="5"/>
        <v>-0.12662337662337655</v>
      </c>
      <c r="F107" s="51">
        <f t="shared" si="5"/>
        <v>-0.17821067821067813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zoomScale="115" zoomScaleNormal="115" workbookViewId="0">
      <selection activeCell="I49" sqref="I49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4">
      <c r="A2" s="40">
        <v>1</v>
      </c>
      <c r="B2" s="43">
        <v>3.06203222543518E-9</v>
      </c>
      <c r="C2" s="43">
        <v>4.4017642223285507E-9</v>
      </c>
      <c r="D2" s="44">
        <v>5.0970774783302585E-9</v>
      </c>
      <c r="E2" s="44">
        <v>6.0853019023336236E-9</v>
      </c>
      <c r="F2" s="44">
        <v>8.9827794954873883E-9</v>
      </c>
    </row>
    <row r="3" spans="1:6" x14ac:dyDescent="0.4">
      <c r="A3" s="42">
        <v>5</v>
      </c>
      <c r="B3" s="45">
        <v>1.1694386111081017E-3</v>
      </c>
      <c r="C3" s="45">
        <v>1.4262735694172966E-3</v>
      </c>
      <c r="D3" s="44">
        <v>1.7725590958342727E-3</v>
      </c>
      <c r="E3" s="44">
        <v>2.1357885395817539E-3</v>
      </c>
      <c r="F3" s="44">
        <v>2.6793748908675711E-3</v>
      </c>
    </row>
    <row r="4" spans="1:6" x14ac:dyDescent="0.4">
      <c r="A4" s="42">
        <v>10</v>
      </c>
      <c r="B4" s="45">
        <v>3.2119617434242367E-2</v>
      </c>
      <c r="C4" s="45">
        <v>3.6678198660532749E-2</v>
      </c>
      <c r="D4" s="44">
        <v>4.4077075474975774E-2</v>
      </c>
      <c r="E4" s="44">
        <v>5.1099930338975391E-2</v>
      </c>
      <c r="F4" s="44">
        <v>5.9500710489980367E-2</v>
      </c>
    </row>
    <row r="5" spans="1:6" x14ac:dyDescent="0.4">
      <c r="A5" s="42">
        <v>11</v>
      </c>
      <c r="B5" s="45">
        <v>4.5851291162889093E-2</v>
      </c>
      <c r="C5" s="45">
        <v>5.1908741447204178E-2</v>
      </c>
      <c r="D5" s="44">
        <v>6.1935817363306118E-2</v>
      </c>
      <c r="E5" s="44">
        <v>7.13103937459071E-2</v>
      </c>
      <c r="F5" s="44">
        <v>8.2196710038689419E-2</v>
      </c>
    </row>
    <row r="6" spans="1:6" x14ac:dyDescent="0.4">
      <c r="A6" s="42">
        <v>12</v>
      </c>
      <c r="B6" s="45">
        <v>6.2179112449880308E-2</v>
      </c>
      <c r="C6" s="45">
        <v>6.9849239254289666E-2</v>
      </c>
      <c r="D6" s="44">
        <v>8.2762181238464794E-2</v>
      </c>
      <c r="E6" s="44">
        <v>9.4664854525230158E-2</v>
      </c>
      <c r="F6" s="44">
        <v>0.10812001738683957</v>
      </c>
    </row>
    <row r="7" spans="1:6" x14ac:dyDescent="0.4">
      <c r="A7" s="42">
        <v>13</v>
      </c>
      <c r="B7" s="45">
        <v>8.0909631981026076E-2</v>
      </c>
      <c r="C7" s="45">
        <v>9.0253134745546498E-2</v>
      </c>
      <c r="D7" s="44">
        <v>0.10621575058902859</v>
      </c>
      <c r="E7" s="44">
        <v>0.12073411793786737</v>
      </c>
      <c r="F7" s="44">
        <v>0.13674684496482073</v>
      </c>
    </row>
    <row r="8" spans="1:6" x14ac:dyDescent="0.4">
      <c r="A8" s="42">
        <v>15</v>
      </c>
      <c r="B8" s="45">
        <v>0.12451714158794952</v>
      </c>
      <c r="C8" s="45">
        <v>0.13719982530450381</v>
      </c>
      <c r="D8" s="44">
        <v>0.15939856049110432</v>
      </c>
      <c r="E8" s="44">
        <v>0.17909603754465026</v>
      </c>
      <c r="F8" s="44">
        <v>0.19989008010853865</v>
      </c>
    </row>
    <row r="9" spans="1:6" x14ac:dyDescent="0.4">
      <c r="A9" s="42">
        <v>16</v>
      </c>
      <c r="B9" s="45">
        <v>0.14879268115132421</v>
      </c>
      <c r="C9" s="45">
        <v>0.16306338362505618</v>
      </c>
      <c r="D9" s="44">
        <v>0.18829567579509421</v>
      </c>
      <c r="E9" s="44">
        <v>0.21042895679639503</v>
      </c>
      <c r="F9" s="44">
        <v>0.2333393889413436</v>
      </c>
    </row>
    <row r="10" spans="1:6" x14ac:dyDescent="0.4">
      <c r="A10" s="42">
        <v>17</v>
      </c>
      <c r="B10" s="45">
        <v>0.17430504855344134</v>
      </c>
      <c r="C10" s="45">
        <v>0.19007007874070442</v>
      </c>
      <c r="D10" s="44">
        <v>0.21819824464784965</v>
      </c>
      <c r="E10" s="44">
        <v>0.24260164707441195</v>
      </c>
      <c r="F10" s="44">
        <v>0.26740053663823876</v>
      </c>
    </row>
    <row r="11" spans="1:6" x14ac:dyDescent="0.4">
      <c r="A11" s="42">
        <v>18</v>
      </c>
      <c r="B11" s="45">
        <v>0.20075785857961578</v>
      </c>
      <c r="C11" s="45">
        <v>0.21790310959814274</v>
      </c>
      <c r="D11" s="44">
        <v>0.24874447314999476</v>
      </c>
      <c r="E11" s="44">
        <v>0.27522060916622559</v>
      </c>
      <c r="F11" s="44">
        <v>0.30166306552814615</v>
      </c>
    </row>
    <row r="12" spans="1:6" x14ac:dyDescent="0.4">
      <c r="A12" s="42">
        <v>19</v>
      </c>
      <c r="B12" s="45">
        <v>0.22787418674732432</v>
      </c>
      <c r="C12" s="45">
        <v>0.24627156755677321</v>
      </c>
      <c r="D12" s="44">
        <v>0.27961043941955122</v>
      </c>
      <c r="E12" s="44">
        <v>0.30794121181490819</v>
      </c>
      <c r="F12" s="44">
        <v>0.33577604276887596</v>
      </c>
    </row>
    <row r="13" spans="1:6" x14ac:dyDescent="0.4">
      <c r="A13" s="42">
        <v>20</v>
      </c>
      <c r="B13" s="45">
        <v>0.25540123434098849</v>
      </c>
      <c r="C13" s="45">
        <v>0.27491421502718499</v>
      </c>
      <c r="D13" s="44">
        <v>0.31051259242251639</v>
      </c>
      <c r="E13" s="44">
        <v>0.34046856223326605</v>
      </c>
      <c r="F13" s="44">
        <v>0.36944663002922784</v>
      </c>
    </row>
    <row r="14" spans="1:6" x14ac:dyDescent="0.4">
      <c r="A14" s="42">
        <v>21</v>
      </c>
      <c r="B14" s="45">
        <v>0.28311271047810815</v>
      </c>
      <c r="C14" s="45">
        <v>0.30360094725857223</v>
      </c>
      <c r="D14" s="44">
        <v>0.34120773047646014</v>
      </c>
      <c r="E14" s="44">
        <v>0.37255581756814499</v>
      </c>
      <c r="F14" s="44">
        <v>0.4024363215217488</v>
      </c>
    </row>
    <row r="15" spans="1:6" x14ac:dyDescent="0.4">
      <c r="A15" s="42">
        <v>22</v>
      </c>
      <c r="B15" s="45">
        <v>0.31080954010723105</v>
      </c>
      <c r="C15" s="45">
        <v>0.3321326173116198</v>
      </c>
      <c r="D15" s="44">
        <v>0.37149130544599906</v>
      </c>
      <c r="E15" s="44">
        <v>0.40400090913084064</v>
      </c>
      <c r="F15" s="44">
        <v>0.43455588458677619</v>
      </c>
    </row>
    <row r="16" spans="1:6" x14ac:dyDescent="0.4">
      <c r="A16" s="42">
        <v>23</v>
      </c>
      <c r="B16" s="45">
        <v>0.33831939268934219</v>
      </c>
      <c r="C16" s="45">
        <v>0.36033975925263417</v>
      </c>
      <c r="D16" s="44">
        <v>0.40119469203025099</v>
      </c>
      <c r="E16" s="44">
        <v>0.43464238782900666</v>
      </c>
      <c r="F16" s="44">
        <v>0.46565972435209507</v>
      </c>
    </row>
    <row r="17" spans="1:6" x14ac:dyDescent="0.4">
      <c r="A17" s="42">
        <v>24</v>
      </c>
      <c r="B17" s="45">
        <v>0.3654954197560456</v>
      </c>
      <c r="C17" s="45">
        <v>0.38808061702468166</v>
      </c>
      <c r="D17" s="44">
        <v>0.43018188948956937</v>
      </c>
      <c r="E17" s="44">
        <v>0.46435488887753096</v>
      </c>
      <c r="F17" s="44">
        <v>0.49564015522843924</v>
      </c>
    </row>
    <row r="18" spans="1:6" x14ac:dyDescent="0.4">
      <c r="A18" s="42">
        <v>25</v>
      </c>
      <c r="B18" s="45">
        <v>0.39221449725853297</v>
      </c>
      <c r="C18" s="45">
        <v>0.41523878048719992</v>
      </c>
      <c r="D18" s="44">
        <v>0.45834598642916385</v>
      </c>
      <c r="E18" s="44">
        <v>0.49304455257137358</v>
      </c>
      <c r="F18" s="44">
        <v>0.52442188612152973</v>
      </c>
    </row>
    <row r="19" spans="1:6" x14ac:dyDescent="0.4">
      <c r="A19" s="42">
        <v>26</v>
      </c>
      <c r="B19" s="45">
        <v>0.41837519239282817</v>
      </c>
      <c r="C19" s="45">
        <v>0.44172064545684669</v>
      </c>
      <c r="D19" s="44">
        <v>0.48560561422246656</v>
      </c>
      <c r="E19" s="44">
        <v>0.52064461808508566</v>
      </c>
      <c r="F19" s="44">
        <v>0.55195690057332669</v>
      </c>
    </row>
    <row r="20" spans="1:6" x14ac:dyDescent="0.4">
      <c r="A20" s="42">
        <v>27</v>
      </c>
      <c r="B20" s="45">
        <v>0.44389561367374336</v>
      </c>
      <c r="C20" s="45">
        <v>0.46745284887393596</v>
      </c>
      <c r="D20" s="44">
        <v>0.51190153614057354</v>
      </c>
      <c r="E20" s="44">
        <v>0.54711132066572521</v>
      </c>
      <c r="F20" s="44">
        <v>0.57821982583205678</v>
      </c>
    </row>
    <row r="21" spans="1:6" x14ac:dyDescent="0.4">
      <c r="A21" s="42">
        <v>28</v>
      </c>
      <c r="B21" s="45">
        <v>0.4687112555826608</v>
      </c>
      <c r="C21" s="45">
        <v>0.49237978040731928</v>
      </c>
      <c r="D21" s="44">
        <v>0.53719346196541884</v>
      </c>
      <c r="E21" s="44">
        <v>0.57242016163843945</v>
      </c>
      <c r="F21" s="44">
        <v>0.60320382620033086</v>
      </c>
    </row>
    <row r="22" spans="1:6" x14ac:dyDescent="0.4">
      <c r="A22" s="42">
        <v>29</v>
      </c>
      <c r="B22" s="45">
        <v>0.49277291293637027</v>
      </c>
      <c r="C22" s="45">
        <v>0.51646123483514972</v>
      </c>
      <c r="D22" s="44">
        <v>0.56145713704819078</v>
      </c>
      <c r="E22" s="44">
        <v>0.5965625789653175</v>
      </c>
      <c r="F22" s="44">
        <v>0.62691701805475952</v>
      </c>
    </row>
    <row r="23" spans="1:6" x14ac:dyDescent="0.4">
      <c r="A23" s="42">
        <v>30</v>
      </c>
      <c r="B23" s="45">
        <v>0.51604471306888766</v>
      </c>
      <c r="C23" s="45">
        <v>0.53967024264898877</v>
      </c>
      <c r="D23" s="44">
        <v>0.58468172643912664</v>
      </c>
      <c r="E23" s="44">
        <v>0.61954301857104321</v>
      </c>
      <c r="F23" s="44">
        <v>0.64937938063716838</v>
      </c>
    </row>
    <row r="24" spans="1:6" x14ac:dyDescent="0.4">
      <c r="A24" s="42">
        <v>31</v>
      </c>
      <c r="B24" s="45">
        <v>0.53850229406938444</v>
      </c>
      <c r="C24" s="45">
        <v>0.56199109719725171</v>
      </c>
      <c r="D24" s="44">
        <v>0.60686749564899733</v>
      </c>
      <c r="E24" s="44">
        <v>0.64137638930577801</v>
      </c>
      <c r="F24" s="44">
        <v>0.67062012358499301</v>
      </c>
    </row>
    <row r="25" spans="1:6" x14ac:dyDescent="0.4">
      <c r="A25" s="42">
        <v>32</v>
      </c>
      <c r="B25" s="45">
        <v>0.56013114305498579</v>
      </c>
      <c r="C25" s="45">
        <v>0.58341758341688565</v>
      </c>
      <c r="D25" s="44">
        <v>0.62802377729777892</v>
      </c>
      <c r="E25" s="44">
        <v>0.66208587425525556</v>
      </c>
      <c r="F25" s="44">
        <v>0.69067546590702478</v>
      </c>
    </row>
    <row r="26" spans="1:6" x14ac:dyDescent="0.4">
      <c r="A26" s="42">
        <v>33</v>
      </c>
      <c r="B26" s="45">
        <v>0.58092509845066298</v>
      </c>
      <c r="C26" s="45">
        <v>0.60395140429830951</v>
      </c>
      <c r="D26" s="44">
        <v>0.64816720544499695</v>
      </c>
      <c r="E26" s="44">
        <v>0.68170106590387591</v>
      </c>
      <c r="F26" s="44">
        <v>0.70958677935970482</v>
      </c>
    </row>
    <row r="27" spans="1:6" x14ac:dyDescent="0.4">
      <c r="A27" s="42">
        <v>34</v>
      </c>
      <c r="B27" s="45">
        <v>0.60088501344090339</v>
      </c>
      <c r="C27" s="45">
        <v>0.62360079552177028</v>
      </c>
      <c r="D27" s="44">
        <v>0.66732019533909237</v>
      </c>
      <c r="E27" s="44">
        <v>0.70025639078448076</v>
      </c>
      <c r="F27" s="44">
        <v>0.72739905027306095</v>
      </c>
    </row>
    <row r="28" spans="1:6" x14ac:dyDescent="0.4">
      <c r="A28" s="42">
        <v>35</v>
      </c>
      <c r="B28" s="45">
        <v>0.62001757331980167</v>
      </c>
      <c r="C28" s="45">
        <v>0.64237931530171732</v>
      </c>
      <c r="D28" s="44">
        <v>0.68550964460461017</v>
      </c>
      <c r="E28" s="44">
        <v>0.71778978954192652</v>
      </c>
      <c r="F28" s="44">
        <v>0.7441596166594161</v>
      </c>
    </row>
    <row r="29" spans="1:6" x14ac:dyDescent="0.4">
      <c r="A29" s="42">
        <v>36</v>
      </c>
      <c r="B29" s="45">
        <v>0.63833425675725808</v>
      </c>
      <c r="C29" s="45">
        <v>0.6603047947068319</v>
      </c>
      <c r="D29" s="44">
        <v>0.70276583172877283</v>
      </c>
      <c r="E29" s="44">
        <v>0.73434161997170799</v>
      </c>
      <c r="F29" s="44">
        <v>0.75991714112693076</v>
      </c>
    </row>
    <row r="30" spans="1:6" x14ac:dyDescent="0.4">
      <c r="A30" s="42">
        <v>37</v>
      </c>
      <c r="B30" s="45">
        <v>0.65585042953097195</v>
      </c>
      <c r="C30" s="45">
        <v>0.67739843308557968</v>
      </c>
      <c r="D30" s="44">
        <v>0.71912148855364066</v>
      </c>
      <c r="E30" s="44">
        <v>0.74995375299626255</v>
      </c>
      <c r="F30" s="44">
        <v>0.77472078419235857</v>
      </c>
    </row>
    <row r="31" spans="1:6" x14ac:dyDescent="0.4">
      <c r="A31" s="42">
        <v>38</v>
      </c>
      <c r="B31" s="45">
        <v>0.67258455867899358</v>
      </c>
      <c r="C31" s="45">
        <v>0.69368402335125456</v>
      </c>
      <c r="D31" s="44">
        <v>0.734611024929958</v>
      </c>
      <c r="E31" s="44">
        <v>0.76466883431956223</v>
      </c>
      <c r="F31" s="44">
        <v>0.78861954670733292</v>
      </c>
    </row>
    <row r="32" spans="1:6" x14ac:dyDescent="0.4">
      <c r="A32" s="42">
        <v>39</v>
      </c>
      <c r="B32" s="45">
        <v>0.68855753503143835</v>
      </c>
      <c r="C32" s="45">
        <v>0.70918729249759926</v>
      </c>
      <c r="D32" s="44">
        <v>0.74926988546729156</v>
      </c>
      <c r="E32" s="44">
        <v>0.77852968739553874</v>
      </c>
      <c r="F32" s="44">
        <v>0.80166175407320028</v>
      </c>
    </row>
    <row r="33" spans="1:6" x14ac:dyDescent="0.4">
      <c r="A33" s="42">
        <v>40</v>
      </c>
      <c r="B33" s="45">
        <v>0.70379209248043939</v>
      </c>
      <c r="C33" s="45">
        <v>0.72393534363317613</v>
      </c>
      <c r="D33" s="44">
        <v>0.76313402023336518</v>
      </c>
      <c r="E33" s="44">
        <v>0.79157883619129321</v>
      </c>
      <c r="F33" s="44">
        <v>0.81389465860222099</v>
      </c>
    </row>
    <row r="34" spans="1:6" x14ac:dyDescent="0.4">
      <c r="A34" s="42">
        <v>41</v>
      </c>
      <c r="B34" s="45">
        <v>0.71831231299720766</v>
      </c>
      <c r="C34" s="45">
        <v>0.737956186903161</v>
      </c>
      <c r="D34" s="44">
        <v>0.77623945318801235</v>
      </c>
      <c r="E34" s="44">
        <v>0.80385812892033381</v>
      </c>
      <c r="F34" s="44">
        <v>0.82536413972832712</v>
      </c>
    </row>
    <row r="35" spans="1:6" x14ac:dyDescent="0.4">
      <c r="A35" s="42">
        <v>42</v>
      </c>
      <c r="B35" s="45">
        <v>0.73214320719841508</v>
      </c>
      <c r="C35" s="45">
        <v>0.75127834781640801</v>
      </c>
      <c r="D35" s="44">
        <v>0.78862193400363556</v>
      </c>
      <c r="E35" s="44">
        <v>0.81540844640756061</v>
      </c>
      <c r="F35" s="44">
        <v>0.8361144847576939</v>
      </c>
    </row>
    <row r="36" spans="1:6" x14ac:dyDescent="0.4">
      <c r="A36" s="42">
        <v>43</v>
      </c>
      <c r="B36" s="45">
        <v>0.7453103611263</v>
      </c>
      <c r="C36" s="45">
        <v>0.76393054264938243</v>
      </c>
      <c r="D36" s="44">
        <v>0.80031666067607399</v>
      </c>
      <c r="E36" s="44">
        <v>0.82626948099987096</v>
      </c>
      <c r="F36" s="44">
        <v>0.84618823548177613</v>
      </c>
    </row>
    <row r="37" spans="1:6" x14ac:dyDescent="0.4">
      <c r="A37" s="42">
        <v>44</v>
      </c>
      <c r="B37" s="45">
        <v>0.75783964078624388</v>
      </c>
      <c r="C37" s="45">
        <v>0.77594141171500286</v>
      </c>
      <c r="D37" s="44">
        <v>0.81135806194105264</v>
      </c>
      <c r="E37" s="44">
        <v>0.83647957394749906</v>
      </c>
      <c r="F37" s="44">
        <v>0.85562608827150222</v>
      </c>
    </row>
    <row r="38" spans="1:6" x14ac:dyDescent="0.4">
      <c r="A38" s="42">
        <v>45</v>
      </c>
      <c r="B38" s="45">
        <v>0.76975694684741403</v>
      </c>
      <c r="C38" s="45">
        <v>0.78733930233763161</v>
      </c>
      <c r="D38" s="44">
        <v>0.82177962997073961</v>
      </c>
      <c r="E38" s="44">
        <v>0.84607560095758971</v>
      </c>
      <c r="F38" s="44">
        <v>0.86446683725742501</v>
      </c>
    </row>
    <row r="39" spans="1:6" x14ac:dyDescent="0.4">
      <c r="A39" s="42">
        <v>46</v>
      </c>
      <c r="B39" s="45">
        <v>0.7810880127340758</v>
      </c>
      <c r="C39" s="45">
        <v>0.79815209435073997</v>
      </c>
      <c r="D39" s="44">
        <v>0.83161379513110512</v>
      </c>
      <c r="E39" s="44">
        <v>0.85509289717665204</v>
      </c>
      <c r="F39" s="44">
        <v>0.87274735190693398</v>
      </c>
    </row>
    <row r="40" spans="1:6" x14ac:dyDescent="0.4">
      <c r="A40" s="42">
        <v>47</v>
      </c>
      <c r="B40" s="45">
        <v>0.79185824010391959</v>
      </c>
      <c r="C40" s="45">
        <v>0.80840706182432487</v>
      </c>
      <c r="D40" s="44">
        <v>0.84089183573893822</v>
      </c>
      <c r="E40" s="44">
        <v>0.86356521421021371</v>
      </c>
      <c r="F40" s="44">
        <v>0.88050258176715956</v>
      </c>
    </row>
    <row r="41" spans="1:6" x14ac:dyDescent="0.4">
      <c r="A41" s="42">
        <v>48</v>
      </c>
      <c r="B41" s="45">
        <v>0.80209256641811588</v>
      </c>
      <c r="C41" s="45">
        <v>0.81813076553350061</v>
      </c>
      <c r="D41" s="44">
        <v>0.84964381677649403</v>
      </c>
      <c r="E41" s="44">
        <v>0.871524702955771</v>
      </c>
      <c r="F41" s="44">
        <v>0.88776558238111247</v>
      </c>
    </row>
    <row r="42" spans="1:6" x14ac:dyDescent="0.4">
      <c r="A42" s="42">
        <v>49</v>
      </c>
      <c r="B42" s="45">
        <v>0.81181535995306731</v>
      </c>
      <c r="C42" s="45">
        <v>0.82734897139982422</v>
      </c>
      <c r="D42" s="44">
        <v>0.85789855241288993</v>
      </c>
      <c r="E42" s="44">
        <v>0.87900191702888264</v>
      </c>
      <c r="F42" s="44">
        <v>0.89456755743313732</v>
      </c>
    </row>
    <row r="43" spans="1:6" x14ac:dyDescent="0.4">
      <c r="A43" s="42">
        <v>50</v>
      </c>
      <c r="B43" s="45">
        <v>0.82105033818627238</v>
      </c>
      <c r="C43" s="45">
        <v>0.83608659077714076</v>
      </c>
      <c r="D43" s="44">
        <v>0.86568358795651945</v>
      </c>
      <c r="E43" s="44">
        <v>0.88602583242123356</v>
      </c>
      <c r="F43" s="44">
        <v>0.90093791306380344</v>
      </c>
    </row>
    <row r="44" spans="1:6" x14ac:dyDescent="0.4">
      <c r="A44" s="42">
        <v>51</v>
      </c>
      <c r="B44" s="45">
        <v>0.82982050601052793</v>
      </c>
      <c r="C44" s="45">
        <v>0.84436763901951672</v>
      </c>
      <c r="D44" s="44">
        <v>0.87302519753392716</v>
      </c>
      <c r="E44" s="44">
        <v>0.89262387976169932</v>
      </c>
      <c r="F44" s="44">
        <v>0.90690432103703655</v>
      </c>
    </row>
    <row r="45" spans="1:6" x14ac:dyDescent="0.4">
      <c r="A45" s="42">
        <v>52</v>
      </c>
      <c r="B45" s="45">
        <v>0.83814811069538453</v>
      </c>
      <c r="C45" s="45">
        <v>0.85221520926641681</v>
      </c>
      <c r="D45" s="44">
        <v>0.87994839436951</v>
      </c>
      <c r="E45" s="44">
        <v>0.89882198617343745</v>
      </c>
      <c r="F45" s="44">
        <v>0.91249278806421519</v>
      </c>
    </row>
    <row r="46" spans="1:6" x14ac:dyDescent="0.4">
      <c r="A46" s="42">
        <v>53</v>
      </c>
      <c r="B46" s="45">
        <v>0.84605461092641909</v>
      </c>
      <c r="C46" s="45">
        <v>0.85965145881599803</v>
      </c>
      <c r="D46" s="44">
        <v>0.88647695103798241</v>
      </c>
      <c r="E46" s="44">
        <v>0.90464462424668179</v>
      </c>
      <c r="F46" s="44">
        <v>0.91772772910906419</v>
      </c>
    </row>
    <row r="47" spans="1:6" x14ac:dyDescent="0.4">
      <c r="A47" s="42">
        <v>54</v>
      </c>
      <c r="B47" s="45">
        <v>0.85356065761598532</v>
      </c>
      <c r="C47" s="45">
        <v>0.86669760583757804</v>
      </c>
      <c r="D47" s="44">
        <v>0.89263342748789376</v>
      </c>
      <c r="E47" s="44">
        <v>0.91011486609152137</v>
      </c>
      <c r="F47" s="44">
        <v>0.92263204292914691</v>
      </c>
    </row>
    <row r="48" spans="1:6" x14ac:dyDescent="0.4">
      <c r="A48" s="42">
        <v>55</v>
      </c>
      <c r="B48" s="45">
        <v>0.86068608449817074</v>
      </c>
      <c r="C48" s="45">
        <v>0.87337393450498546</v>
      </c>
      <c r="D48" s="44">
        <v>0.89843920499876484</v>
      </c>
      <c r="E48" s="44">
        <v>0.91525444080918894</v>
      </c>
      <c r="F48" s="44">
        <v>0.92722718846807328</v>
      </c>
    </row>
    <row r="49" spans="1:6" x14ac:dyDescent="0.4">
      <c r="A49" s="42">
        <v>56</v>
      </c>
      <c r="B49" s="45">
        <v>0.86744990680013445</v>
      </c>
      <c r="C49" s="45">
        <v>0.87969980691925165</v>
      </c>
      <c r="D49" s="44">
        <v>0.9039145245448178</v>
      </c>
      <c r="E49" s="44">
        <v>0.92008379403452856</v>
      </c>
      <c r="F49" s="44">
        <v>0.93153326100880685</v>
      </c>
    </row>
    <row r="50" spans="1:6" x14ac:dyDescent="0.4">
      <c r="A50" s="42">
        <v>57</v>
      </c>
      <c r="B50" s="45">
        <v>0.87387032652604546</v>
      </c>
      <c r="C50" s="45">
        <v>0.88569368043715224</v>
      </c>
      <c r="D50" s="44">
        <v>0.90907852830211444</v>
      </c>
      <c r="E50" s="44">
        <v>0.92462214846524438</v>
      </c>
      <c r="F50" s="44">
        <v>0.93556906724256705</v>
      </c>
    </row>
    <row r="51" spans="1:6" x14ac:dyDescent="0.4">
      <c r="A51" s="42">
        <v>58</v>
      </c>
      <c r="B51" s="45">
        <v>0.8799647431024088</v>
      </c>
      <c r="C51" s="45">
        <v>0.89137312923615719</v>
      </c>
      <c r="D51" s="44">
        <v>0.91394930325961976</v>
      </c>
      <c r="E51" s="44">
        <v>0.92888756451297383</v>
      </c>
      <c r="F51" s="44">
        <v>0.93935219860822627</v>
      </c>
    </row>
    <row r="52" spans="1:6" x14ac:dyDescent="0.4">
      <c r="A52" s="42">
        <v>59</v>
      </c>
      <c r="B52" s="45">
        <v>0.8857497683182779</v>
      </c>
      <c r="C52" s="45">
        <v>0.89675486913065594</v>
      </c>
      <c r="D52" s="44">
        <v>0.91854392608391544</v>
      </c>
      <c r="E52" s="44">
        <v>0.93289700039381174</v>
      </c>
      <c r="F52" s="44">
        <v>0.94289910242094233</v>
      </c>
    </row>
    <row r="53" spans="1:6" x14ac:dyDescent="0.4">
      <c r="A53" s="42">
        <v>60</v>
      </c>
      <c r="B53" s="45">
        <v>0.89124124465401078</v>
      </c>
      <c r="C53" s="45">
        <v>0.90185478481269388</v>
      </c>
      <c r="D53" s="44">
        <v>0.92287850854692399</v>
      </c>
      <c r="E53" s="44">
        <v>0.93666637112732454</v>
      </c>
      <c r="F53" s="44">
        <v>0.94622515044211186</v>
      </c>
    </row>
    <row r="54" spans="1:6" x14ac:dyDescent="0.4">
      <c r="A54" s="42">
        <v>61</v>
      </c>
      <c r="B54" s="45">
        <v>0.89645426623080815</v>
      </c>
      <c r="C54" s="45">
        <v>0.90668795882624664</v>
      </c>
      <c r="D54" s="44">
        <v>0.9269682429603473</v>
      </c>
      <c r="E54" s="44">
        <v>0.94021060603823536</v>
      </c>
      <c r="F54" s="44">
        <v>0.94934470465068244</v>
      </c>
    </row>
    <row r="55" spans="1:6" x14ac:dyDescent="0.4">
      <c r="A55" s="42">
        <v>62</v>
      </c>
      <c r="B55" s="45">
        <v>0.90140320173293775</v>
      </c>
      <c r="C55" s="45">
        <v>0.91126870170026186</v>
      </c>
      <c r="D55" s="44">
        <v>0.9308274471732596</v>
      </c>
      <c r="E55" s="44">
        <v>0.94354370445793889</v>
      </c>
      <c r="F55" s="44">
        <v>0.9522711800627186</v>
      </c>
    </row>
    <row r="56" spans="1:6" x14ac:dyDescent="0.4">
      <c r="A56" s="42">
        <v>63</v>
      </c>
      <c r="B56" s="45">
        <v>0.90610171875771262</v>
      </c>
      <c r="C56" s="45">
        <v>0.91561058276494789</v>
      </c>
      <c r="D56" s="44">
        <v>0.93446960878366137</v>
      </c>
      <c r="E56" s="44">
        <v>0.946678789407432</v>
      </c>
      <c r="F56" s="44">
        <v>0.95501710451552158</v>
      </c>
    </row>
    <row r="57" spans="1:6" x14ac:dyDescent="0.4">
      <c r="A57" s="42">
        <v>64</v>
      </c>
      <c r="B57" s="45">
        <v>0.9105628091370167</v>
      </c>
      <c r="C57" s="45">
        <v>0.91972646126035362</v>
      </c>
      <c r="D57" s="44">
        <v>0.93790742829349294</v>
      </c>
      <c r="E57" s="44">
        <v>0.94962815911204668</v>
      </c>
      <c r="F57" s="44">
        <v>0.95759417538755032</v>
      </c>
    </row>
    <row r="58" spans="1:6" x14ac:dyDescent="0.4">
      <c r="A58" s="42">
        <v>65</v>
      </c>
      <c r="B58" s="45">
        <v>0.91479881485038317</v>
      </c>
      <c r="C58" s="45">
        <v>0.92362851741821883</v>
      </c>
      <c r="D58" s="44">
        <v>0.9411528610020482</v>
      </c>
      <c r="E58" s="44">
        <v>0.95240333625416029</v>
      </c>
      <c r="F58" s="44">
        <v>0.96001331326845807</v>
      </c>
    </row>
    <row r="59" spans="1:6" x14ac:dyDescent="0.4">
      <c r="A59" s="42">
        <v>70</v>
      </c>
      <c r="B59" s="45">
        <v>0.93299234724867797</v>
      </c>
      <c r="C59" s="45">
        <v>0.94031407432472269</v>
      </c>
      <c r="D59" s="44">
        <v>0.95486546459774091</v>
      </c>
      <c r="E59" s="44">
        <v>0.96402105958554352</v>
      </c>
      <c r="F59" s="44">
        <v>0.97007399471260625</v>
      </c>
    </row>
    <row r="60" spans="1:6" x14ac:dyDescent="0.4">
      <c r="A60" s="42">
        <v>80</v>
      </c>
      <c r="B60" s="45">
        <v>0.95802969699414586</v>
      </c>
      <c r="C60" s="45">
        <v>0.96304435370667607</v>
      </c>
      <c r="D60" s="44">
        <v>0.97302502476192398</v>
      </c>
      <c r="E60" s="44">
        <v>0.97907496500046853</v>
      </c>
      <c r="F60" s="44">
        <v>0.9829124431509233</v>
      </c>
    </row>
    <row r="61" spans="1:6" x14ac:dyDescent="0.4">
      <c r="A61" s="42">
        <v>90</v>
      </c>
      <c r="B61" s="45">
        <v>0.97325685467891465</v>
      </c>
      <c r="C61" s="45">
        <v>0.9766942252728863</v>
      </c>
      <c r="D61" s="44">
        <v>0.98353708186031874</v>
      </c>
      <c r="E61" s="44">
        <v>0.98754651767577784</v>
      </c>
      <c r="F61" s="44">
        <v>0.98999791443078955</v>
      </c>
    </row>
    <row r="62" spans="1:6" x14ac:dyDescent="0.4">
      <c r="A62" s="42">
        <v>100</v>
      </c>
      <c r="B62" s="45">
        <v>0.98266974147030106</v>
      </c>
      <c r="C62" s="45">
        <v>0.98503782351774705</v>
      </c>
      <c r="D62" s="44">
        <v>0.98974907536088541</v>
      </c>
      <c r="E62" s="44">
        <v>0.99242465953856951</v>
      </c>
      <c r="F62" s="44">
        <v>0.99400729573740043</v>
      </c>
    </row>
    <row r="63" spans="1:6" x14ac:dyDescent="0.4">
      <c r="A63" s="42">
        <v>110</v>
      </c>
      <c r="B63" s="45">
        <v>0.98858699045317511</v>
      </c>
      <c r="C63" s="45">
        <v>0.99023026165464767</v>
      </c>
      <c r="D63" s="44">
        <v>0.99349556377434667</v>
      </c>
      <c r="E63" s="44">
        <v>0.99529704275257802</v>
      </c>
      <c r="F63" s="44">
        <v>0.99633103804532963</v>
      </c>
    </row>
    <row r="64" spans="1:6" x14ac:dyDescent="0.4">
      <c r="A64" s="42">
        <v>120</v>
      </c>
      <c r="B64" s="45">
        <v>0.99236861725861147</v>
      </c>
      <c r="C64" s="45">
        <v>0.99351846661623355</v>
      </c>
      <c r="D64" s="44">
        <v>0.99579959319467293</v>
      </c>
      <c r="E64" s="44">
        <v>0.99702453946423619</v>
      </c>
      <c r="F64" s="44">
        <v>0.99770845920176998</v>
      </c>
    </row>
    <row r="65" spans="1:6" x14ac:dyDescent="0.4">
      <c r="A65" s="42">
        <v>130</v>
      </c>
      <c r="B65" s="45">
        <v>0.99482392592854596</v>
      </c>
      <c r="C65" s="45">
        <v>0.995635627324994</v>
      </c>
      <c r="D65" s="44">
        <v>0.99724282645608175</v>
      </c>
      <c r="E65" s="44">
        <v>0.99808426250821602</v>
      </c>
      <c r="F65" s="44">
        <v>0.99854220445483899</v>
      </c>
    </row>
    <row r="66" spans="1:6" x14ac:dyDescent="0.4">
      <c r="A66" s="42">
        <v>140</v>
      </c>
      <c r="B66" s="45">
        <v>0.99644215912542256</v>
      </c>
      <c r="C66" s="45">
        <v>0.9970202844416477</v>
      </c>
      <c r="D66" s="44">
        <v>0.99816254982210606</v>
      </c>
      <c r="E66" s="44">
        <v>0.99874644015257663</v>
      </c>
      <c r="F66" s="44">
        <v>0.99905674782130127</v>
      </c>
    </row>
    <row r="67" spans="1:6" x14ac:dyDescent="0.4">
      <c r="A67" s="42">
        <v>145</v>
      </c>
      <c r="B67" s="45">
        <v>0.99703633403803638</v>
      </c>
      <c r="C67" s="45">
        <v>0.99752585868291166</v>
      </c>
      <c r="D67" s="44">
        <v>0.99849197371670839</v>
      </c>
      <c r="E67" s="44">
        <v>0.99898018892362106</v>
      </c>
      <c r="F67" s="44">
        <v>0.99923673416549208</v>
      </c>
    </row>
    <row r="68" spans="1:6" x14ac:dyDescent="0.4">
      <c r="A68" s="42">
        <v>150</v>
      </c>
      <c r="B68" s="45">
        <v>0.997523849183658</v>
      </c>
      <c r="C68" s="45">
        <v>0.99793925550702522</v>
      </c>
      <c r="D68" s="44">
        <v>0.99875813967356031</v>
      </c>
      <c r="E68" s="44">
        <v>0.99916735626025588</v>
      </c>
      <c r="F68" s="44">
        <v>0.99938004891387566</v>
      </c>
    </row>
    <row r="69" spans="1:6" x14ac:dyDescent="0.4">
      <c r="A69" s="42">
        <v>155</v>
      </c>
      <c r="B69" s="45">
        <v>0.9979251525306464</v>
      </c>
      <c r="C69" s="45">
        <v>0.9982784203421986</v>
      </c>
      <c r="D69" s="44">
        <v>0.99897398349922195</v>
      </c>
      <c r="E69" s="44">
        <v>0.99931780919309354</v>
      </c>
      <c r="F69" s="44">
        <v>0.99949462837514769</v>
      </c>
    </row>
    <row r="70" spans="1:6" x14ac:dyDescent="0.4">
      <c r="A70" s="42">
        <v>160</v>
      </c>
      <c r="B70" s="45">
        <v>0.99825653036975182</v>
      </c>
      <c r="C70" s="45">
        <v>0.9985575897533272</v>
      </c>
      <c r="D70" s="44">
        <v>0.99914963887659358</v>
      </c>
      <c r="E70" s="44">
        <v>0.99943920414114262</v>
      </c>
      <c r="F70" s="44">
        <v>0.99958659327211452</v>
      </c>
    </row>
    <row r="71" spans="1:6" x14ac:dyDescent="0.4">
      <c r="A71" s="42">
        <v>165</v>
      </c>
      <c r="B71" s="45">
        <v>0.99853100148870322</v>
      </c>
      <c r="C71" s="45">
        <v>0.99878810077136526</v>
      </c>
      <c r="D71" s="44">
        <v>0.99929307719251226</v>
      </c>
      <c r="E71" s="44">
        <v>0.99953750834597532</v>
      </c>
      <c r="F71" s="44">
        <v>0.99966068586434975</v>
      </c>
    </row>
    <row r="72" spans="1:6" x14ac:dyDescent="0.4">
      <c r="A72" s="42">
        <v>170</v>
      </c>
      <c r="B72" s="45">
        <v>0.99875900960500341</v>
      </c>
      <c r="C72" s="45">
        <v>0.99897901470736927</v>
      </c>
      <c r="D72" s="44">
        <v>0.99941059407056942</v>
      </c>
      <c r="E72" s="44">
        <v>0.99961739236286251</v>
      </c>
      <c r="F72" s="44">
        <v>0.99972059676414582</v>
      </c>
    </row>
    <row r="73" spans="1:6" x14ac:dyDescent="0.4">
      <c r="A73" s="42">
        <v>175</v>
      </c>
      <c r="B73" s="45">
        <v>0.99894896160557956</v>
      </c>
      <c r="C73" s="45">
        <v>0.99913759990059658</v>
      </c>
      <c r="D73" s="44">
        <v>0.99950718097955271</v>
      </c>
      <c r="E73" s="44">
        <v>0.99968252690351023</v>
      </c>
      <c r="F73" s="44">
        <v>0.999769210510008</v>
      </c>
    </row>
    <row r="74" spans="1:6" x14ac:dyDescent="0.4">
      <c r="A74" s="42">
        <v>180</v>
      </c>
      <c r="B74" s="45">
        <v>0.99910764749538372</v>
      </c>
      <c r="C74" s="45">
        <v>0.99926970677154847</v>
      </c>
      <c r="D74" s="44">
        <v>0.99958681029572871</v>
      </c>
      <c r="E74" s="44">
        <v>0.99973580838199227</v>
      </c>
      <c r="F74" s="44">
        <v>0.99980879099444642</v>
      </c>
    </row>
    <row r="75" spans="1:6" x14ac:dyDescent="0.4">
      <c r="A75" s="42">
        <v>185</v>
      </c>
      <c r="B75" s="45">
        <v>0.99924056925918414</v>
      </c>
      <c r="C75" s="45">
        <v>0.99938006033053806</v>
      </c>
      <c r="D75" s="44">
        <v>0.99965265490115618</v>
      </c>
      <c r="E75" s="44">
        <v>0.99977953106214079</v>
      </c>
      <c r="F75" s="44">
        <v>0.99984112214004683</v>
      </c>
    </row>
    <row r="76" spans="1:6" x14ac:dyDescent="0.4">
      <c r="A76" s="42">
        <v>190</v>
      </c>
      <c r="B76" s="45">
        <v>0.99935219932450459</v>
      </c>
      <c r="C76" s="45">
        <v>0.99947248917090648</v>
      </c>
      <c r="D76" s="44">
        <v>0.99970725804964933</v>
      </c>
      <c r="E76" s="44">
        <v>0.99981551902520271</v>
      </c>
      <c r="F76" s="44">
        <v>0.99986761511444211</v>
      </c>
    </row>
    <row r="77" spans="1:6" x14ac:dyDescent="0.4">
      <c r="A77" s="42">
        <v>195</v>
      </c>
      <c r="B77" s="45">
        <v>0.99944618441548683</v>
      </c>
      <c r="C77" s="45">
        <v>0.99955010540059763</v>
      </c>
      <c r="D77" s="44">
        <v>0.99975266529098439</v>
      </c>
      <c r="E77" s="44">
        <v>0.9998452277669545</v>
      </c>
      <c r="F77" s="44">
        <v>0.9998893904069287</v>
      </c>
    </row>
    <row r="78" spans="1:6" x14ac:dyDescent="0.4">
      <c r="A78" s="42">
        <v>200</v>
      </c>
      <c r="B78" s="45">
        <v>0.99952550689285991</v>
      </c>
      <c r="C78" s="45">
        <v>0.99961544653304113</v>
      </c>
      <c r="D78" s="44">
        <v>0.999790527328419</v>
      </c>
      <c r="E78" s="44">
        <v>0.99986982273719671</v>
      </c>
      <c r="F78" s="44">
        <v>0.99990734093186318</v>
      </c>
    </row>
    <row r="79" spans="1:6" x14ac:dyDescent="0.4">
      <c r="A79" s="42">
        <v>205</v>
      </c>
      <c r="B79" s="45">
        <v>0.99959261287865275</v>
      </c>
      <c r="C79" s="45">
        <v>0.99967058777302475</v>
      </c>
      <c r="D79" s="44">
        <v>0.99982218051838656</v>
      </c>
      <c r="E79" s="44">
        <v>0.99989024029833828</v>
      </c>
      <c r="F79" s="44">
        <v>0.99992218074757055</v>
      </c>
    </row>
    <row r="80" spans="1:6" x14ac:dyDescent="0.4">
      <c r="A80" s="42">
        <v>210</v>
      </c>
      <c r="B80" s="45">
        <v>0.9996495143399925</v>
      </c>
      <c r="C80" s="45">
        <v>0.99971723117882261</v>
      </c>
      <c r="D80" s="44">
        <v>0.99984871010483278</v>
      </c>
      <c r="E80" s="44">
        <v>0.99990723522283931</v>
      </c>
      <c r="F80" s="44">
        <v>0.99993448282207553</v>
      </c>
    </row>
    <row r="81" spans="1:6" x14ac:dyDescent="0.4">
      <c r="A81" s="42">
        <v>215</v>
      </c>
      <c r="B81" s="45">
        <v>0.99969787068694138</v>
      </c>
      <c r="C81" s="45">
        <v>0.99975677669874086</v>
      </c>
      <c r="D81" s="44">
        <v>0.99987100006944851</v>
      </c>
      <c r="E81" s="44">
        <v>0.9999214178419592</v>
      </c>
      <c r="F81" s="44">
        <v>0.99994470842311578</v>
      </c>
    </row>
    <row r="82" spans="1:6" x14ac:dyDescent="0.4">
      <c r="A82" s="42">
        <v>220</v>
      </c>
      <c r="B82" s="45">
        <v>0.99973905420047726</v>
      </c>
      <c r="C82" s="45">
        <v>0.99979037895059175</v>
      </c>
      <c r="D82" s="44">
        <v>0.99988977256767719</v>
      </c>
      <c r="E82" s="44">
        <v>0.99993328320715202</v>
      </c>
      <c r="F82" s="44">
        <v>0.99995323007703996</v>
      </c>
    </row>
    <row r="83" spans="1:6" x14ac:dyDescent="0.4">
      <c r="A83" s="42">
        <v>225</v>
      </c>
      <c r="B83" s="45">
        <v>0.99977420265565564</v>
      </c>
      <c r="C83" s="45">
        <v>0.99981899274896702</v>
      </c>
      <c r="D83" s="44">
        <v>0.99990561923182419</v>
      </c>
      <c r="E83" s="44">
        <v>0.99994323406296359</v>
      </c>
      <c r="F83" s="44">
        <v>0.99996034957001056</v>
      </c>
    </row>
    <row r="84" spans="1:6" x14ac:dyDescent="0.4">
      <c r="A84" s="42">
        <v>230</v>
      </c>
      <c r="B84" s="45">
        <v>0.99980426177232207</v>
      </c>
      <c r="C84" s="45">
        <v>0.99984340972252927</v>
      </c>
      <c r="D84" s="44">
        <v>0.99991902610031413</v>
      </c>
      <c r="E84" s="44">
        <v>0.99995159900726116</v>
      </c>
      <c r="F84" s="44">
        <v>0.99996631211255915</v>
      </c>
    </row>
    <row r="85" spans="1:6" x14ac:dyDescent="0.4">
      <c r="A85" s="42">
        <v>235</v>
      </c>
      <c r="B85" s="45">
        <v>0.99983001955939055</v>
      </c>
      <c r="C85" s="45">
        <v>0.99986428785326109</v>
      </c>
      <c r="D85" s="44">
        <v>0.99993039353443702</v>
      </c>
      <c r="E85" s="44">
        <v>0.99995864689517955</v>
      </c>
      <c r="F85" s="44">
        <v>0.99997131752388801</v>
      </c>
    </row>
    <row r="86" spans="1:6" x14ac:dyDescent="0.4">
      <c r="A86" s="42">
        <v>240</v>
      </c>
      <c r="B86" s="45">
        <v>0.99985213417943641</v>
      </c>
      <c r="C86" s="45">
        <v>0.99988217537530066</v>
      </c>
      <c r="D86" s="44">
        <v>0.9999400521799251</v>
      </c>
      <c r="E86" s="44">
        <v>0.99996459830095441</v>
      </c>
      <c r="F86" s="44">
        <v>0.99997552909270637</v>
      </c>
    </row>
    <row r="87" spans="1:6" x14ac:dyDescent="0.4">
      <c r="A87" s="42">
        <v>245</v>
      </c>
      <c r="B87" s="45">
        <v>0.99987115661852077</v>
      </c>
      <c r="C87" s="45">
        <v>0.99989753016523952</v>
      </c>
      <c r="D87" s="44">
        <v>0.99994827579746715</v>
      </c>
      <c r="E87" s="44">
        <v>0.99996963466745348</v>
      </c>
      <c r="F87" s="44">
        <v>0.99997908062023033</v>
      </c>
    </row>
    <row r="88" spans="1:6" x14ac:dyDescent="0.4">
      <c r="A88" s="42">
        <v>250</v>
      </c>
      <c r="B88" s="45">
        <v>0.99988754917930456</v>
      </c>
      <c r="C88" s="45">
        <v>0.99991073551787157</v>
      </c>
      <c r="D88" s="44">
        <v>0.99995529160667063</v>
      </c>
      <c r="E88" s="44">
        <v>0.99997390563234045</v>
      </c>
      <c r="F88" s="44">
        <v>0.99998208203604677</v>
      </c>
    </row>
    <row r="89" spans="1:6" x14ac:dyDescent="0.4">
      <c r="A89" s="42">
        <v>255</v>
      </c>
      <c r="B89" s="45">
        <v>0.99990170060649908</v>
      </c>
      <c r="C89" s="45">
        <v>0.99992211301569589</v>
      </c>
      <c r="D89" s="44">
        <v>0.99996128864920619</v>
      </c>
      <c r="E89" s="44">
        <v>0.99997753491177077</v>
      </c>
      <c r="F89" s="44">
        <v>0.99998462388982512</v>
      </c>
    </row>
    <row r="90" spans="1:6" x14ac:dyDescent="0.4">
      <c r="A90" s="42">
        <v>260</v>
      </c>
      <c r="B90" s="45">
        <v>0.99991393848950216</v>
      </c>
      <c r="C90" s="45">
        <v>0.99993193305505768</v>
      </c>
      <c r="D90" s="44">
        <v>0.999966424569254</v>
      </c>
      <c r="E90" s="44">
        <v>0.99998062503935425</v>
      </c>
      <c r="F90" s="44">
        <v>0.99998678095466242</v>
      </c>
    </row>
    <row r="91" spans="1:6" x14ac:dyDescent="0.4">
      <c r="A91" s="42">
        <v>265</v>
      </c>
      <c r="B91" s="45">
        <v>0.99992453945767223</v>
      </c>
      <c r="C91" s="45">
        <v>0.99994042347757728</v>
      </c>
      <c r="D91" s="44">
        <v>0.99997083112564744</v>
      </c>
      <c r="E91" s="44">
        <v>0.99998326119388681</v>
      </c>
      <c r="F91" s="44">
        <v>0.9999886151261731</v>
      </c>
    </row>
    <row r="92" spans="1:6" x14ac:dyDescent="0.4">
      <c r="A92" s="42">
        <v>270</v>
      </c>
      <c r="B92" s="45">
        <v>0.99993373758141968</v>
      </c>
      <c r="C92" s="45">
        <v>0.99994777666549872</v>
      </c>
      <c r="D92" s="44">
        <v>0.99997461868475601</v>
      </c>
      <c r="E92" s="44">
        <v>0.99998551429956084</v>
      </c>
      <c r="F92" s="44">
        <v>0.99999017776156829</v>
      </c>
    </row>
    <row r="93" spans="1:6" x14ac:dyDescent="0.4">
      <c r="A93" s="42">
        <v>275</v>
      </c>
      <c r="B93" s="45">
        <v>0.99994173131122699</v>
      </c>
      <c r="C93" s="45">
        <v>0.99995415538844168</v>
      </c>
      <c r="D93" s="44">
        <v>0.99997787989197207</v>
      </c>
      <c r="E93" s="44">
        <v>0.99998744354364455</v>
      </c>
      <c r="F93" s="44">
        <v>0.99999151157209232</v>
      </c>
    </row>
    <row r="94" spans="1:6" x14ac:dyDescent="0.4">
      <c r="A94" s="42">
        <v>280</v>
      </c>
      <c r="B94" s="45">
        <v>0.99994868922225622</v>
      </c>
      <c r="C94" s="45">
        <v>0.99995969763264236</v>
      </c>
      <c r="D94" s="44">
        <v>0.99998069267946055</v>
      </c>
      <c r="E94" s="44">
        <v>0.99998909842640948</v>
      </c>
      <c r="F94" s="44">
        <v>0.99999265215820266</v>
      </c>
    </row>
    <row r="95" spans="1:6" x14ac:dyDescent="0.4">
      <c r="A95" s="42">
        <v>285</v>
      </c>
      <c r="B95" s="45">
        <v>0.99995475478083284</v>
      </c>
      <c r="C95" s="45">
        <v>0.99996452059893182</v>
      </c>
      <c r="D95" s="44">
        <v>0.99998312273615764</v>
      </c>
      <c r="E95" s="44">
        <v>0.99999052043443615</v>
      </c>
      <c r="F95" s="44">
        <v>0.99999362925818092</v>
      </c>
    </row>
    <row r="96" spans="1:6" x14ac:dyDescent="0.4">
      <c r="A96" s="42">
        <v>290</v>
      </c>
      <c r="B96" s="45">
        <v>0.9999600503080196</v>
      </c>
      <c r="C96" s="45">
        <v>0.9999687240199594</v>
      </c>
      <c r="D96" s="44">
        <v>0.99998522554097036</v>
      </c>
      <c r="E96" s="44">
        <v>0.99999174440986394</v>
      </c>
      <c r="F96" s="44">
        <v>0.99999446776624457</v>
      </c>
    </row>
    <row r="97" spans="1:6" x14ac:dyDescent="0.4">
      <c r="A97" s="42">
        <v>295</v>
      </c>
      <c r="B97" s="45">
        <v>0.99996468028258312</v>
      </c>
      <c r="C97" s="45">
        <v>0.99997239291859463</v>
      </c>
      <c r="D97" s="44">
        <v>0.99998704804028582</v>
      </c>
      <c r="E97" s="44">
        <v>0.9999927996735285</v>
      </c>
      <c r="F97" s="44">
        <v>0.99999518856476199</v>
      </c>
    </row>
    <row r="98" spans="1:6" x14ac:dyDescent="0.4">
      <c r="A98" s="42">
        <v>300</v>
      </c>
      <c r="B98" s="45">
        <v>0.99996873409920384</v>
      </c>
      <c r="C98" s="45">
        <v>0.99997559990653884</v>
      </c>
      <c r="D98" s="44">
        <v>0.99998863003513516</v>
      </c>
      <c r="E98" s="44">
        <v>0.99999371094838219</v>
      </c>
      <c r="F98" s="44">
        <v>0.99999580920615005</v>
      </c>
    </row>
    <row r="99" spans="1:6" x14ac:dyDescent="0.4">
      <c r="A99" s="42">
        <v>305</v>
      </c>
      <c r="B99" s="45">
        <v>0.99997228837646956</v>
      </c>
      <c r="C99" s="45">
        <v>0.9999784071037755</v>
      </c>
      <c r="D99" s="44">
        <v>0.99999000533078186</v>
      </c>
      <c r="E99" s="44">
        <v>0.99999449912044547</v>
      </c>
      <c r="F99" s="44">
        <v>0.99999634447291696</v>
      </c>
    </row>
    <row r="100" spans="1:6" x14ac:dyDescent="0.4">
      <c r="A100" s="42">
        <v>310</v>
      </c>
      <c r="B100" s="45">
        <v>0.99997540889198477</v>
      </c>
      <c r="C100" s="45">
        <v>0.99998086774465722</v>
      </c>
      <c r="D100" s="44">
        <v>0.99999120269146813</v>
      </c>
      <c r="E100" s="44">
        <v>0.99999518186727121</v>
      </c>
      <c r="F100" s="44">
        <v>0.99999680683867576</v>
      </c>
    </row>
    <row r="101" spans="1:6" x14ac:dyDescent="0.4">
      <c r="A101" s="42">
        <v>315</v>
      </c>
      <c r="B101" s="46">
        <v>0.99997815220799113</v>
      </c>
      <c r="C101" s="46">
        <v>0.99998302752445445</v>
      </c>
      <c r="D101" s="44">
        <v>0.99999224663499742</v>
      </c>
      <c r="E101" s="44">
        <v>0.99999577417811691</v>
      </c>
      <c r="F101" s="44">
        <v>0.99999720684848725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62" sqref="C2:C62"/>
    </sheetView>
  </sheetViews>
  <sheetFormatPr defaultRowHeight="12.3" x14ac:dyDescent="0.4"/>
  <cols>
    <col min="1" max="1" width="12.27734375" customWidth="1"/>
    <col min="2" max="2" width="21.1640625" customWidth="1"/>
    <col min="3" max="3" width="21" bestFit="1" customWidth="1"/>
    <col min="4" max="4" width="24.71875" bestFit="1" customWidth="1"/>
    <col min="5" max="5" width="21.1640625" bestFit="1" customWidth="1"/>
    <col min="6" max="6" width="24.83203125" bestFit="1" customWidth="1"/>
    <col min="7" max="7" width="20.71875" bestFit="1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116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57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63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52</v>
      </c>
      <c r="C5">
        <v>1</v>
      </c>
      <c r="D5">
        <v>2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41</v>
      </c>
      <c r="C6">
        <v>2</v>
      </c>
      <c r="D6">
        <v>4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38</v>
      </c>
      <c r="C7">
        <v>6</v>
      </c>
      <c r="D7">
        <v>14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42</v>
      </c>
      <c r="C8">
        <v>11</v>
      </c>
      <c r="D8">
        <v>18</v>
      </c>
      <c r="E8">
        <v>0</v>
      </c>
      <c r="F8">
        <v>0</v>
      </c>
      <c r="G8">
        <v>2</v>
      </c>
    </row>
    <row r="9" spans="1:7" x14ac:dyDescent="0.4">
      <c r="A9">
        <v>15</v>
      </c>
      <c r="B9">
        <v>30</v>
      </c>
      <c r="C9">
        <v>3</v>
      </c>
      <c r="D9">
        <v>5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24</v>
      </c>
      <c r="C10">
        <v>3</v>
      </c>
      <c r="D10">
        <v>4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12</v>
      </c>
      <c r="C11">
        <v>5</v>
      </c>
      <c r="D11">
        <v>6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25</v>
      </c>
      <c r="C12">
        <v>14</v>
      </c>
      <c r="D12">
        <v>22</v>
      </c>
      <c r="E12">
        <v>0</v>
      </c>
      <c r="F12">
        <v>1</v>
      </c>
      <c r="G12">
        <v>4</v>
      </c>
    </row>
    <row r="13" spans="1:7" x14ac:dyDescent="0.4">
      <c r="A13">
        <v>23</v>
      </c>
      <c r="B13">
        <v>34</v>
      </c>
      <c r="C13">
        <v>22</v>
      </c>
      <c r="D13">
        <v>26</v>
      </c>
      <c r="E13">
        <v>0</v>
      </c>
      <c r="F13">
        <v>0</v>
      </c>
      <c r="G13">
        <v>1</v>
      </c>
    </row>
    <row r="14" spans="1:7" x14ac:dyDescent="0.4">
      <c r="A14">
        <v>25</v>
      </c>
      <c r="B14">
        <v>35</v>
      </c>
      <c r="C14">
        <v>21</v>
      </c>
      <c r="D14">
        <v>28</v>
      </c>
      <c r="E14">
        <v>0</v>
      </c>
      <c r="F14">
        <v>1</v>
      </c>
      <c r="G14">
        <v>3</v>
      </c>
    </row>
    <row r="15" spans="1:7" x14ac:dyDescent="0.4">
      <c r="A15">
        <v>27</v>
      </c>
      <c r="B15">
        <v>26</v>
      </c>
      <c r="C15">
        <v>16</v>
      </c>
      <c r="D15">
        <v>20</v>
      </c>
      <c r="E15">
        <v>1</v>
      </c>
      <c r="F15">
        <v>1</v>
      </c>
      <c r="G15">
        <v>2</v>
      </c>
    </row>
    <row r="16" spans="1:7" x14ac:dyDescent="0.4">
      <c r="A16">
        <v>29</v>
      </c>
      <c r="B16">
        <v>21</v>
      </c>
      <c r="C16">
        <v>11</v>
      </c>
      <c r="D16">
        <v>15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18</v>
      </c>
      <c r="C17">
        <v>10</v>
      </c>
      <c r="D17">
        <v>15</v>
      </c>
      <c r="E17">
        <v>0</v>
      </c>
      <c r="F17">
        <v>0</v>
      </c>
      <c r="G17">
        <v>1</v>
      </c>
    </row>
    <row r="18" spans="1:7" x14ac:dyDescent="0.4">
      <c r="A18">
        <v>33</v>
      </c>
      <c r="B18">
        <v>16</v>
      </c>
      <c r="C18">
        <v>11</v>
      </c>
      <c r="D18">
        <v>15</v>
      </c>
      <c r="E18">
        <v>0</v>
      </c>
      <c r="F18">
        <v>0</v>
      </c>
      <c r="G18">
        <v>2</v>
      </c>
    </row>
    <row r="19" spans="1:7" x14ac:dyDescent="0.4">
      <c r="A19">
        <v>35</v>
      </c>
      <c r="B19">
        <v>17</v>
      </c>
      <c r="C19">
        <v>7</v>
      </c>
      <c r="D19">
        <v>14</v>
      </c>
      <c r="E19">
        <v>0</v>
      </c>
      <c r="F19">
        <v>1</v>
      </c>
      <c r="G19">
        <v>1</v>
      </c>
    </row>
    <row r="20" spans="1:7" x14ac:dyDescent="0.4">
      <c r="A20">
        <v>37</v>
      </c>
      <c r="B20">
        <v>8</v>
      </c>
      <c r="C20">
        <v>8</v>
      </c>
      <c r="D20">
        <v>8</v>
      </c>
      <c r="E20">
        <v>1</v>
      </c>
      <c r="F20">
        <v>0</v>
      </c>
      <c r="G20">
        <v>2</v>
      </c>
    </row>
    <row r="21" spans="1:7" x14ac:dyDescent="0.4">
      <c r="A21">
        <v>39</v>
      </c>
      <c r="B21">
        <v>10</v>
      </c>
      <c r="C21">
        <v>5</v>
      </c>
      <c r="D21">
        <v>10</v>
      </c>
      <c r="E21">
        <v>0</v>
      </c>
      <c r="F21">
        <v>0</v>
      </c>
      <c r="G21">
        <v>0</v>
      </c>
    </row>
    <row r="22" spans="1:7" x14ac:dyDescent="0.4">
      <c r="A22">
        <v>41</v>
      </c>
      <c r="B22">
        <v>25</v>
      </c>
      <c r="C22">
        <v>17</v>
      </c>
      <c r="D22">
        <v>24</v>
      </c>
      <c r="E22">
        <v>1</v>
      </c>
      <c r="F22">
        <v>3</v>
      </c>
      <c r="G22">
        <v>4</v>
      </c>
    </row>
    <row r="23" spans="1:7" x14ac:dyDescent="0.4">
      <c r="A23">
        <v>43</v>
      </c>
      <c r="B23">
        <v>5</v>
      </c>
      <c r="C23">
        <v>3</v>
      </c>
      <c r="D23">
        <v>3</v>
      </c>
      <c r="E23">
        <v>0</v>
      </c>
      <c r="F23">
        <v>0</v>
      </c>
      <c r="G23">
        <v>0</v>
      </c>
    </row>
    <row r="24" spans="1:7" x14ac:dyDescent="0.4">
      <c r="A24">
        <v>45</v>
      </c>
      <c r="B24">
        <v>13</v>
      </c>
      <c r="C24">
        <v>7</v>
      </c>
      <c r="D24">
        <v>7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8</v>
      </c>
      <c r="C25">
        <v>5</v>
      </c>
      <c r="D25">
        <v>8</v>
      </c>
      <c r="E25">
        <v>1</v>
      </c>
      <c r="F25">
        <v>1</v>
      </c>
      <c r="G25">
        <v>2</v>
      </c>
    </row>
    <row r="26" spans="1:7" x14ac:dyDescent="0.4">
      <c r="A26">
        <v>49</v>
      </c>
      <c r="B26">
        <v>5</v>
      </c>
      <c r="C26">
        <v>3</v>
      </c>
      <c r="D26">
        <v>4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2</v>
      </c>
      <c r="C27">
        <v>1</v>
      </c>
      <c r="D27">
        <v>2</v>
      </c>
      <c r="E27">
        <v>0</v>
      </c>
      <c r="F27">
        <v>1</v>
      </c>
      <c r="G27">
        <v>1</v>
      </c>
    </row>
    <row r="28" spans="1:7" x14ac:dyDescent="0.4">
      <c r="A28">
        <v>53</v>
      </c>
      <c r="B28">
        <v>2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 x14ac:dyDescent="0.4">
      <c r="A29">
        <v>55</v>
      </c>
      <c r="B29">
        <v>10</v>
      </c>
      <c r="C29">
        <v>10</v>
      </c>
      <c r="D29">
        <v>10</v>
      </c>
      <c r="E29">
        <v>3</v>
      </c>
      <c r="F29">
        <v>6</v>
      </c>
      <c r="G29">
        <v>7</v>
      </c>
    </row>
    <row r="30" spans="1:7" x14ac:dyDescent="0.4">
      <c r="A30">
        <v>57</v>
      </c>
      <c r="B30">
        <v>12</v>
      </c>
      <c r="C30">
        <v>11</v>
      </c>
      <c r="D30">
        <v>12</v>
      </c>
      <c r="E30">
        <v>0</v>
      </c>
      <c r="F30">
        <v>1</v>
      </c>
      <c r="G30">
        <v>1</v>
      </c>
    </row>
    <row r="31" spans="1:7" x14ac:dyDescent="0.4">
      <c r="A31">
        <v>59</v>
      </c>
      <c r="B31">
        <v>3</v>
      </c>
      <c r="C31">
        <v>3</v>
      </c>
      <c r="D31">
        <v>3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2</v>
      </c>
      <c r="C32">
        <v>2</v>
      </c>
      <c r="D32">
        <v>2</v>
      </c>
      <c r="E32">
        <v>1</v>
      </c>
      <c r="F32">
        <v>1</v>
      </c>
      <c r="G32">
        <v>1</v>
      </c>
    </row>
    <row r="33" spans="1:7" x14ac:dyDescent="0.4">
      <c r="A33">
        <v>63</v>
      </c>
      <c r="B33">
        <v>6</v>
      </c>
      <c r="C33">
        <v>3</v>
      </c>
      <c r="D33">
        <v>5</v>
      </c>
      <c r="E33">
        <v>2</v>
      </c>
      <c r="F33">
        <v>2</v>
      </c>
      <c r="G33">
        <v>2</v>
      </c>
    </row>
    <row r="34" spans="1:7" x14ac:dyDescent="0.4">
      <c r="A34">
        <v>65</v>
      </c>
      <c r="B34">
        <v>3</v>
      </c>
      <c r="C34">
        <v>3</v>
      </c>
      <c r="D34">
        <v>3</v>
      </c>
      <c r="E34">
        <v>0</v>
      </c>
      <c r="F34">
        <v>0</v>
      </c>
      <c r="G34">
        <v>2</v>
      </c>
    </row>
    <row r="35" spans="1:7" x14ac:dyDescent="0.4">
      <c r="A35">
        <v>67</v>
      </c>
      <c r="B35">
        <v>3</v>
      </c>
      <c r="C35">
        <v>2</v>
      </c>
      <c r="D35">
        <v>2</v>
      </c>
      <c r="E35">
        <v>0</v>
      </c>
      <c r="F35">
        <v>1</v>
      </c>
      <c r="G35">
        <v>1</v>
      </c>
    </row>
    <row r="36" spans="1:7" x14ac:dyDescent="0.4">
      <c r="A36">
        <v>69</v>
      </c>
      <c r="B36">
        <v>2</v>
      </c>
      <c r="C36">
        <v>2</v>
      </c>
      <c r="D36">
        <v>2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2</v>
      </c>
      <c r="C37">
        <v>1</v>
      </c>
      <c r="D37">
        <v>2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2</v>
      </c>
      <c r="C38">
        <v>2</v>
      </c>
      <c r="D38">
        <v>2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2</v>
      </c>
      <c r="C40">
        <v>2</v>
      </c>
      <c r="D40">
        <v>2</v>
      </c>
      <c r="E40">
        <v>1</v>
      </c>
      <c r="F40">
        <v>0</v>
      </c>
      <c r="G40">
        <v>2</v>
      </c>
    </row>
    <row r="41" spans="1:7" x14ac:dyDescent="0.4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</row>
    <row r="47" spans="1:7" x14ac:dyDescent="0.4">
      <c r="A47">
        <v>91</v>
      </c>
      <c r="B47">
        <v>3</v>
      </c>
      <c r="C47">
        <v>3</v>
      </c>
      <c r="D47">
        <v>3</v>
      </c>
      <c r="E47">
        <v>0</v>
      </c>
      <c r="F47">
        <v>1</v>
      </c>
      <c r="G47">
        <v>2</v>
      </c>
    </row>
    <row r="48" spans="1:7" x14ac:dyDescent="0.4">
      <c r="A48">
        <v>93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7</v>
      </c>
      <c r="C50">
        <v>7</v>
      </c>
      <c r="D50">
        <v>7</v>
      </c>
      <c r="E50">
        <v>3</v>
      </c>
      <c r="F50">
        <v>5</v>
      </c>
      <c r="G50">
        <v>6</v>
      </c>
    </row>
    <row r="51" spans="1:7" x14ac:dyDescent="0.4">
      <c r="A51">
        <v>99</v>
      </c>
      <c r="B51">
        <v>5</v>
      </c>
      <c r="C51">
        <v>5</v>
      </c>
      <c r="D51">
        <v>5</v>
      </c>
      <c r="E51">
        <v>4</v>
      </c>
      <c r="F51">
        <v>3</v>
      </c>
      <c r="G51">
        <v>5</v>
      </c>
    </row>
    <row r="52" spans="1:7" x14ac:dyDescent="0.4">
      <c r="A52">
        <v>101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4">
      <c r="A53">
        <v>103</v>
      </c>
      <c r="B53">
        <v>3</v>
      </c>
      <c r="C53">
        <v>3</v>
      </c>
      <c r="D53">
        <v>3</v>
      </c>
      <c r="E53">
        <v>2</v>
      </c>
      <c r="F53">
        <v>1</v>
      </c>
      <c r="G53">
        <v>2</v>
      </c>
    </row>
    <row r="54" spans="1:7" x14ac:dyDescent="0.4">
      <c r="A54">
        <v>105</v>
      </c>
      <c r="B54">
        <v>6</v>
      </c>
      <c r="C54">
        <v>6</v>
      </c>
      <c r="D54">
        <v>6</v>
      </c>
      <c r="E54">
        <v>4</v>
      </c>
      <c r="F54">
        <v>4</v>
      </c>
      <c r="G54">
        <v>5</v>
      </c>
    </row>
    <row r="55" spans="1:7" x14ac:dyDescent="0.4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4">
      <c r="A56">
        <v>109</v>
      </c>
      <c r="B56">
        <v>2</v>
      </c>
      <c r="C56">
        <v>2</v>
      </c>
      <c r="D56">
        <v>2</v>
      </c>
      <c r="E56">
        <v>0</v>
      </c>
      <c r="F56">
        <v>1</v>
      </c>
      <c r="G56">
        <v>2</v>
      </c>
    </row>
    <row r="57" spans="1:7" x14ac:dyDescent="0.4">
      <c r="A57">
        <v>111</v>
      </c>
      <c r="B57">
        <v>2</v>
      </c>
      <c r="C57">
        <v>2</v>
      </c>
      <c r="D57">
        <v>2</v>
      </c>
      <c r="E57">
        <v>1</v>
      </c>
      <c r="F57">
        <v>0</v>
      </c>
      <c r="G57">
        <v>1</v>
      </c>
    </row>
    <row r="58" spans="1:7" x14ac:dyDescent="0.4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4">
      <c r="A59">
        <v>115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</row>
    <row r="60" spans="1:7" x14ac:dyDescent="0.4">
      <c r="A60">
        <v>117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4">
      <c r="A61">
        <v>119</v>
      </c>
      <c r="B61">
        <v>2</v>
      </c>
      <c r="C61">
        <v>2</v>
      </c>
      <c r="D61">
        <v>2</v>
      </c>
      <c r="E61">
        <v>2</v>
      </c>
      <c r="F61">
        <v>0</v>
      </c>
      <c r="G61">
        <v>2</v>
      </c>
    </row>
    <row r="62" spans="1:7" x14ac:dyDescent="0.4">
      <c r="A62">
        <v>121</v>
      </c>
      <c r="B62">
        <v>2</v>
      </c>
      <c r="C62">
        <v>2</v>
      </c>
      <c r="D62">
        <v>2</v>
      </c>
      <c r="E62">
        <v>1</v>
      </c>
      <c r="F62">
        <v>1</v>
      </c>
      <c r="G62">
        <v>2</v>
      </c>
    </row>
    <row r="63" spans="1:7" x14ac:dyDescent="0.4">
      <c r="A63">
        <v>123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3</v>
      </c>
      <c r="C65">
        <v>3</v>
      </c>
      <c r="D65">
        <v>3</v>
      </c>
      <c r="E65">
        <v>1</v>
      </c>
      <c r="F65">
        <v>1</v>
      </c>
      <c r="G65">
        <v>3</v>
      </c>
    </row>
    <row r="66" spans="1:7" x14ac:dyDescent="0.4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4">
      <c r="A67">
        <v>131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</row>
    <row r="68" spans="1:7" x14ac:dyDescent="0.4">
      <c r="A68">
        <v>133</v>
      </c>
      <c r="B68">
        <v>2</v>
      </c>
      <c r="C68">
        <v>2</v>
      </c>
      <c r="D68">
        <v>2</v>
      </c>
      <c r="E68">
        <v>0</v>
      </c>
      <c r="F68">
        <v>1</v>
      </c>
      <c r="G68">
        <v>2</v>
      </c>
    </row>
    <row r="69" spans="1:7" x14ac:dyDescent="0.4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1</v>
      </c>
      <c r="C71">
        <v>1</v>
      </c>
      <c r="D71">
        <v>1</v>
      </c>
      <c r="E71">
        <v>0</v>
      </c>
      <c r="F71">
        <v>0</v>
      </c>
      <c r="G71">
        <v>1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2</v>
      </c>
      <c r="C74">
        <v>2</v>
      </c>
      <c r="D74">
        <v>2</v>
      </c>
      <c r="E74">
        <v>1</v>
      </c>
      <c r="F74">
        <v>1</v>
      </c>
      <c r="G74">
        <v>1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4">
      <c r="A83">
        <v>163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</row>
    <row r="84" spans="1:7" x14ac:dyDescent="0.4">
      <c r="A84">
        <v>165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4">
      <c r="A85">
        <v>167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</row>
    <row r="86" spans="1:7" x14ac:dyDescent="0.4">
      <c r="A86">
        <v>169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2</v>
      </c>
      <c r="C89">
        <v>2</v>
      </c>
      <c r="D89">
        <v>2</v>
      </c>
      <c r="E89">
        <v>1</v>
      </c>
      <c r="F89">
        <v>1</v>
      </c>
      <c r="G89">
        <v>2</v>
      </c>
    </row>
    <row r="90" spans="1:7" x14ac:dyDescent="0.4">
      <c r="A90">
        <v>177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</row>
    <row r="91" spans="1:7" x14ac:dyDescent="0.4">
      <c r="A91">
        <v>179</v>
      </c>
      <c r="B91">
        <v>2</v>
      </c>
      <c r="C91">
        <v>2</v>
      </c>
      <c r="D91">
        <v>2</v>
      </c>
      <c r="E91">
        <v>2</v>
      </c>
      <c r="F91">
        <v>1</v>
      </c>
      <c r="G91">
        <v>2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52" sqref="C2:C52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101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46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47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42</v>
      </c>
      <c r="C5">
        <v>2</v>
      </c>
      <c r="D5">
        <v>3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28</v>
      </c>
      <c r="C6">
        <v>0</v>
      </c>
      <c r="D6">
        <v>3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36</v>
      </c>
      <c r="C7">
        <v>6</v>
      </c>
      <c r="D7">
        <v>11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33</v>
      </c>
      <c r="C8">
        <v>8</v>
      </c>
      <c r="D8">
        <v>13</v>
      </c>
      <c r="E8">
        <v>0</v>
      </c>
      <c r="F8">
        <v>0</v>
      </c>
      <c r="G8">
        <v>2</v>
      </c>
    </row>
    <row r="9" spans="1:7" x14ac:dyDescent="0.4">
      <c r="A9">
        <v>15</v>
      </c>
      <c r="B9">
        <v>31</v>
      </c>
      <c r="C9">
        <v>3</v>
      </c>
      <c r="D9">
        <v>4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18</v>
      </c>
      <c r="C10">
        <v>2</v>
      </c>
      <c r="D10">
        <v>5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10</v>
      </c>
      <c r="C11">
        <v>5</v>
      </c>
      <c r="D11">
        <v>6</v>
      </c>
      <c r="E11">
        <v>0</v>
      </c>
      <c r="F11">
        <v>0</v>
      </c>
      <c r="G11">
        <v>1</v>
      </c>
    </row>
    <row r="12" spans="1:7" x14ac:dyDescent="0.4">
      <c r="A12">
        <v>21</v>
      </c>
      <c r="B12">
        <v>14</v>
      </c>
      <c r="C12">
        <v>6</v>
      </c>
      <c r="D12">
        <v>10</v>
      </c>
      <c r="E12">
        <v>0</v>
      </c>
      <c r="F12">
        <v>1</v>
      </c>
      <c r="G12">
        <v>1</v>
      </c>
    </row>
    <row r="13" spans="1:7" x14ac:dyDescent="0.4">
      <c r="A13">
        <v>23</v>
      </c>
      <c r="B13">
        <v>31</v>
      </c>
      <c r="C13">
        <v>23</v>
      </c>
      <c r="D13">
        <v>27</v>
      </c>
      <c r="E13">
        <v>0</v>
      </c>
      <c r="F13">
        <v>1</v>
      </c>
      <c r="G13">
        <v>4</v>
      </c>
    </row>
    <row r="14" spans="1:7" x14ac:dyDescent="0.4">
      <c r="A14">
        <v>25</v>
      </c>
      <c r="B14">
        <v>33</v>
      </c>
      <c r="C14">
        <v>21</v>
      </c>
      <c r="D14">
        <v>25</v>
      </c>
      <c r="E14">
        <v>0</v>
      </c>
      <c r="F14">
        <v>0</v>
      </c>
      <c r="G14">
        <v>1</v>
      </c>
    </row>
    <row r="15" spans="1:7" x14ac:dyDescent="0.4">
      <c r="A15">
        <v>27</v>
      </c>
      <c r="B15">
        <v>15</v>
      </c>
      <c r="C15">
        <v>10</v>
      </c>
      <c r="D15">
        <v>13</v>
      </c>
      <c r="E15">
        <v>0</v>
      </c>
      <c r="F15">
        <v>0</v>
      </c>
      <c r="G15">
        <v>2</v>
      </c>
    </row>
    <row r="16" spans="1:7" x14ac:dyDescent="0.4">
      <c r="A16">
        <v>29</v>
      </c>
      <c r="B16">
        <v>17</v>
      </c>
      <c r="C16">
        <v>10</v>
      </c>
      <c r="D16">
        <v>13</v>
      </c>
      <c r="E16">
        <v>1</v>
      </c>
      <c r="F16">
        <v>1</v>
      </c>
      <c r="G16">
        <v>1</v>
      </c>
    </row>
    <row r="17" spans="1:7" x14ac:dyDescent="0.4">
      <c r="A17">
        <v>31</v>
      </c>
      <c r="B17">
        <v>16</v>
      </c>
      <c r="C17">
        <v>9</v>
      </c>
      <c r="D17">
        <v>14</v>
      </c>
      <c r="E17">
        <v>0</v>
      </c>
      <c r="F17">
        <v>0</v>
      </c>
      <c r="G17">
        <v>2</v>
      </c>
    </row>
    <row r="18" spans="1:7" x14ac:dyDescent="0.4">
      <c r="A18">
        <v>33</v>
      </c>
      <c r="B18">
        <v>21</v>
      </c>
      <c r="C18">
        <v>14</v>
      </c>
      <c r="D18">
        <v>19</v>
      </c>
      <c r="E18">
        <v>0</v>
      </c>
      <c r="F18">
        <v>0</v>
      </c>
      <c r="G18">
        <v>2</v>
      </c>
    </row>
    <row r="19" spans="1:7" x14ac:dyDescent="0.4">
      <c r="A19">
        <v>35</v>
      </c>
      <c r="B19">
        <v>15</v>
      </c>
      <c r="C19">
        <v>10</v>
      </c>
      <c r="D19">
        <v>12</v>
      </c>
      <c r="E19">
        <v>0</v>
      </c>
      <c r="F19">
        <v>1</v>
      </c>
      <c r="G19">
        <v>2</v>
      </c>
    </row>
    <row r="20" spans="1:7" x14ac:dyDescent="0.4">
      <c r="A20">
        <v>37</v>
      </c>
      <c r="B20">
        <v>11</v>
      </c>
      <c r="C20">
        <v>7</v>
      </c>
      <c r="D20">
        <v>9</v>
      </c>
      <c r="E20">
        <v>1</v>
      </c>
      <c r="F20">
        <v>1</v>
      </c>
      <c r="G20">
        <v>3</v>
      </c>
    </row>
    <row r="21" spans="1:7" x14ac:dyDescent="0.4">
      <c r="A21">
        <v>39</v>
      </c>
      <c r="B21">
        <v>11</v>
      </c>
      <c r="C21">
        <v>7</v>
      </c>
      <c r="D21">
        <v>10</v>
      </c>
      <c r="E21">
        <v>0</v>
      </c>
      <c r="F21">
        <v>0</v>
      </c>
      <c r="G21">
        <v>1</v>
      </c>
    </row>
    <row r="22" spans="1:7" x14ac:dyDescent="0.4">
      <c r="A22">
        <v>41</v>
      </c>
      <c r="B22">
        <v>13</v>
      </c>
      <c r="C22">
        <v>10</v>
      </c>
      <c r="D22">
        <v>13</v>
      </c>
      <c r="E22">
        <v>2</v>
      </c>
      <c r="F22">
        <v>3</v>
      </c>
      <c r="G22">
        <v>3</v>
      </c>
    </row>
    <row r="23" spans="1:7" x14ac:dyDescent="0.4">
      <c r="A23">
        <v>43</v>
      </c>
      <c r="B23">
        <v>5</v>
      </c>
      <c r="C23">
        <v>4</v>
      </c>
      <c r="D23">
        <v>4</v>
      </c>
      <c r="E23">
        <v>0</v>
      </c>
      <c r="F23">
        <v>0</v>
      </c>
      <c r="G23">
        <v>0</v>
      </c>
    </row>
    <row r="24" spans="1:7" x14ac:dyDescent="0.4">
      <c r="A24">
        <v>45</v>
      </c>
      <c r="B24">
        <v>9</v>
      </c>
      <c r="C24">
        <v>6</v>
      </c>
      <c r="D24">
        <v>9</v>
      </c>
      <c r="E24">
        <v>0</v>
      </c>
      <c r="F24">
        <v>0</v>
      </c>
      <c r="G24">
        <v>3</v>
      </c>
    </row>
    <row r="25" spans="1:7" x14ac:dyDescent="0.4">
      <c r="A25">
        <v>47</v>
      </c>
      <c r="B25">
        <v>7</v>
      </c>
      <c r="C25">
        <v>3</v>
      </c>
      <c r="D25">
        <v>7</v>
      </c>
      <c r="E25">
        <v>1</v>
      </c>
      <c r="F25">
        <v>1</v>
      </c>
      <c r="G25">
        <v>1</v>
      </c>
    </row>
    <row r="26" spans="1:7" x14ac:dyDescent="0.4">
      <c r="A26">
        <v>49</v>
      </c>
      <c r="B26">
        <v>4</v>
      </c>
      <c r="C26">
        <v>3</v>
      </c>
      <c r="D26">
        <v>4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 x14ac:dyDescent="0.4">
      <c r="A29">
        <v>55</v>
      </c>
      <c r="B29">
        <v>5</v>
      </c>
      <c r="C29">
        <v>5</v>
      </c>
      <c r="D29">
        <v>5</v>
      </c>
      <c r="E29">
        <v>1</v>
      </c>
      <c r="F29">
        <v>3</v>
      </c>
      <c r="G29">
        <v>4</v>
      </c>
    </row>
    <row r="30" spans="1:7" x14ac:dyDescent="0.4">
      <c r="A30">
        <v>57</v>
      </c>
      <c r="B30">
        <v>10</v>
      </c>
      <c r="C30">
        <v>10</v>
      </c>
      <c r="D30">
        <v>10</v>
      </c>
      <c r="E30">
        <v>1</v>
      </c>
      <c r="F30">
        <v>3</v>
      </c>
      <c r="G30">
        <v>4</v>
      </c>
    </row>
    <row r="31" spans="1:7" x14ac:dyDescent="0.4">
      <c r="A31">
        <v>59</v>
      </c>
      <c r="B31">
        <v>4</v>
      </c>
      <c r="C31">
        <v>4</v>
      </c>
      <c r="D31">
        <v>4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3</v>
      </c>
      <c r="C32">
        <v>2</v>
      </c>
      <c r="D32">
        <v>3</v>
      </c>
      <c r="E32">
        <v>0</v>
      </c>
      <c r="F32">
        <v>0</v>
      </c>
      <c r="G32">
        <v>0</v>
      </c>
    </row>
    <row r="33" spans="1:7" x14ac:dyDescent="0.4">
      <c r="A33">
        <v>63</v>
      </c>
      <c r="B33">
        <v>2</v>
      </c>
      <c r="C33">
        <v>1</v>
      </c>
      <c r="D33">
        <v>2</v>
      </c>
      <c r="E33">
        <v>1</v>
      </c>
      <c r="F33">
        <v>1</v>
      </c>
      <c r="G33">
        <v>1</v>
      </c>
    </row>
    <row r="34" spans="1:7" x14ac:dyDescent="0.4">
      <c r="A34">
        <v>65</v>
      </c>
      <c r="B34">
        <v>4</v>
      </c>
      <c r="C34">
        <v>2</v>
      </c>
      <c r="D34">
        <v>4</v>
      </c>
      <c r="E34">
        <v>1</v>
      </c>
      <c r="F34">
        <v>1</v>
      </c>
      <c r="G34">
        <v>1</v>
      </c>
    </row>
    <row r="35" spans="1:7" x14ac:dyDescent="0.4">
      <c r="A35">
        <v>67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3</v>
      </c>
      <c r="C36">
        <v>3</v>
      </c>
      <c r="D36">
        <v>3</v>
      </c>
      <c r="E36">
        <v>0</v>
      </c>
      <c r="F36">
        <v>1</v>
      </c>
      <c r="G36">
        <v>2</v>
      </c>
    </row>
    <row r="37" spans="1:7" x14ac:dyDescent="0.4">
      <c r="A37">
        <v>71</v>
      </c>
      <c r="B37">
        <v>6</v>
      </c>
      <c r="C37">
        <v>6</v>
      </c>
      <c r="D37">
        <v>6</v>
      </c>
      <c r="E37">
        <v>0</v>
      </c>
      <c r="F37">
        <v>1</v>
      </c>
      <c r="G37">
        <v>1</v>
      </c>
    </row>
    <row r="38" spans="1:7" x14ac:dyDescent="0.4">
      <c r="A38">
        <v>73</v>
      </c>
      <c r="B38">
        <v>1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</row>
    <row r="47" spans="1:7" x14ac:dyDescent="0.4">
      <c r="A47">
        <v>91</v>
      </c>
      <c r="B47">
        <v>1</v>
      </c>
      <c r="C47">
        <v>1</v>
      </c>
      <c r="D47">
        <v>1</v>
      </c>
      <c r="E47">
        <v>0</v>
      </c>
      <c r="F47">
        <v>0</v>
      </c>
      <c r="G47">
        <v>1</v>
      </c>
    </row>
    <row r="48" spans="1:7" x14ac:dyDescent="0.4">
      <c r="A48">
        <v>93</v>
      </c>
      <c r="B48">
        <v>5</v>
      </c>
      <c r="C48">
        <v>5</v>
      </c>
      <c r="D48">
        <v>5</v>
      </c>
      <c r="E48">
        <v>1</v>
      </c>
      <c r="F48">
        <v>2</v>
      </c>
      <c r="G48">
        <v>2</v>
      </c>
    </row>
    <row r="49" spans="1:7" x14ac:dyDescent="0.4">
      <c r="A49">
        <v>95</v>
      </c>
      <c r="B49">
        <v>5</v>
      </c>
      <c r="C49">
        <v>5</v>
      </c>
      <c r="D49">
        <v>5</v>
      </c>
      <c r="E49">
        <v>3</v>
      </c>
      <c r="F49">
        <v>3</v>
      </c>
      <c r="G49">
        <v>3</v>
      </c>
    </row>
    <row r="50" spans="1:7" x14ac:dyDescent="0.4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5</v>
      </c>
      <c r="C52">
        <v>5</v>
      </c>
      <c r="D52">
        <v>5</v>
      </c>
      <c r="E52">
        <v>3</v>
      </c>
      <c r="F52">
        <v>3</v>
      </c>
      <c r="G52">
        <v>4</v>
      </c>
    </row>
    <row r="53" spans="1:7" x14ac:dyDescent="0.4">
      <c r="A53">
        <v>103</v>
      </c>
      <c r="B53">
        <v>5</v>
      </c>
      <c r="C53">
        <v>5</v>
      </c>
      <c r="D53">
        <v>5</v>
      </c>
      <c r="E53">
        <v>4</v>
      </c>
      <c r="F53">
        <v>2</v>
      </c>
      <c r="G53">
        <v>5</v>
      </c>
    </row>
    <row r="54" spans="1:7" x14ac:dyDescent="0.4">
      <c r="A54">
        <v>105</v>
      </c>
      <c r="B54">
        <v>2</v>
      </c>
      <c r="C54">
        <v>2</v>
      </c>
      <c r="D54">
        <v>2</v>
      </c>
      <c r="E54">
        <v>0</v>
      </c>
      <c r="F54">
        <v>0</v>
      </c>
      <c r="G54">
        <v>1</v>
      </c>
    </row>
    <row r="55" spans="1:7" x14ac:dyDescent="0.4">
      <c r="A55">
        <v>107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</row>
    <row r="56" spans="1:7" x14ac:dyDescent="0.4">
      <c r="A56">
        <v>109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4">
      <c r="A58">
        <v>113</v>
      </c>
      <c r="B58">
        <v>2</v>
      </c>
      <c r="C58">
        <v>2</v>
      </c>
      <c r="D58">
        <v>2</v>
      </c>
      <c r="E58">
        <v>2</v>
      </c>
      <c r="F58">
        <v>1</v>
      </c>
      <c r="G58">
        <v>2</v>
      </c>
    </row>
    <row r="59" spans="1:7" x14ac:dyDescent="0.4">
      <c r="A59">
        <v>115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</row>
    <row r="60" spans="1:7" x14ac:dyDescent="0.4">
      <c r="A60">
        <v>117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</row>
    <row r="62" spans="1:7" x14ac:dyDescent="0.4">
      <c r="A62">
        <v>121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</row>
    <row r="63" spans="1:7" x14ac:dyDescent="0.4">
      <c r="A63">
        <v>123</v>
      </c>
      <c r="B63">
        <v>2</v>
      </c>
      <c r="C63">
        <v>2</v>
      </c>
      <c r="D63">
        <v>2</v>
      </c>
      <c r="E63">
        <v>1</v>
      </c>
      <c r="F63">
        <v>0</v>
      </c>
      <c r="G63">
        <v>2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4">
      <c r="A66">
        <v>129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 x14ac:dyDescent="0.4">
      <c r="A67">
        <v>131</v>
      </c>
      <c r="B67">
        <v>2</v>
      </c>
      <c r="C67">
        <v>2</v>
      </c>
      <c r="D67">
        <v>2</v>
      </c>
      <c r="E67">
        <v>0</v>
      </c>
      <c r="F67">
        <v>1</v>
      </c>
      <c r="G67">
        <v>2</v>
      </c>
    </row>
    <row r="68" spans="1:7" x14ac:dyDescent="0.4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</row>
    <row r="77" spans="1:7" x14ac:dyDescent="0.4">
      <c r="A77">
        <v>151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</row>
    <row r="78" spans="1:7" x14ac:dyDescent="0.4">
      <c r="A78">
        <v>153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4">
      <c r="A86">
        <v>169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</row>
    <row r="87" spans="1:7" x14ac:dyDescent="0.4">
      <c r="A87">
        <v>171</v>
      </c>
      <c r="B87">
        <v>3</v>
      </c>
      <c r="C87">
        <v>3</v>
      </c>
      <c r="D87">
        <v>3</v>
      </c>
      <c r="E87">
        <v>3</v>
      </c>
      <c r="F87">
        <v>3</v>
      </c>
      <c r="G87">
        <v>3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</row>
    <row r="90" spans="1:7" x14ac:dyDescent="0.4">
      <c r="A90">
        <v>177</v>
      </c>
      <c r="B90">
        <v>5</v>
      </c>
      <c r="C90">
        <v>5</v>
      </c>
      <c r="D90">
        <v>5</v>
      </c>
      <c r="E90">
        <v>4</v>
      </c>
      <c r="F90">
        <v>4</v>
      </c>
      <c r="G90">
        <v>5</v>
      </c>
    </row>
    <row r="91" spans="1:7" x14ac:dyDescent="0.4">
      <c r="A91">
        <v>179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25" workbookViewId="0">
      <selection activeCell="E2" sqref="E2:E50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96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45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53</v>
      </c>
      <c r="C5">
        <v>2</v>
      </c>
      <c r="D5">
        <v>6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29</v>
      </c>
      <c r="C6">
        <v>0</v>
      </c>
      <c r="D6">
        <v>3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35</v>
      </c>
      <c r="C7">
        <v>7</v>
      </c>
      <c r="D7">
        <v>11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34</v>
      </c>
      <c r="C8">
        <v>9</v>
      </c>
      <c r="D8">
        <v>15</v>
      </c>
      <c r="E8">
        <v>0</v>
      </c>
      <c r="F8">
        <v>0</v>
      </c>
      <c r="G8">
        <v>2</v>
      </c>
    </row>
    <row r="9" spans="1:7" x14ac:dyDescent="0.4">
      <c r="A9">
        <v>15</v>
      </c>
      <c r="B9">
        <v>33</v>
      </c>
      <c r="C9">
        <v>2</v>
      </c>
      <c r="D9">
        <v>4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14</v>
      </c>
      <c r="C10">
        <v>3</v>
      </c>
      <c r="D10">
        <v>3</v>
      </c>
      <c r="E10">
        <v>0</v>
      </c>
      <c r="F10">
        <v>0</v>
      </c>
      <c r="G10">
        <v>1</v>
      </c>
    </row>
    <row r="11" spans="1:7" x14ac:dyDescent="0.4">
      <c r="A11">
        <v>19</v>
      </c>
      <c r="B11">
        <v>9</v>
      </c>
      <c r="C11">
        <v>6</v>
      </c>
      <c r="D11">
        <v>6</v>
      </c>
      <c r="E11">
        <v>0</v>
      </c>
      <c r="F11">
        <v>0</v>
      </c>
      <c r="G11">
        <v>1</v>
      </c>
    </row>
    <row r="12" spans="1:7" x14ac:dyDescent="0.4">
      <c r="A12">
        <v>21</v>
      </c>
      <c r="B12">
        <v>16</v>
      </c>
      <c r="C12">
        <v>9</v>
      </c>
      <c r="D12">
        <v>14</v>
      </c>
      <c r="E12">
        <v>0</v>
      </c>
      <c r="F12">
        <v>1</v>
      </c>
      <c r="G12">
        <v>3</v>
      </c>
    </row>
    <row r="13" spans="1:7" x14ac:dyDescent="0.4">
      <c r="A13">
        <v>23</v>
      </c>
      <c r="B13">
        <v>29</v>
      </c>
      <c r="C13">
        <v>16</v>
      </c>
      <c r="D13">
        <v>24</v>
      </c>
      <c r="E13">
        <v>0</v>
      </c>
      <c r="F13">
        <v>1</v>
      </c>
      <c r="G13">
        <v>2</v>
      </c>
    </row>
    <row r="14" spans="1:7" x14ac:dyDescent="0.4">
      <c r="A14">
        <v>25</v>
      </c>
      <c r="B14">
        <v>29</v>
      </c>
      <c r="C14">
        <v>21</v>
      </c>
      <c r="D14">
        <v>26</v>
      </c>
      <c r="E14">
        <v>0</v>
      </c>
      <c r="F14">
        <v>0</v>
      </c>
      <c r="G14">
        <v>3</v>
      </c>
    </row>
    <row r="15" spans="1:7" x14ac:dyDescent="0.4">
      <c r="A15">
        <v>27</v>
      </c>
      <c r="B15">
        <v>16</v>
      </c>
      <c r="C15">
        <v>11</v>
      </c>
      <c r="D15">
        <v>12</v>
      </c>
      <c r="E15">
        <v>0</v>
      </c>
      <c r="F15">
        <v>0</v>
      </c>
      <c r="G15">
        <v>1</v>
      </c>
    </row>
    <row r="16" spans="1:7" x14ac:dyDescent="0.4">
      <c r="A16">
        <v>29</v>
      </c>
      <c r="B16">
        <v>18</v>
      </c>
      <c r="C16">
        <v>12</v>
      </c>
      <c r="D16">
        <v>17</v>
      </c>
      <c r="E16">
        <v>1</v>
      </c>
      <c r="F16">
        <v>1</v>
      </c>
      <c r="G16">
        <v>3</v>
      </c>
    </row>
    <row r="17" spans="1:7" x14ac:dyDescent="0.4">
      <c r="A17">
        <v>31</v>
      </c>
      <c r="B17">
        <v>20</v>
      </c>
      <c r="C17">
        <v>14</v>
      </c>
      <c r="D17">
        <v>16</v>
      </c>
      <c r="E17">
        <v>0</v>
      </c>
      <c r="F17">
        <v>0</v>
      </c>
      <c r="G17">
        <v>3</v>
      </c>
    </row>
    <row r="18" spans="1:7" x14ac:dyDescent="0.4">
      <c r="A18">
        <v>33</v>
      </c>
      <c r="B18">
        <v>14</v>
      </c>
      <c r="C18">
        <v>10</v>
      </c>
      <c r="D18">
        <v>11</v>
      </c>
      <c r="E18">
        <v>0</v>
      </c>
      <c r="F18">
        <v>0</v>
      </c>
      <c r="G18">
        <v>3</v>
      </c>
    </row>
    <row r="19" spans="1:7" x14ac:dyDescent="0.4">
      <c r="A19">
        <v>35</v>
      </c>
      <c r="B19">
        <v>13</v>
      </c>
      <c r="C19">
        <v>8</v>
      </c>
      <c r="D19">
        <v>12</v>
      </c>
      <c r="E19">
        <v>0</v>
      </c>
      <c r="F19">
        <v>0</v>
      </c>
      <c r="G19">
        <v>2</v>
      </c>
    </row>
    <row r="20" spans="1:7" x14ac:dyDescent="0.4">
      <c r="A20">
        <v>37</v>
      </c>
      <c r="B20">
        <v>17</v>
      </c>
      <c r="C20">
        <v>10</v>
      </c>
      <c r="D20">
        <v>14</v>
      </c>
      <c r="E20">
        <v>2</v>
      </c>
      <c r="F20">
        <v>2</v>
      </c>
      <c r="G20">
        <v>4</v>
      </c>
    </row>
    <row r="21" spans="1:7" x14ac:dyDescent="0.4">
      <c r="A21">
        <v>39</v>
      </c>
      <c r="B21">
        <v>16</v>
      </c>
      <c r="C21">
        <v>12</v>
      </c>
      <c r="D21">
        <v>16</v>
      </c>
      <c r="E21">
        <v>1</v>
      </c>
      <c r="F21">
        <v>2</v>
      </c>
      <c r="G21">
        <v>5</v>
      </c>
    </row>
    <row r="22" spans="1:7" x14ac:dyDescent="0.4">
      <c r="A22">
        <v>41</v>
      </c>
      <c r="B22">
        <v>9</v>
      </c>
      <c r="C22">
        <v>5</v>
      </c>
      <c r="D22">
        <v>8</v>
      </c>
      <c r="E22">
        <v>1</v>
      </c>
      <c r="F22">
        <v>1</v>
      </c>
      <c r="G22">
        <v>3</v>
      </c>
    </row>
    <row r="23" spans="1:7" x14ac:dyDescent="0.4">
      <c r="A23">
        <v>43</v>
      </c>
      <c r="B23">
        <v>6</v>
      </c>
      <c r="C23">
        <v>5</v>
      </c>
      <c r="D23">
        <v>6</v>
      </c>
      <c r="E23">
        <v>0</v>
      </c>
      <c r="F23">
        <v>0</v>
      </c>
      <c r="G23">
        <v>2</v>
      </c>
    </row>
    <row r="24" spans="1:7" x14ac:dyDescent="0.4">
      <c r="A24">
        <v>45</v>
      </c>
      <c r="B24">
        <v>12</v>
      </c>
      <c r="C24">
        <v>10</v>
      </c>
      <c r="D24">
        <v>12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3</v>
      </c>
      <c r="C25">
        <v>1</v>
      </c>
      <c r="D25">
        <v>3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4</v>
      </c>
      <c r="C26">
        <v>1</v>
      </c>
      <c r="D26">
        <v>3</v>
      </c>
      <c r="E26">
        <v>1</v>
      </c>
      <c r="F26">
        <v>1</v>
      </c>
      <c r="G26">
        <v>1</v>
      </c>
    </row>
    <row r="27" spans="1:7" x14ac:dyDescent="0.4">
      <c r="A27">
        <v>51</v>
      </c>
      <c r="B27">
        <v>4</v>
      </c>
      <c r="C27">
        <v>3</v>
      </c>
      <c r="D27">
        <v>4</v>
      </c>
      <c r="E27">
        <v>0</v>
      </c>
      <c r="F27">
        <v>0</v>
      </c>
      <c r="G27">
        <v>1</v>
      </c>
    </row>
    <row r="28" spans="1:7" x14ac:dyDescent="0.4">
      <c r="A28">
        <v>53</v>
      </c>
      <c r="B28">
        <v>4</v>
      </c>
      <c r="C28">
        <v>4</v>
      </c>
      <c r="D28">
        <v>4</v>
      </c>
      <c r="E28">
        <v>1</v>
      </c>
      <c r="F28">
        <v>1</v>
      </c>
      <c r="G28">
        <v>3</v>
      </c>
    </row>
    <row r="29" spans="1:7" x14ac:dyDescent="0.4">
      <c r="A29">
        <v>55</v>
      </c>
      <c r="B29">
        <v>6</v>
      </c>
      <c r="C29">
        <v>6</v>
      </c>
      <c r="D29">
        <v>6</v>
      </c>
      <c r="E29">
        <v>1</v>
      </c>
      <c r="F29">
        <v>2</v>
      </c>
      <c r="G29">
        <v>3</v>
      </c>
    </row>
    <row r="30" spans="1:7" x14ac:dyDescent="0.4">
      <c r="A30">
        <v>57</v>
      </c>
      <c r="B30">
        <v>9</v>
      </c>
      <c r="C30">
        <v>9</v>
      </c>
      <c r="D30">
        <v>9</v>
      </c>
      <c r="E30">
        <v>1</v>
      </c>
      <c r="F30">
        <v>4</v>
      </c>
      <c r="G30">
        <v>5</v>
      </c>
    </row>
    <row r="31" spans="1:7" x14ac:dyDescent="0.4">
      <c r="A31">
        <v>59</v>
      </c>
      <c r="B31">
        <v>3</v>
      </c>
      <c r="C31">
        <v>3</v>
      </c>
      <c r="D31">
        <v>3</v>
      </c>
      <c r="E31">
        <v>0</v>
      </c>
      <c r="F31">
        <v>0</v>
      </c>
      <c r="G31">
        <v>1</v>
      </c>
    </row>
    <row r="32" spans="1:7" x14ac:dyDescent="0.4">
      <c r="A32">
        <v>61</v>
      </c>
      <c r="B32">
        <v>4</v>
      </c>
      <c r="C32">
        <v>1</v>
      </c>
      <c r="D32">
        <v>3</v>
      </c>
      <c r="E32">
        <v>0</v>
      </c>
      <c r="F32">
        <v>0</v>
      </c>
      <c r="G32">
        <v>0</v>
      </c>
    </row>
    <row r="33" spans="1:7" x14ac:dyDescent="0.4">
      <c r="A33">
        <v>63</v>
      </c>
      <c r="B33">
        <v>3</v>
      </c>
      <c r="C33">
        <v>3</v>
      </c>
      <c r="D33">
        <v>3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3</v>
      </c>
      <c r="C36">
        <v>1</v>
      </c>
      <c r="D36">
        <v>3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2</v>
      </c>
      <c r="C37">
        <v>2</v>
      </c>
      <c r="D37">
        <v>2</v>
      </c>
      <c r="E37">
        <v>0</v>
      </c>
      <c r="F37">
        <v>0</v>
      </c>
      <c r="G37">
        <v>1</v>
      </c>
    </row>
    <row r="38" spans="1:7" x14ac:dyDescent="0.4">
      <c r="A38">
        <v>73</v>
      </c>
      <c r="B38">
        <v>3</v>
      </c>
      <c r="C38">
        <v>3</v>
      </c>
      <c r="D38">
        <v>3</v>
      </c>
      <c r="E38">
        <v>0</v>
      </c>
      <c r="F38">
        <v>1</v>
      </c>
      <c r="G38">
        <v>2</v>
      </c>
    </row>
    <row r="39" spans="1:7" x14ac:dyDescent="0.4">
      <c r="A39">
        <v>75</v>
      </c>
      <c r="B39">
        <v>4</v>
      </c>
      <c r="C39">
        <v>4</v>
      </c>
      <c r="D39">
        <v>4</v>
      </c>
      <c r="E39">
        <v>2</v>
      </c>
      <c r="F39">
        <v>2</v>
      </c>
      <c r="G39">
        <v>2</v>
      </c>
    </row>
    <row r="40" spans="1:7" x14ac:dyDescent="0.4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4">
      <c r="A47">
        <v>91</v>
      </c>
      <c r="B47">
        <v>5</v>
      </c>
      <c r="C47">
        <v>5</v>
      </c>
      <c r="D47">
        <v>5</v>
      </c>
      <c r="E47">
        <v>2</v>
      </c>
      <c r="F47">
        <v>3</v>
      </c>
      <c r="G47">
        <v>5</v>
      </c>
    </row>
    <row r="48" spans="1:7" x14ac:dyDescent="0.4">
      <c r="A48">
        <v>93</v>
      </c>
      <c r="B48">
        <v>3</v>
      </c>
      <c r="C48">
        <v>3</v>
      </c>
      <c r="D48">
        <v>3</v>
      </c>
      <c r="E48">
        <v>2</v>
      </c>
      <c r="F48">
        <v>2</v>
      </c>
      <c r="G48">
        <v>2</v>
      </c>
    </row>
    <row r="49" spans="1:7" x14ac:dyDescent="0.4">
      <c r="A49">
        <v>95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2</v>
      </c>
      <c r="C50">
        <v>2</v>
      </c>
      <c r="D50">
        <v>2</v>
      </c>
      <c r="E50">
        <v>0</v>
      </c>
      <c r="F50">
        <v>0</v>
      </c>
      <c r="G50">
        <v>1</v>
      </c>
    </row>
    <row r="51" spans="1:7" x14ac:dyDescent="0.4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</row>
    <row r="53" spans="1:7" x14ac:dyDescent="0.4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4">
      <c r="A54">
        <v>105</v>
      </c>
      <c r="B54">
        <v>2</v>
      </c>
      <c r="C54">
        <v>2</v>
      </c>
      <c r="D54">
        <v>2</v>
      </c>
      <c r="E54">
        <v>1</v>
      </c>
      <c r="F54">
        <v>0</v>
      </c>
      <c r="G54">
        <v>2</v>
      </c>
    </row>
    <row r="55" spans="1:7" x14ac:dyDescent="0.4">
      <c r="A55">
        <v>107</v>
      </c>
      <c r="B55">
        <v>3</v>
      </c>
      <c r="C55">
        <v>3</v>
      </c>
      <c r="D55">
        <v>3</v>
      </c>
      <c r="E55">
        <v>1</v>
      </c>
      <c r="F55">
        <v>1</v>
      </c>
      <c r="G55">
        <v>3</v>
      </c>
    </row>
    <row r="56" spans="1:7" x14ac:dyDescent="0.4">
      <c r="A56">
        <v>109</v>
      </c>
      <c r="B56">
        <v>4</v>
      </c>
      <c r="C56">
        <v>4</v>
      </c>
      <c r="D56">
        <v>4</v>
      </c>
      <c r="E56">
        <v>1</v>
      </c>
      <c r="F56">
        <v>0</v>
      </c>
      <c r="G56">
        <v>3</v>
      </c>
    </row>
    <row r="57" spans="1:7" x14ac:dyDescent="0.4">
      <c r="A57">
        <v>111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 x14ac:dyDescent="0.4">
      <c r="A58">
        <v>113</v>
      </c>
      <c r="B58">
        <v>1</v>
      </c>
      <c r="C58">
        <v>1</v>
      </c>
      <c r="D58">
        <v>1</v>
      </c>
      <c r="E58">
        <v>1</v>
      </c>
      <c r="F58">
        <v>0</v>
      </c>
      <c r="G58">
        <v>1</v>
      </c>
    </row>
    <row r="59" spans="1:7" x14ac:dyDescent="0.4">
      <c r="A59">
        <v>115</v>
      </c>
      <c r="B59">
        <v>3</v>
      </c>
      <c r="C59">
        <v>3</v>
      </c>
      <c r="D59">
        <v>3</v>
      </c>
      <c r="E59">
        <v>1</v>
      </c>
      <c r="F59">
        <v>0</v>
      </c>
      <c r="G59">
        <v>3</v>
      </c>
    </row>
    <row r="60" spans="1:7" x14ac:dyDescent="0.4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4">
      <c r="A61">
        <v>119</v>
      </c>
      <c r="B61">
        <v>3</v>
      </c>
      <c r="C61">
        <v>3</v>
      </c>
      <c r="D61">
        <v>3</v>
      </c>
      <c r="E61">
        <v>2</v>
      </c>
      <c r="F61">
        <v>2</v>
      </c>
      <c r="G61">
        <v>3</v>
      </c>
    </row>
    <row r="62" spans="1:7" x14ac:dyDescent="0.4">
      <c r="A62">
        <v>121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</row>
    <row r="63" spans="1:7" x14ac:dyDescent="0.4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2</v>
      </c>
      <c r="C65">
        <v>2</v>
      </c>
      <c r="D65">
        <v>2</v>
      </c>
      <c r="E65">
        <v>1</v>
      </c>
      <c r="F65">
        <v>1</v>
      </c>
      <c r="G65">
        <v>2</v>
      </c>
    </row>
    <row r="66" spans="1:7" x14ac:dyDescent="0.4">
      <c r="A66">
        <v>129</v>
      </c>
      <c r="B66">
        <v>4</v>
      </c>
      <c r="C66">
        <v>4</v>
      </c>
      <c r="D66">
        <v>4</v>
      </c>
      <c r="E66">
        <v>3</v>
      </c>
      <c r="F66">
        <v>2</v>
      </c>
      <c r="G66">
        <v>4</v>
      </c>
    </row>
    <row r="67" spans="1:7" x14ac:dyDescent="0.4">
      <c r="A67">
        <v>131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1</v>
      </c>
      <c r="C69">
        <v>1</v>
      </c>
      <c r="D69">
        <v>1</v>
      </c>
      <c r="E69">
        <v>0</v>
      </c>
      <c r="F69">
        <v>0</v>
      </c>
      <c r="G69">
        <v>1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4">
      <c r="A75">
        <v>147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2</v>
      </c>
      <c r="C81">
        <v>2</v>
      </c>
      <c r="D81">
        <v>2</v>
      </c>
      <c r="E81">
        <v>1</v>
      </c>
      <c r="F81">
        <v>1</v>
      </c>
      <c r="G81">
        <v>2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4">
      <c r="A88">
        <v>173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</row>
    <row r="89" spans="1:7" x14ac:dyDescent="0.4">
      <c r="A89">
        <v>175</v>
      </c>
      <c r="B89">
        <v>3</v>
      </c>
      <c r="C89">
        <v>3</v>
      </c>
      <c r="D89">
        <v>3</v>
      </c>
      <c r="E89">
        <v>2</v>
      </c>
      <c r="F89">
        <v>2</v>
      </c>
      <c r="G89">
        <v>3</v>
      </c>
    </row>
    <row r="90" spans="1:7" x14ac:dyDescent="0.4">
      <c r="A90">
        <v>177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</row>
    <row r="91" spans="1:7" x14ac:dyDescent="0.4">
      <c r="A91">
        <v>179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1</v>
      </c>
      <c r="C95">
        <v>1</v>
      </c>
      <c r="D95">
        <v>1</v>
      </c>
      <c r="E95">
        <v>0</v>
      </c>
      <c r="F95">
        <v>0</v>
      </c>
      <c r="G95">
        <v>1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Finished</vt:lpstr>
      <vt:lpstr>CDF_Ultimate</vt:lpstr>
      <vt:lpstr>CDF_Steel_Damage</vt:lpstr>
      <vt:lpstr>CDF_Steel_Serviciability</vt:lpstr>
      <vt:lpstr>CDF_Concrete_Serviciability</vt:lpstr>
      <vt:lpstr>SteelLifeSafe</vt:lpstr>
      <vt:lpstr>CL0Data</vt:lpstr>
      <vt:lpstr>CL5Data</vt:lpstr>
      <vt:lpstr>CL10</vt:lpstr>
      <vt:lpstr>CL15</vt:lpstr>
      <vt:lpstr>CL20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Victor Alejandro Calderon</cp:lastModifiedBy>
  <cp:lastPrinted>2021-11-01T14:58:43Z</cp:lastPrinted>
  <dcterms:created xsi:type="dcterms:W3CDTF">2008-05-02T16:57:02Z</dcterms:created>
  <dcterms:modified xsi:type="dcterms:W3CDTF">2022-02-14T23:17:41Z</dcterms:modified>
</cp:coreProperties>
</file>