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0 Personal\Maestria\Modulo3\workbook\ProyectoFinal\data\"/>
    </mc:Choice>
  </mc:AlternateContent>
  <xr:revisionPtr revIDLastSave="0" documentId="13_ncr:1_{A6CE3755-D201-4450-8096-404F33A322C9}" xr6:coauthVersionLast="47" xr6:coauthVersionMax="47" xr10:uidLastSave="{00000000-0000-0000-0000-000000000000}"/>
  <bookViews>
    <workbookView xWindow="-108" yWindow="-108" windowWidth="23256" windowHeight="12576" activeTab="1" xr2:uid="{50EAE3D7-A6A0-41A8-A6D8-92457B42CD3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" i="2" l="1"/>
  <c r="AD5" i="2"/>
  <c r="AD6" i="2"/>
  <c r="AD7" i="2"/>
  <c r="AD8" i="2"/>
  <c r="AD9" i="2"/>
  <c r="AD10" i="2"/>
  <c r="AD11" i="2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D28" i="2" s="1"/>
  <c r="AD29" i="2" s="1"/>
  <c r="AD3" i="2"/>
  <c r="AD2" i="2"/>
  <c r="AB4" i="2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" i="2"/>
  <c r="AB2" i="2"/>
  <c r="Z4" i="2"/>
  <c r="Z5" i="2"/>
  <c r="Z6" i="2"/>
  <c r="Z7" i="2"/>
  <c r="Z8" i="2"/>
  <c r="Z9" i="2"/>
  <c r="Z10" i="2"/>
  <c r="Z11" i="2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" i="2"/>
  <c r="Z2" i="2"/>
  <c r="X4" i="2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" i="2"/>
  <c r="X2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" i="2"/>
  <c r="V2" i="2"/>
  <c r="T2" i="2"/>
  <c r="T3" i="2" s="1"/>
  <c r="T4" i="2" s="1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R2" i="2"/>
  <c r="R3" i="2" s="1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P2" i="2"/>
  <c r="P3" i="2" s="1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N2" i="2"/>
  <c r="N3" i="2" s="1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L2" i="2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J2" i="2"/>
  <c r="J3" i="2" s="1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H2" i="2"/>
  <c r="H3" i="2" s="1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F2" i="2"/>
  <c r="F3" i="2" s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D2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E30" i="2"/>
  <c r="C30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E30" i="2"/>
  <c r="AF2" i="2"/>
  <c r="G30" i="2"/>
  <c r="I30" i="2"/>
  <c r="K30" i="2"/>
  <c r="M30" i="2"/>
  <c r="O30" i="2"/>
  <c r="Q30" i="2"/>
  <c r="S30" i="2"/>
  <c r="U30" i="2"/>
  <c r="W30" i="2"/>
  <c r="Y30" i="2"/>
  <c r="AA30" i="2"/>
  <c r="AC30" i="2"/>
  <c r="E1" i="1"/>
  <c r="G1" i="1"/>
  <c r="I1" i="1" s="1"/>
  <c r="K1" i="1" s="1"/>
  <c r="M1" i="1" s="1"/>
  <c r="O1" i="1" s="1"/>
  <c r="Q1" i="1" s="1"/>
  <c r="S1" i="1" s="1"/>
  <c r="U1" i="1" s="1"/>
  <c r="W1" i="1" s="1"/>
  <c r="Y1" i="1" s="1"/>
  <c r="AA1" i="1" s="1"/>
  <c r="AC1" i="1" s="1"/>
  <c r="C1" i="1"/>
  <c r="AF30" i="2" l="1"/>
</calcChain>
</file>

<file path=xl/sharedStrings.xml><?xml version="1.0" encoding="utf-8"?>
<sst xmlns="http://schemas.openxmlformats.org/spreadsheetml/2006/main" count="293" uniqueCount="220">
  <si>
    <t>Parlante B12</t>
  </si>
  <si>
    <t>Parlante B13</t>
  </si>
  <si>
    <t>Iphone Xs</t>
  </si>
  <si>
    <t xml:space="preserve">Locker </t>
  </si>
  <si>
    <t>Laptop</t>
  </si>
  <si>
    <t>Teclado</t>
  </si>
  <si>
    <t>Pantalla plasma</t>
  </si>
  <si>
    <t>Mouse gamer</t>
  </si>
  <si>
    <t>Procesadores</t>
  </si>
  <si>
    <t>Tarjeta de Videos</t>
  </si>
  <si>
    <t>Microfono</t>
  </si>
  <si>
    <t>Audifonos</t>
  </si>
  <si>
    <t>Estero</t>
  </si>
  <si>
    <t>Cargador de Celular</t>
  </si>
  <si>
    <t>Celular</t>
  </si>
  <si>
    <t>Impresora</t>
  </si>
  <si>
    <t>Refrigerador</t>
  </si>
  <si>
    <t>Cocina electrica</t>
  </si>
  <si>
    <t>Balanza de peso</t>
  </si>
  <si>
    <t>Huevos</t>
  </si>
  <si>
    <t>Asado tipo argentino</t>
  </si>
  <si>
    <t>Pollo a la Brasa</t>
  </si>
  <si>
    <t>Hamburguesas Veganas</t>
  </si>
  <si>
    <t>Milanezas de pollo</t>
  </si>
  <si>
    <t>Sushi japones</t>
  </si>
  <si>
    <t>Kilo de carne</t>
  </si>
  <si>
    <t>Zanahorias</t>
  </si>
  <si>
    <t>Mariscos</t>
  </si>
  <si>
    <t xml:space="preserve">Pollos  Broaster </t>
  </si>
  <si>
    <t xml:space="preserve">Hamburguesas </t>
  </si>
  <si>
    <t>Gaseosas</t>
  </si>
  <si>
    <t>Bebidas alcoholicos</t>
  </si>
  <si>
    <t>Ensada de Frutas</t>
  </si>
  <si>
    <t>Quintal de Arroz</t>
  </si>
  <si>
    <t>Gorra BT</t>
  </si>
  <si>
    <t>Chamarra</t>
  </si>
  <si>
    <t>Pantalon</t>
  </si>
  <si>
    <t>Medias</t>
  </si>
  <si>
    <t>Carteras</t>
  </si>
  <si>
    <t xml:space="preserve">Tennis </t>
  </si>
  <si>
    <t>Zapatos de cuero</t>
  </si>
  <si>
    <t xml:space="preserve">Camisa </t>
  </si>
  <si>
    <t xml:space="preserve">Tacones </t>
  </si>
  <si>
    <t xml:space="preserve">Botines </t>
  </si>
  <si>
    <t xml:space="preserve">Faldas </t>
  </si>
  <si>
    <t>Cinturon</t>
  </si>
  <si>
    <t xml:space="preserve">Poleras </t>
  </si>
  <si>
    <t>Servicios de Salud</t>
  </si>
  <si>
    <t>Servicio de Internet</t>
  </si>
  <si>
    <t>Servicio de Gas domiciliario</t>
  </si>
  <si>
    <t>Servicio de electricidad</t>
  </si>
  <si>
    <t>Servicio de Agua</t>
  </si>
  <si>
    <t>Servicios de streaming</t>
  </si>
  <si>
    <t>Video juegos</t>
  </si>
  <si>
    <t>Television por Cable</t>
  </si>
  <si>
    <t>Centros de Actuacion</t>
  </si>
  <si>
    <t>Centros nocturnos</t>
  </si>
  <si>
    <t>Cine</t>
  </si>
  <si>
    <t>Entradas de partido de futbol</t>
  </si>
  <si>
    <t>Delivery</t>
  </si>
  <si>
    <t>Barberias y centros de belleza</t>
  </si>
  <si>
    <t>SPA</t>
  </si>
  <si>
    <t xml:space="preserve">Educacion </t>
  </si>
  <si>
    <t>mantenimiento y arreglo de Vehiculos</t>
  </si>
  <si>
    <t>bici</t>
  </si>
  <si>
    <t>tapaboca</t>
  </si>
  <si>
    <t>tv</t>
  </si>
  <si>
    <t>smarthfone</t>
  </si>
  <si>
    <t>streaming</t>
  </si>
  <si>
    <t>alcohol</t>
  </si>
  <si>
    <t>tickets</t>
  </si>
  <si>
    <t>hospedaje</t>
  </si>
  <si>
    <t>termometros</t>
  </si>
  <si>
    <t>antibacteria</t>
  </si>
  <si>
    <t>higene</t>
  </si>
  <si>
    <t>jabon</t>
  </si>
  <si>
    <t>alimentos</t>
  </si>
  <si>
    <t>bebidas</t>
  </si>
  <si>
    <t>harina</t>
  </si>
  <si>
    <t>comida gato</t>
  </si>
  <si>
    <t>cominda perro</t>
  </si>
  <si>
    <t>suplementos naturales</t>
  </si>
  <si>
    <t>frutos secos</t>
  </si>
  <si>
    <t>juegos de mesa</t>
  </si>
  <si>
    <t>café</t>
  </si>
  <si>
    <t>chocolate</t>
  </si>
  <si>
    <t>camaras</t>
  </si>
  <si>
    <t>celulares</t>
  </si>
  <si>
    <t xml:space="preserve">automotores y motocicletas </t>
  </si>
  <si>
    <t>Servicios Basicos</t>
  </si>
  <si>
    <t>Electrodomesticos</t>
  </si>
  <si>
    <t>Alimentos, bebidas y snake</t>
  </si>
  <si>
    <t>moda</t>
  </si>
  <si>
    <t>Entretenimiento</t>
  </si>
  <si>
    <t>salud</t>
  </si>
  <si>
    <t>turismo</t>
  </si>
  <si>
    <t>limpieza</t>
  </si>
  <si>
    <t>servicios medicos</t>
  </si>
  <si>
    <t>tecnologicos</t>
  </si>
  <si>
    <t>SmarthPhone</t>
  </si>
  <si>
    <t>comida rapida</t>
  </si>
  <si>
    <t>cuidador</t>
  </si>
  <si>
    <t>niñera</t>
  </si>
  <si>
    <t>Telecomunicaciones</t>
  </si>
  <si>
    <t>Internet Movil</t>
  </si>
  <si>
    <t>Cargas</t>
  </si>
  <si>
    <t>tv cable</t>
  </si>
  <si>
    <t>gas</t>
  </si>
  <si>
    <t>electricidad</t>
  </si>
  <si>
    <t>agua</t>
  </si>
  <si>
    <t>netflix</t>
  </si>
  <si>
    <t>amazon prime</t>
  </si>
  <si>
    <t>juegos</t>
  </si>
  <si>
    <t>centros nocturnos</t>
  </si>
  <si>
    <t>cine</t>
  </si>
  <si>
    <t>futbol</t>
  </si>
  <si>
    <t>telefono</t>
  </si>
  <si>
    <t>antigripal</t>
  </si>
  <si>
    <t>termometro</t>
  </si>
  <si>
    <t>delivery</t>
  </si>
  <si>
    <t xml:space="preserve">Transporte y almacenamiento </t>
  </si>
  <si>
    <t xml:space="preserve">Actividades de alojamiento y servicio de comidas </t>
  </si>
  <si>
    <t xml:space="preserve">Servicios profesionales y técnicos </t>
  </si>
  <si>
    <t xml:space="preserve">Reparación de vehículos automotores </t>
  </si>
  <si>
    <t xml:space="preserve">Venta y reparación de motocicletas </t>
  </si>
  <si>
    <t>Construcción</t>
  </si>
  <si>
    <t xml:space="preserve">Industria manufacturera </t>
  </si>
  <si>
    <t xml:space="preserve">Información y comunicaciones </t>
  </si>
  <si>
    <t xml:space="preserve">Explotación de minas y canteras </t>
  </si>
  <si>
    <t xml:space="preserve">Servicios de salud y de asistencia social </t>
  </si>
  <si>
    <t xml:space="preserve">Servicios de educación </t>
  </si>
  <si>
    <t xml:space="preserve">Actividades inmobiliarias </t>
  </si>
  <si>
    <t xml:space="preserve">Actividades artísticas de entretenimiento y recreativas </t>
  </si>
  <si>
    <t xml:space="preserve">Agricultura, ganadería, caza, pesca y silvicultura </t>
  </si>
  <si>
    <t xml:space="preserve">Intermediación financiera y seguros </t>
  </si>
  <si>
    <t>cursos</t>
  </si>
  <si>
    <t>tutor</t>
  </si>
  <si>
    <t>grabaciones</t>
  </si>
  <si>
    <t>moto</t>
  </si>
  <si>
    <t>bus</t>
  </si>
  <si>
    <t>minibus</t>
  </si>
  <si>
    <t>sedan</t>
  </si>
  <si>
    <t>cambio de aceite</t>
  </si>
  <si>
    <t>cambio llantas</t>
  </si>
  <si>
    <t>cambio de caja</t>
  </si>
  <si>
    <t>cambio de pastillas disco</t>
  </si>
  <si>
    <t>cambio aceite</t>
  </si>
  <si>
    <t>casa</t>
  </si>
  <si>
    <t>casa 2 piso</t>
  </si>
  <si>
    <t>edificio 1a5 pisos</t>
  </si>
  <si>
    <t>edificio 6a20 pisos</t>
  </si>
  <si>
    <t>juego mesa</t>
  </si>
  <si>
    <t>botellas</t>
  </si>
  <si>
    <t>envases</t>
  </si>
  <si>
    <t>bolsas</t>
  </si>
  <si>
    <t>cajas</t>
  </si>
  <si>
    <t>tecnico computadoras</t>
  </si>
  <si>
    <t>electricista</t>
  </si>
  <si>
    <t>plomero</t>
  </si>
  <si>
    <t>1 habitacion</t>
  </si>
  <si>
    <t>2 habitaciones</t>
  </si>
  <si>
    <t>familiar</t>
  </si>
  <si>
    <t>periodico</t>
  </si>
  <si>
    <t>noticieros</t>
  </si>
  <si>
    <t>lote</t>
  </si>
  <si>
    <t>parcela</t>
  </si>
  <si>
    <t>conciento</t>
  </si>
  <si>
    <t>teatro</t>
  </si>
  <si>
    <t>exposicion</t>
  </si>
  <si>
    <t>quinua</t>
  </si>
  <si>
    <t>trigo</t>
  </si>
  <si>
    <t>papa</t>
  </si>
  <si>
    <t>giro</t>
  </si>
  <si>
    <t>remesa</t>
  </si>
  <si>
    <t>transferencia</t>
  </si>
  <si>
    <t>centro cultural</t>
  </si>
  <si>
    <t>museo</t>
  </si>
  <si>
    <t>viajes</t>
  </si>
  <si>
    <t>doctor domicilio</t>
  </si>
  <si>
    <t>esponja</t>
  </si>
  <si>
    <t>detergente</t>
  </si>
  <si>
    <t>guantes</t>
  </si>
  <si>
    <t>estaño</t>
  </si>
  <si>
    <t xml:space="preserve">plomo </t>
  </si>
  <si>
    <t>zinc</t>
  </si>
  <si>
    <t>instalacion</t>
  </si>
  <si>
    <t>automotores y motocicletas</t>
  </si>
  <si>
    <t>Reparación de vehículos automotores</t>
  </si>
  <si>
    <t>Venta y reparación de motocicletas</t>
  </si>
  <si>
    <t>Industria manufacturera</t>
  </si>
  <si>
    <t>Servicios profesionales y técnicos</t>
  </si>
  <si>
    <t>Transporte y almacenamiento</t>
  </si>
  <si>
    <t>Actividades de alojamiento y servicio de comidas</t>
  </si>
  <si>
    <t>Información y comunicaciones</t>
  </si>
  <si>
    <t>Explotación de minas y canteras</t>
  </si>
  <si>
    <t>Servicios de salud y de asistencia social</t>
  </si>
  <si>
    <t>Servicios de educación</t>
  </si>
  <si>
    <t>Actividades inmobiliarias</t>
  </si>
  <si>
    <t>Actividades artísticas de entretenimiento y recreativas</t>
  </si>
  <si>
    <t>Agricultura, ganadería, caza, pesca y silvicultura</t>
  </si>
  <si>
    <t>Intermediación financiera y seguros</t>
  </si>
  <si>
    <t>telecomunicaciones</t>
  </si>
  <si>
    <t>No</t>
  </si>
  <si>
    <t>sector</t>
  </si>
  <si>
    <t>2008a</t>
  </si>
  <si>
    <t>2009a</t>
  </si>
  <si>
    <t>2010a</t>
  </si>
  <si>
    <t>2011a</t>
  </si>
  <si>
    <t>2012a</t>
  </si>
  <si>
    <t>2013a</t>
  </si>
  <si>
    <t>2014a</t>
  </si>
  <si>
    <t>2015a</t>
  </si>
  <si>
    <t>2016a</t>
  </si>
  <si>
    <t>mm</t>
  </si>
  <si>
    <t>mmp</t>
  </si>
  <si>
    <t>2017a</t>
  </si>
  <si>
    <t>2018a</t>
  </si>
  <si>
    <t>2019a</t>
  </si>
  <si>
    <t>2020a</t>
  </si>
  <si>
    <t>2021a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</si>
</sst>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6C49-E054-4A54-91A5-6F1BE110DA1D}">
  <dimension ref="A1:AC91"/>
  <sheetViews>
    <sheetView topLeftCell="A19" workbookViewId="0">
      <selection activeCell="N30" sqref="N30"/>
    </sheetView>
  </sheetViews>
  <sheetFormatPr baseColWidth="10" defaultColWidth="4.77734375" defaultRowHeight="14.4" x14ac:dyDescent="0.3"/>
  <cols>
    <col min="13" max="13" width="29.88671875" customWidth="1"/>
    <col min="14" max="14" width="16.109375" customWidth="1"/>
  </cols>
  <sheetData>
    <row r="1" spans="1:29" x14ac:dyDescent="0.3">
      <c r="A1">
        <v>2008</v>
      </c>
      <c r="C1">
        <f>A1+1</f>
        <v>2009</v>
      </c>
      <c r="E1">
        <f t="shared" ref="E1" si="0">C1+1</f>
        <v>2010</v>
      </c>
      <c r="G1">
        <f t="shared" ref="G1" si="1">E1+1</f>
        <v>2011</v>
      </c>
      <c r="I1">
        <f t="shared" ref="I1" si="2">G1+1</f>
        <v>2012</v>
      </c>
      <c r="K1">
        <f t="shared" ref="K1" si="3">I1+1</f>
        <v>2013</v>
      </c>
      <c r="M1">
        <f t="shared" ref="M1" si="4">K1+1</f>
        <v>2014</v>
      </c>
      <c r="O1">
        <f t="shared" ref="O1" si="5">M1+1</f>
        <v>2015</v>
      </c>
      <c r="Q1">
        <f t="shared" ref="Q1" si="6">O1+1</f>
        <v>2016</v>
      </c>
      <c r="S1">
        <f t="shared" ref="S1" si="7">Q1+1</f>
        <v>2017</v>
      </c>
      <c r="U1">
        <f t="shared" ref="U1" si="8">S1+1</f>
        <v>2018</v>
      </c>
      <c r="W1">
        <f t="shared" ref="W1" si="9">U1+1</f>
        <v>2019</v>
      </c>
      <c r="Y1">
        <f t="shared" ref="Y1" si="10">W1+1</f>
        <v>2020</v>
      </c>
      <c r="AA1">
        <f t="shared" ref="AA1" si="11">Y1+1</f>
        <v>2021</v>
      </c>
      <c r="AC1">
        <f t="shared" ref="AC1" si="12">AA1+1</f>
        <v>2022</v>
      </c>
    </row>
    <row r="3" spans="1:29" x14ac:dyDescent="0.3">
      <c r="C3" t="s">
        <v>0</v>
      </c>
      <c r="K3" t="s">
        <v>88</v>
      </c>
      <c r="N3" t="s">
        <v>138</v>
      </c>
      <c r="O3" t="s">
        <v>140</v>
      </c>
      <c r="P3" t="s">
        <v>139</v>
      </c>
      <c r="Q3" t="s">
        <v>141</v>
      </c>
    </row>
    <row r="4" spans="1:29" x14ac:dyDescent="0.3">
      <c r="C4" t="s">
        <v>1</v>
      </c>
      <c r="K4" t="s">
        <v>123</v>
      </c>
      <c r="N4" t="s">
        <v>142</v>
      </c>
      <c r="O4" t="s">
        <v>143</v>
      </c>
      <c r="P4" t="s">
        <v>144</v>
      </c>
      <c r="Q4" t="s">
        <v>145</v>
      </c>
    </row>
    <row r="5" spans="1:29" x14ac:dyDescent="0.3">
      <c r="C5" t="s">
        <v>2</v>
      </c>
      <c r="K5" t="s">
        <v>124</v>
      </c>
      <c r="N5" t="s">
        <v>138</v>
      </c>
      <c r="O5" t="s">
        <v>143</v>
      </c>
      <c r="P5" t="s">
        <v>146</v>
      </c>
    </row>
    <row r="6" spans="1:29" x14ac:dyDescent="0.3">
      <c r="C6" t="s">
        <v>3</v>
      </c>
      <c r="K6" t="s">
        <v>125</v>
      </c>
      <c r="N6" t="s">
        <v>147</v>
      </c>
      <c r="O6" t="s">
        <v>148</v>
      </c>
      <c r="P6" t="s">
        <v>149</v>
      </c>
      <c r="Q6" t="s">
        <v>150</v>
      </c>
    </row>
    <row r="7" spans="1:29" x14ac:dyDescent="0.3">
      <c r="C7" t="s">
        <v>99</v>
      </c>
      <c r="K7" t="s">
        <v>126</v>
      </c>
      <c r="N7" t="s">
        <v>152</v>
      </c>
      <c r="O7" t="s">
        <v>153</v>
      </c>
      <c r="P7" t="s">
        <v>154</v>
      </c>
      <c r="Q7" t="s">
        <v>155</v>
      </c>
    </row>
    <row r="8" spans="1:29" x14ac:dyDescent="0.3">
      <c r="C8" t="s">
        <v>4</v>
      </c>
      <c r="K8" t="s">
        <v>122</v>
      </c>
      <c r="N8" t="s">
        <v>156</v>
      </c>
      <c r="O8" t="s">
        <v>157</v>
      </c>
      <c r="P8" t="s">
        <v>158</v>
      </c>
    </row>
    <row r="9" spans="1:29" x14ac:dyDescent="0.3">
      <c r="C9" t="s">
        <v>5</v>
      </c>
      <c r="K9" t="s">
        <v>120</v>
      </c>
      <c r="N9" t="s">
        <v>18</v>
      </c>
      <c r="O9" t="s">
        <v>119</v>
      </c>
      <c r="P9" t="s">
        <v>64</v>
      </c>
    </row>
    <row r="10" spans="1:29" x14ac:dyDescent="0.3">
      <c r="C10" t="s">
        <v>6</v>
      </c>
      <c r="K10" t="s">
        <v>121</v>
      </c>
      <c r="N10" t="s">
        <v>159</v>
      </c>
      <c r="O10" t="s">
        <v>160</v>
      </c>
      <c r="P10" t="s">
        <v>161</v>
      </c>
    </row>
    <row r="11" spans="1:29" x14ac:dyDescent="0.3">
      <c r="C11" t="s">
        <v>7</v>
      </c>
      <c r="K11" t="s">
        <v>127</v>
      </c>
      <c r="N11" t="s">
        <v>162</v>
      </c>
      <c r="O11" t="s">
        <v>163</v>
      </c>
    </row>
    <row r="12" spans="1:29" x14ac:dyDescent="0.3">
      <c r="C12" t="s">
        <v>8</v>
      </c>
      <c r="K12" t="s">
        <v>128</v>
      </c>
      <c r="N12" t="s">
        <v>169</v>
      </c>
      <c r="O12" t="s">
        <v>182</v>
      </c>
      <c r="P12" t="s">
        <v>183</v>
      </c>
      <c r="Q12" t="s">
        <v>184</v>
      </c>
    </row>
    <row r="13" spans="1:29" x14ac:dyDescent="0.3">
      <c r="C13" t="s">
        <v>9</v>
      </c>
      <c r="K13" t="s">
        <v>129</v>
      </c>
      <c r="N13" t="s">
        <v>101</v>
      </c>
      <c r="O13" t="s">
        <v>102</v>
      </c>
    </row>
    <row r="14" spans="1:29" x14ac:dyDescent="0.3">
      <c r="C14" t="s">
        <v>10</v>
      </c>
      <c r="K14" t="s">
        <v>130</v>
      </c>
      <c r="N14" t="s">
        <v>135</v>
      </c>
      <c r="O14" t="s">
        <v>136</v>
      </c>
      <c r="P14" t="s">
        <v>137</v>
      </c>
    </row>
    <row r="15" spans="1:29" x14ac:dyDescent="0.3">
      <c r="C15" t="s">
        <v>11</v>
      </c>
      <c r="K15" t="s">
        <v>131</v>
      </c>
      <c r="N15" t="s">
        <v>147</v>
      </c>
      <c r="O15" t="s">
        <v>164</v>
      </c>
      <c r="P15" t="s">
        <v>165</v>
      </c>
    </row>
    <row r="16" spans="1:29" x14ac:dyDescent="0.3">
      <c r="C16" t="s">
        <v>12</v>
      </c>
      <c r="K16" t="s">
        <v>132</v>
      </c>
      <c r="N16" t="s">
        <v>166</v>
      </c>
      <c r="O16" t="s">
        <v>167</v>
      </c>
      <c r="P16" t="s">
        <v>168</v>
      </c>
    </row>
    <row r="17" spans="3:29" x14ac:dyDescent="0.3">
      <c r="C17" t="s">
        <v>13</v>
      </c>
      <c r="K17" t="s">
        <v>133</v>
      </c>
      <c r="N17" t="s">
        <v>169</v>
      </c>
      <c r="O17" t="s">
        <v>170</v>
      </c>
      <c r="P17" t="s">
        <v>171</v>
      </c>
    </row>
    <row r="18" spans="3:29" x14ac:dyDescent="0.3">
      <c r="C18" t="s">
        <v>14</v>
      </c>
      <c r="K18" t="s">
        <v>134</v>
      </c>
      <c r="N18" t="s">
        <v>172</v>
      </c>
      <c r="O18" t="s">
        <v>173</v>
      </c>
      <c r="P18" t="s">
        <v>174</v>
      </c>
    </row>
    <row r="19" spans="3:29" x14ac:dyDescent="0.3">
      <c r="C19" t="s">
        <v>15</v>
      </c>
      <c r="K19" t="s">
        <v>90</v>
      </c>
      <c r="N19" t="s">
        <v>16</v>
      </c>
      <c r="O19" t="s">
        <v>17</v>
      </c>
    </row>
    <row r="20" spans="3:29" x14ac:dyDescent="0.3">
      <c r="C20" t="s">
        <v>16</v>
      </c>
      <c r="K20" t="s">
        <v>91</v>
      </c>
      <c r="N20" t="s">
        <v>19</v>
      </c>
      <c r="O20" t="s">
        <v>25</v>
      </c>
      <c r="P20" t="s">
        <v>26</v>
      </c>
      <c r="Q20" t="s">
        <v>27</v>
      </c>
      <c r="R20" t="s">
        <v>30</v>
      </c>
      <c r="S20" t="s">
        <v>31</v>
      </c>
      <c r="T20" t="s">
        <v>33</v>
      </c>
      <c r="U20" t="s">
        <v>82</v>
      </c>
      <c r="V20" t="s">
        <v>84</v>
      </c>
      <c r="W20" t="s">
        <v>85</v>
      </c>
    </row>
    <row r="21" spans="3:29" x14ac:dyDescent="0.3">
      <c r="C21" t="s">
        <v>17</v>
      </c>
      <c r="K21" t="s">
        <v>92</v>
      </c>
      <c r="N21" t="s">
        <v>34</v>
      </c>
      <c r="O21" t="s">
        <v>35</v>
      </c>
      <c r="Q21" t="s">
        <v>36</v>
      </c>
      <c r="R21" t="s">
        <v>37</v>
      </c>
      <c r="S21" t="s">
        <v>38</v>
      </c>
      <c r="T21" t="s">
        <v>39</v>
      </c>
      <c r="U21" t="s">
        <v>40</v>
      </c>
      <c r="V21" t="s">
        <v>41</v>
      </c>
      <c r="W21" t="s">
        <v>42</v>
      </c>
      <c r="X21" t="s">
        <v>43</v>
      </c>
      <c r="Y21" t="s">
        <v>44</v>
      </c>
      <c r="Z21" t="s">
        <v>45</v>
      </c>
      <c r="AA21" t="s">
        <v>46</v>
      </c>
      <c r="AB21" t="s">
        <v>60</v>
      </c>
      <c r="AC21" t="s">
        <v>61</v>
      </c>
    </row>
    <row r="22" spans="3:29" x14ac:dyDescent="0.3">
      <c r="C22" t="s">
        <v>18</v>
      </c>
      <c r="K22" t="s">
        <v>89</v>
      </c>
      <c r="N22" t="s">
        <v>107</v>
      </c>
      <c r="O22" t="s">
        <v>108</v>
      </c>
      <c r="P22" t="s">
        <v>109</v>
      </c>
      <c r="Q22" t="s">
        <v>116</v>
      </c>
    </row>
    <row r="23" spans="3:29" x14ac:dyDescent="0.3">
      <c r="C23" t="s">
        <v>19</v>
      </c>
      <c r="K23" t="s">
        <v>93</v>
      </c>
      <c r="N23" t="s">
        <v>0</v>
      </c>
      <c r="O23" t="s">
        <v>11</v>
      </c>
      <c r="P23" t="s">
        <v>12</v>
      </c>
      <c r="Q23" t="s">
        <v>110</v>
      </c>
      <c r="R23" t="s">
        <v>111</v>
      </c>
      <c r="S23" t="s">
        <v>112</v>
      </c>
      <c r="T23" t="s">
        <v>113</v>
      </c>
      <c r="U23" t="s">
        <v>114</v>
      </c>
      <c r="V23" t="s">
        <v>115</v>
      </c>
    </row>
    <row r="24" spans="3:29" x14ac:dyDescent="0.3">
      <c r="C24" t="s">
        <v>20</v>
      </c>
      <c r="K24" t="s">
        <v>94</v>
      </c>
      <c r="N24" t="s">
        <v>117</v>
      </c>
      <c r="O24" t="s">
        <v>118</v>
      </c>
      <c r="P24" t="s">
        <v>65</v>
      </c>
      <c r="Q24" t="s">
        <v>69</v>
      </c>
      <c r="R24" t="s">
        <v>75</v>
      </c>
      <c r="S24" t="s">
        <v>151</v>
      </c>
      <c r="T24" t="s">
        <v>181</v>
      </c>
    </row>
    <row r="25" spans="3:29" x14ac:dyDescent="0.3">
      <c r="C25" t="s">
        <v>21</v>
      </c>
      <c r="K25" t="s">
        <v>95</v>
      </c>
      <c r="N25" t="s">
        <v>175</v>
      </c>
      <c r="O25" t="s">
        <v>176</v>
      </c>
      <c r="P25" t="s">
        <v>177</v>
      </c>
    </row>
    <row r="26" spans="3:29" x14ac:dyDescent="0.3">
      <c r="C26" t="s">
        <v>22</v>
      </c>
      <c r="K26" t="s">
        <v>96</v>
      </c>
      <c r="N26" t="s">
        <v>179</v>
      </c>
      <c r="O26" t="s">
        <v>180</v>
      </c>
      <c r="P26" t="s">
        <v>181</v>
      </c>
    </row>
    <row r="27" spans="3:29" x14ac:dyDescent="0.3">
      <c r="C27" t="s">
        <v>23</v>
      </c>
      <c r="K27" t="s">
        <v>97</v>
      </c>
      <c r="N27" t="s">
        <v>178</v>
      </c>
    </row>
    <row r="28" spans="3:29" x14ac:dyDescent="0.3">
      <c r="C28" t="s">
        <v>24</v>
      </c>
      <c r="K28" t="s">
        <v>98</v>
      </c>
      <c r="N28" t="s">
        <v>2</v>
      </c>
      <c r="O28" t="s">
        <v>3</v>
      </c>
      <c r="P28" t="s">
        <v>99</v>
      </c>
      <c r="Q28" t="s">
        <v>4</v>
      </c>
      <c r="R28" t="s">
        <v>5</v>
      </c>
      <c r="S28" t="s">
        <v>6</v>
      </c>
      <c r="T28" t="s">
        <v>7</v>
      </c>
      <c r="U28" t="s">
        <v>8</v>
      </c>
      <c r="V28" t="s">
        <v>9</v>
      </c>
      <c r="W28" t="s">
        <v>10</v>
      </c>
      <c r="X28" t="s">
        <v>13</v>
      </c>
      <c r="Y28" t="s">
        <v>14</v>
      </c>
      <c r="Z28" t="s">
        <v>15</v>
      </c>
    </row>
    <row r="29" spans="3:29" x14ac:dyDescent="0.3">
      <c r="C29" t="s">
        <v>25</v>
      </c>
      <c r="K29" t="s">
        <v>100</v>
      </c>
      <c r="N29" t="s">
        <v>20</v>
      </c>
      <c r="O29" t="s">
        <v>21</v>
      </c>
      <c r="P29" t="s">
        <v>22</v>
      </c>
      <c r="Q29" t="s">
        <v>23</v>
      </c>
      <c r="R29" t="s">
        <v>24</v>
      </c>
      <c r="S29" t="s">
        <v>28</v>
      </c>
      <c r="T29" t="s">
        <v>29</v>
      </c>
      <c r="U29" t="s">
        <v>32</v>
      </c>
    </row>
    <row r="30" spans="3:29" x14ac:dyDescent="0.3">
      <c r="C30" t="s">
        <v>26</v>
      </c>
      <c r="K30" t="s">
        <v>103</v>
      </c>
      <c r="N30" t="s">
        <v>104</v>
      </c>
      <c r="O30" t="s">
        <v>105</v>
      </c>
      <c r="P30" t="s">
        <v>106</v>
      </c>
      <c r="Q30" t="s">
        <v>185</v>
      </c>
    </row>
    <row r="31" spans="3:29" x14ac:dyDescent="0.3">
      <c r="C31" t="s">
        <v>27</v>
      </c>
    </row>
    <row r="32" spans="3:29" x14ac:dyDescent="0.3">
      <c r="C32" t="s">
        <v>28</v>
      </c>
    </row>
    <row r="33" spans="3:3" x14ac:dyDescent="0.3">
      <c r="C33" t="s">
        <v>29</v>
      </c>
    </row>
    <row r="34" spans="3:3" x14ac:dyDescent="0.3">
      <c r="C34" t="s">
        <v>30</v>
      </c>
    </row>
    <row r="35" spans="3:3" x14ac:dyDescent="0.3">
      <c r="C35" t="s">
        <v>31</v>
      </c>
    </row>
    <row r="36" spans="3:3" x14ac:dyDescent="0.3">
      <c r="C36" t="s">
        <v>32</v>
      </c>
    </row>
    <row r="37" spans="3:3" x14ac:dyDescent="0.3">
      <c r="C37" t="s">
        <v>33</v>
      </c>
    </row>
    <row r="38" spans="3:3" x14ac:dyDescent="0.3">
      <c r="C38" t="s">
        <v>34</v>
      </c>
    </row>
    <row r="39" spans="3:3" x14ac:dyDescent="0.3">
      <c r="C39" t="s">
        <v>35</v>
      </c>
    </row>
    <row r="40" spans="3:3" x14ac:dyDescent="0.3">
      <c r="C40" t="s">
        <v>36</v>
      </c>
    </row>
    <row r="41" spans="3:3" x14ac:dyDescent="0.3">
      <c r="C41" t="s">
        <v>37</v>
      </c>
    </row>
    <row r="42" spans="3:3" x14ac:dyDescent="0.3">
      <c r="C42" t="s">
        <v>38</v>
      </c>
    </row>
    <row r="43" spans="3:3" x14ac:dyDescent="0.3">
      <c r="C43" t="s">
        <v>39</v>
      </c>
    </row>
    <row r="44" spans="3:3" x14ac:dyDescent="0.3">
      <c r="C44" t="s">
        <v>40</v>
      </c>
    </row>
    <row r="45" spans="3:3" x14ac:dyDescent="0.3">
      <c r="C45" t="s">
        <v>41</v>
      </c>
    </row>
    <row r="46" spans="3:3" x14ac:dyDescent="0.3">
      <c r="C46" t="s">
        <v>42</v>
      </c>
    </row>
    <row r="47" spans="3:3" x14ac:dyDescent="0.3">
      <c r="C47" t="s">
        <v>43</v>
      </c>
    </row>
    <row r="48" spans="3:3" x14ac:dyDescent="0.3">
      <c r="C48" t="s">
        <v>44</v>
      </c>
    </row>
    <row r="49" spans="3:3" x14ac:dyDescent="0.3">
      <c r="C49" t="s">
        <v>45</v>
      </c>
    </row>
    <row r="50" spans="3:3" x14ac:dyDescent="0.3">
      <c r="C50" t="s">
        <v>46</v>
      </c>
    </row>
    <row r="51" spans="3:3" x14ac:dyDescent="0.3">
      <c r="C51" t="s">
        <v>47</v>
      </c>
    </row>
    <row r="52" spans="3:3" x14ac:dyDescent="0.3">
      <c r="C52" t="s">
        <v>48</v>
      </c>
    </row>
    <row r="53" spans="3:3" x14ac:dyDescent="0.3">
      <c r="C53" t="s">
        <v>49</v>
      </c>
    </row>
    <row r="54" spans="3:3" x14ac:dyDescent="0.3">
      <c r="C54" t="s">
        <v>50</v>
      </c>
    </row>
    <row r="55" spans="3:3" x14ac:dyDescent="0.3">
      <c r="C55" t="s">
        <v>51</v>
      </c>
    </row>
    <row r="56" spans="3:3" x14ac:dyDescent="0.3">
      <c r="C56" t="s">
        <v>52</v>
      </c>
    </row>
    <row r="57" spans="3:3" x14ac:dyDescent="0.3">
      <c r="C57" t="s">
        <v>53</v>
      </c>
    </row>
    <row r="58" spans="3:3" x14ac:dyDescent="0.3">
      <c r="C58" t="s">
        <v>54</v>
      </c>
    </row>
    <row r="59" spans="3:3" x14ac:dyDescent="0.3">
      <c r="C59" t="s">
        <v>55</v>
      </c>
    </row>
    <row r="60" spans="3:3" x14ac:dyDescent="0.3">
      <c r="C60" t="s">
        <v>56</v>
      </c>
    </row>
    <row r="61" spans="3:3" x14ac:dyDescent="0.3">
      <c r="C61" t="s">
        <v>57</v>
      </c>
    </row>
    <row r="62" spans="3:3" x14ac:dyDescent="0.3">
      <c r="C62" t="s">
        <v>58</v>
      </c>
    </row>
    <row r="63" spans="3:3" x14ac:dyDescent="0.3">
      <c r="C63" t="s">
        <v>59</v>
      </c>
    </row>
    <row r="64" spans="3:3" x14ac:dyDescent="0.3">
      <c r="C64" t="s">
        <v>60</v>
      </c>
    </row>
    <row r="65" spans="3:3" x14ac:dyDescent="0.3">
      <c r="C65" t="s">
        <v>61</v>
      </c>
    </row>
    <row r="66" spans="3:3" x14ac:dyDescent="0.3">
      <c r="C66" t="s">
        <v>62</v>
      </c>
    </row>
    <row r="67" spans="3:3" x14ac:dyDescent="0.3">
      <c r="C67" t="s">
        <v>63</v>
      </c>
    </row>
    <row r="68" spans="3:3" x14ac:dyDescent="0.3">
      <c r="C68" t="s">
        <v>64</v>
      </c>
    </row>
    <row r="69" spans="3:3" x14ac:dyDescent="0.3">
      <c r="C69" t="s">
        <v>65</v>
      </c>
    </row>
    <row r="70" spans="3:3" x14ac:dyDescent="0.3">
      <c r="C70" t="s">
        <v>66</v>
      </c>
    </row>
    <row r="71" spans="3:3" x14ac:dyDescent="0.3">
      <c r="C71" t="s">
        <v>67</v>
      </c>
    </row>
    <row r="72" spans="3:3" x14ac:dyDescent="0.3">
      <c r="C72" t="s">
        <v>68</v>
      </c>
    </row>
    <row r="73" spans="3:3" x14ac:dyDescent="0.3">
      <c r="C73" t="s">
        <v>69</v>
      </c>
    </row>
    <row r="74" spans="3:3" x14ac:dyDescent="0.3">
      <c r="C74" t="s">
        <v>70</v>
      </c>
    </row>
    <row r="75" spans="3:3" x14ac:dyDescent="0.3">
      <c r="C75" t="s">
        <v>71</v>
      </c>
    </row>
    <row r="76" spans="3:3" x14ac:dyDescent="0.3">
      <c r="C76" t="s">
        <v>72</v>
      </c>
    </row>
    <row r="77" spans="3:3" x14ac:dyDescent="0.3">
      <c r="C77" t="s">
        <v>73</v>
      </c>
    </row>
    <row r="78" spans="3:3" x14ac:dyDescent="0.3">
      <c r="C78" t="s">
        <v>74</v>
      </c>
    </row>
    <row r="79" spans="3:3" x14ac:dyDescent="0.3">
      <c r="C79" t="s">
        <v>75</v>
      </c>
    </row>
    <row r="80" spans="3:3" x14ac:dyDescent="0.3">
      <c r="C80" t="s">
        <v>76</v>
      </c>
    </row>
    <row r="81" spans="3:3" x14ac:dyDescent="0.3">
      <c r="C81" t="s">
        <v>77</v>
      </c>
    </row>
    <row r="82" spans="3:3" x14ac:dyDescent="0.3">
      <c r="C82" t="s">
        <v>78</v>
      </c>
    </row>
    <row r="83" spans="3:3" x14ac:dyDescent="0.3">
      <c r="C83" t="s">
        <v>79</v>
      </c>
    </row>
    <row r="84" spans="3:3" x14ac:dyDescent="0.3">
      <c r="C84" t="s">
        <v>80</v>
      </c>
    </row>
    <row r="85" spans="3:3" x14ac:dyDescent="0.3">
      <c r="C85" t="s">
        <v>81</v>
      </c>
    </row>
    <row r="86" spans="3:3" x14ac:dyDescent="0.3">
      <c r="C86" t="s">
        <v>82</v>
      </c>
    </row>
    <row r="87" spans="3:3" x14ac:dyDescent="0.3">
      <c r="C87" t="s">
        <v>83</v>
      </c>
    </row>
    <row r="88" spans="3:3" x14ac:dyDescent="0.3">
      <c r="C88" t="s">
        <v>84</v>
      </c>
    </row>
    <row r="89" spans="3:3" x14ac:dyDescent="0.3">
      <c r="C89" t="s">
        <v>85</v>
      </c>
    </row>
    <row r="90" spans="3:3" x14ac:dyDescent="0.3">
      <c r="C90" t="s">
        <v>86</v>
      </c>
    </row>
    <row r="91" spans="3:3" x14ac:dyDescent="0.3">
      <c r="C91" t="s">
        <v>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5E68-860E-4B46-82FF-C66B2FF4CF12}">
  <dimension ref="A1:AF30"/>
  <sheetViews>
    <sheetView tabSelected="1" topLeftCell="A7" workbookViewId="0">
      <selection activeCell="A30" sqref="A30:XFD30"/>
    </sheetView>
  </sheetViews>
  <sheetFormatPr baseColWidth="10" defaultRowHeight="14.4" x14ac:dyDescent="0.3"/>
  <cols>
    <col min="1" max="1" width="3.44140625" bestFit="1" customWidth="1"/>
    <col min="2" max="2" width="44.21875" bestFit="1" customWidth="1"/>
    <col min="3" max="5" width="7" bestFit="1" customWidth="1"/>
    <col min="6" max="6" width="7" customWidth="1"/>
    <col min="7" max="7" width="7" bestFit="1" customWidth="1"/>
    <col min="8" max="8" width="7" customWidth="1"/>
    <col min="9" max="9" width="7" bestFit="1" customWidth="1"/>
    <col min="10" max="10" width="7" customWidth="1"/>
    <col min="11" max="11" width="7" bestFit="1" customWidth="1"/>
    <col min="12" max="12" width="7" customWidth="1"/>
    <col min="13" max="13" width="7" bestFit="1" customWidth="1"/>
    <col min="14" max="14" width="7" customWidth="1"/>
    <col min="15" max="15" width="7" bestFit="1" customWidth="1"/>
    <col min="16" max="16" width="7" customWidth="1"/>
    <col min="17" max="17" width="7" bestFit="1" customWidth="1"/>
    <col min="18" max="18" width="7" customWidth="1"/>
    <col min="19" max="19" width="7" bestFit="1" customWidth="1"/>
    <col min="20" max="20" width="7" customWidth="1"/>
    <col min="21" max="21" width="7" bestFit="1" customWidth="1"/>
    <col min="22" max="22" width="7" customWidth="1"/>
    <col min="23" max="23" width="7" bestFit="1" customWidth="1"/>
    <col min="24" max="24" width="7" customWidth="1"/>
    <col min="25" max="25" width="7" bestFit="1" customWidth="1"/>
    <col min="26" max="26" width="7" customWidth="1"/>
    <col min="27" max="27" width="7" bestFit="1" customWidth="1"/>
    <col min="28" max="28" width="7" customWidth="1"/>
    <col min="29" max="29" width="7" bestFit="1" customWidth="1"/>
    <col min="30" max="30" width="7" customWidth="1"/>
    <col min="31" max="31" width="6" bestFit="1" customWidth="1"/>
    <col min="32" max="32" width="7" bestFit="1" customWidth="1"/>
  </cols>
  <sheetData>
    <row r="1" spans="1:32" x14ac:dyDescent="0.3">
      <c r="A1" t="s">
        <v>202</v>
      </c>
      <c r="B1" t="s">
        <v>203</v>
      </c>
      <c r="C1">
        <v>2008</v>
      </c>
      <c r="D1" t="s">
        <v>204</v>
      </c>
      <c r="E1">
        <v>2009</v>
      </c>
      <c r="F1" t="s">
        <v>205</v>
      </c>
      <c r="G1">
        <v>2010</v>
      </c>
      <c r="H1" t="s">
        <v>206</v>
      </c>
      <c r="I1">
        <v>2011</v>
      </c>
      <c r="J1" t="s">
        <v>207</v>
      </c>
      <c r="K1">
        <v>2012</v>
      </c>
      <c r="L1" t="s">
        <v>208</v>
      </c>
      <c r="M1">
        <v>2013</v>
      </c>
      <c r="N1" t="s">
        <v>209</v>
      </c>
      <c r="O1">
        <v>2014</v>
      </c>
      <c r="P1" t="s">
        <v>210</v>
      </c>
      <c r="Q1">
        <v>2015</v>
      </c>
      <c r="R1" t="s">
        <v>211</v>
      </c>
      <c r="S1">
        <v>2016</v>
      </c>
      <c r="T1" t="s">
        <v>212</v>
      </c>
      <c r="U1">
        <v>2017</v>
      </c>
      <c r="V1" t="s">
        <v>215</v>
      </c>
      <c r="W1">
        <v>2018</v>
      </c>
      <c r="X1" t="s">
        <v>216</v>
      </c>
      <c r="Y1">
        <v>2019</v>
      </c>
      <c r="Z1" t="s">
        <v>217</v>
      </c>
      <c r="AA1">
        <v>2020</v>
      </c>
      <c r="AB1" t="s">
        <v>218</v>
      </c>
      <c r="AC1">
        <v>2021</v>
      </c>
      <c r="AD1" t="s">
        <v>219</v>
      </c>
      <c r="AE1" t="s">
        <v>214</v>
      </c>
      <c r="AF1" t="s">
        <v>213</v>
      </c>
    </row>
    <row r="2" spans="1:32" x14ac:dyDescent="0.3">
      <c r="A2">
        <v>1</v>
      </c>
      <c r="B2" s="1" t="s">
        <v>186</v>
      </c>
      <c r="C2">
        <v>0.01</v>
      </c>
      <c r="D2">
        <f>C2</f>
        <v>0.01</v>
      </c>
      <c r="E2">
        <v>0.01</v>
      </c>
      <c r="F2">
        <f>E2</f>
        <v>0.01</v>
      </c>
      <c r="G2">
        <v>0.01</v>
      </c>
      <c r="H2">
        <f>G2</f>
        <v>0.01</v>
      </c>
      <c r="I2">
        <v>0.01</v>
      </c>
      <c r="J2">
        <f>I2</f>
        <v>0.01</v>
      </c>
      <c r="K2">
        <v>0.01</v>
      </c>
      <c r="L2">
        <f>K2</f>
        <v>0.01</v>
      </c>
      <c r="M2">
        <v>0.01</v>
      </c>
      <c r="N2">
        <f>M2</f>
        <v>0.01</v>
      </c>
      <c r="O2">
        <v>0.01</v>
      </c>
      <c r="P2">
        <f>O2</f>
        <v>0.01</v>
      </c>
      <c r="Q2">
        <v>0.01</v>
      </c>
      <c r="R2">
        <f>Q2</f>
        <v>0.01</v>
      </c>
      <c r="S2">
        <v>0.01</v>
      </c>
      <c r="T2">
        <f>S2</f>
        <v>0.01</v>
      </c>
      <c r="U2">
        <v>0.01</v>
      </c>
      <c r="V2">
        <f>U2</f>
        <v>0.01</v>
      </c>
      <c r="W2">
        <v>0.01</v>
      </c>
      <c r="X2">
        <f>W2</f>
        <v>0.01</v>
      </c>
      <c r="Y2">
        <v>0.01</v>
      </c>
      <c r="Z2">
        <f>Y2</f>
        <v>0.01</v>
      </c>
      <c r="AA2">
        <v>0.01</v>
      </c>
      <c r="AB2">
        <f>AA2</f>
        <v>0.01</v>
      </c>
      <c r="AC2">
        <v>0.01</v>
      </c>
      <c r="AD2">
        <f>AC2</f>
        <v>0.01</v>
      </c>
      <c r="AE2">
        <v>1</v>
      </c>
      <c r="AF2">
        <f>AE2/100</f>
        <v>0.01</v>
      </c>
    </row>
    <row r="3" spans="1:32" x14ac:dyDescent="0.3">
      <c r="A3">
        <v>2</v>
      </c>
      <c r="B3" s="1" t="s">
        <v>187</v>
      </c>
      <c r="C3">
        <v>0.01</v>
      </c>
      <c r="D3">
        <f>D2+C3</f>
        <v>0.02</v>
      </c>
      <c r="E3">
        <v>0.01</v>
      </c>
      <c r="F3">
        <f>F2+E3</f>
        <v>0.02</v>
      </c>
      <c r="G3">
        <v>0.01</v>
      </c>
      <c r="H3">
        <f>H2+G3</f>
        <v>0.02</v>
      </c>
      <c r="I3">
        <v>0.01</v>
      </c>
      <c r="J3">
        <f>J2+I3</f>
        <v>0.02</v>
      </c>
      <c r="K3">
        <v>0.01</v>
      </c>
      <c r="L3">
        <f>L2+K3</f>
        <v>0.02</v>
      </c>
      <c r="M3">
        <v>0.01</v>
      </c>
      <c r="N3">
        <f>N2+M3</f>
        <v>0.02</v>
      </c>
      <c r="O3">
        <v>0.01</v>
      </c>
      <c r="P3">
        <f>P2+O3</f>
        <v>0.02</v>
      </c>
      <c r="Q3">
        <v>0.01</v>
      </c>
      <c r="R3">
        <f>R2+Q3</f>
        <v>0.02</v>
      </c>
      <c r="S3">
        <v>0.01</v>
      </c>
      <c r="T3">
        <f>T2+S3</f>
        <v>0.02</v>
      </c>
      <c r="U3">
        <v>0.01</v>
      </c>
      <c r="V3">
        <f>V2+U3</f>
        <v>0.02</v>
      </c>
      <c r="W3">
        <v>0.01</v>
      </c>
      <c r="X3">
        <f>X2+W3</f>
        <v>0.02</v>
      </c>
      <c r="Y3">
        <v>0.01</v>
      </c>
      <c r="Z3">
        <f>Z2+Y3</f>
        <v>0.02</v>
      </c>
      <c r="AA3">
        <v>0.01</v>
      </c>
      <c r="AB3">
        <f>AB2+AA3</f>
        <v>0.02</v>
      </c>
      <c r="AC3">
        <v>0.01</v>
      </c>
      <c r="AD3">
        <f>AD2+AC3</f>
        <v>0.02</v>
      </c>
      <c r="AE3">
        <v>1</v>
      </c>
      <c r="AF3">
        <f t="shared" ref="AF3:AF29" si="0">AE3/100</f>
        <v>0.01</v>
      </c>
    </row>
    <row r="4" spans="1:32" x14ac:dyDescent="0.3">
      <c r="A4">
        <v>3</v>
      </c>
      <c r="B4" s="1" t="s">
        <v>188</v>
      </c>
      <c r="C4">
        <v>0.01</v>
      </c>
      <c r="D4">
        <f t="shared" ref="D4:D29" si="1">D3+C4</f>
        <v>0.03</v>
      </c>
      <c r="E4">
        <v>0.01</v>
      </c>
      <c r="F4">
        <f t="shared" ref="F4:F29" si="2">F3+E4</f>
        <v>0.03</v>
      </c>
      <c r="G4">
        <v>0.01</v>
      </c>
      <c r="H4">
        <f t="shared" ref="H4:H29" si="3">H3+G4</f>
        <v>0.03</v>
      </c>
      <c r="I4">
        <v>0.01</v>
      </c>
      <c r="J4">
        <f t="shared" ref="J4:J29" si="4">J3+I4</f>
        <v>0.03</v>
      </c>
      <c r="K4">
        <v>0.01</v>
      </c>
      <c r="L4">
        <f t="shared" ref="L4:L29" si="5">L3+K4</f>
        <v>0.03</v>
      </c>
      <c r="M4">
        <v>0.01</v>
      </c>
      <c r="N4">
        <f t="shared" ref="N4:N29" si="6">N3+M4</f>
        <v>0.03</v>
      </c>
      <c r="O4">
        <v>0.01</v>
      </c>
      <c r="P4">
        <f t="shared" ref="P4:P29" si="7">P3+O4</f>
        <v>0.03</v>
      </c>
      <c r="Q4">
        <v>0.01</v>
      </c>
      <c r="R4">
        <f t="shared" ref="R4:R29" si="8">R3+Q4</f>
        <v>0.03</v>
      </c>
      <c r="S4">
        <v>0.01</v>
      </c>
      <c r="T4">
        <f t="shared" ref="T4:T29" si="9">T3+S4</f>
        <v>0.03</v>
      </c>
      <c r="U4">
        <v>0.01</v>
      </c>
      <c r="V4">
        <f t="shared" ref="V4:V29" si="10">V3+U4</f>
        <v>0.03</v>
      </c>
      <c r="W4">
        <v>0.01</v>
      </c>
      <c r="X4">
        <f t="shared" ref="X4:X29" si="11">X3+W4</f>
        <v>0.03</v>
      </c>
      <c r="Y4">
        <v>0.01</v>
      </c>
      <c r="Z4">
        <f t="shared" ref="Z4:Z29" si="12">Z3+Y4</f>
        <v>0.03</v>
      </c>
      <c r="AA4">
        <v>0.01</v>
      </c>
      <c r="AB4">
        <f t="shared" ref="AB4:AB29" si="13">AB3+AA4</f>
        <v>0.03</v>
      </c>
      <c r="AC4">
        <v>0.01</v>
      </c>
      <c r="AD4">
        <f t="shared" ref="AD4:AD29" si="14">AD3+AC4</f>
        <v>0.03</v>
      </c>
      <c r="AE4">
        <v>1</v>
      </c>
      <c r="AF4">
        <f t="shared" si="0"/>
        <v>0.01</v>
      </c>
    </row>
    <row r="5" spans="1:32" x14ac:dyDescent="0.3">
      <c r="A5">
        <v>4</v>
      </c>
      <c r="B5" s="1" t="s">
        <v>125</v>
      </c>
      <c r="C5">
        <v>7.000000000000001E-4</v>
      </c>
      <c r="D5">
        <f t="shared" si="1"/>
        <v>3.0699999999999998E-2</v>
      </c>
      <c r="E5">
        <v>7.000000000000001E-4</v>
      </c>
      <c r="F5">
        <f t="shared" si="2"/>
        <v>3.0699999999999998E-2</v>
      </c>
      <c r="G5">
        <v>7.000000000000001E-4</v>
      </c>
      <c r="H5">
        <f t="shared" si="3"/>
        <v>3.0699999999999998E-2</v>
      </c>
      <c r="I5">
        <v>7.000000000000001E-4</v>
      </c>
      <c r="J5">
        <f t="shared" si="4"/>
        <v>3.0699999999999998E-2</v>
      </c>
      <c r="K5">
        <v>7.000000000000001E-4</v>
      </c>
      <c r="L5">
        <f t="shared" si="5"/>
        <v>3.0699999999999998E-2</v>
      </c>
      <c r="M5">
        <v>7.000000000000001E-4</v>
      </c>
      <c r="N5">
        <f t="shared" si="6"/>
        <v>3.0699999999999998E-2</v>
      </c>
      <c r="O5">
        <v>7.000000000000001E-4</v>
      </c>
      <c r="P5">
        <f t="shared" si="7"/>
        <v>3.0699999999999998E-2</v>
      </c>
      <c r="Q5">
        <v>7.000000000000001E-4</v>
      </c>
      <c r="R5">
        <f t="shared" si="8"/>
        <v>3.0699999999999998E-2</v>
      </c>
      <c r="S5">
        <v>7.000000000000001E-4</v>
      </c>
      <c r="T5">
        <f t="shared" si="9"/>
        <v>3.0699999999999998E-2</v>
      </c>
      <c r="U5">
        <v>7.000000000000001E-4</v>
      </c>
      <c r="V5">
        <f t="shared" si="10"/>
        <v>3.0699999999999998E-2</v>
      </c>
      <c r="W5">
        <v>7.000000000000001E-4</v>
      </c>
      <c r="X5">
        <f t="shared" si="11"/>
        <v>3.0699999999999998E-2</v>
      </c>
      <c r="Y5">
        <v>7.000000000000001E-4</v>
      </c>
      <c r="Z5">
        <f t="shared" si="12"/>
        <v>3.0699999999999998E-2</v>
      </c>
      <c r="AA5">
        <v>7.000000000000001E-4</v>
      </c>
      <c r="AB5">
        <f t="shared" si="13"/>
        <v>3.0699999999999998E-2</v>
      </c>
      <c r="AC5">
        <v>7.000000000000001E-4</v>
      </c>
      <c r="AD5">
        <f t="shared" si="14"/>
        <v>3.0699999999999998E-2</v>
      </c>
      <c r="AE5">
        <v>7.0000000000000007E-2</v>
      </c>
      <c r="AF5">
        <f t="shared" si="0"/>
        <v>7.000000000000001E-4</v>
      </c>
    </row>
    <row r="6" spans="1:32" x14ac:dyDescent="0.3">
      <c r="A6">
        <v>5</v>
      </c>
      <c r="B6" s="1" t="s">
        <v>189</v>
      </c>
      <c r="C6">
        <v>0.06</v>
      </c>
      <c r="D6">
        <f t="shared" si="1"/>
        <v>9.0700000000000003E-2</v>
      </c>
      <c r="E6">
        <v>0.06</v>
      </c>
      <c r="F6">
        <f t="shared" si="2"/>
        <v>9.0700000000000003E-2</v>
      </c>
      <c r="G6">
        <v>0.06</v>
      </c>
      <c r="H6">
        <f t="shared" si="3"/>
        <v>9.0700000000000003E-2</v>
      </c>
      <c r="I6">
        <v>0.06</v>
      </c>
      <c r="J6">
        <f t="shared" si="4"/>
        <v>9.0700000000000003E-2</v>
      </c>
      <c r="K6">
        <v>0.06</v>
      </c>
      <c r="L6">
        <f t="shared" si="5"/>
        <v>9.0700000000000003E-2</v>
      </c>
      <c r="M6">
        <v>0.06</v>
      </c>
      <c r="N6">
        <f t="shared" si="6"/>
        <v>9.0700000000000003E-2</v>
      </c>
      <c r="O6">
        <v>0.06</v>
      </c>
      <c r="P6">
        <f t="shared" si="7"/>
        <v>9.0700000000000003E-2</v>
      </c>
      <c r="Q6">
        <v>0.06</v>
      </c>
      <c r="R6">
        <f t="shared" si="8"/>
        <v>9.0700000000000003E-2</v>
      </c>
      <c r="S6">
        <v>0.06</v>
      </c>
      <c r="T6">
        <f t="shared" si="9"/>
        <v>9.0700000000000003E-2</v>
      </c>
      <c r="U6">
        <v>0.06</v>
      </c>
      <c r="V6">
        <f t="shared" si="10"/>
        <v>9.0700000000000003E-2</v>
      </c>
      <c r="W6">
        <v>0.06</v>
      </c>
      <c r="X6">
        <f t="shared" si="11"/>
        <v>9.0700000000000003E-2</v>
      </c>
      <c r="Y6">
        <v>0.06</v>
      </c>
      <c r="Z6">
        <f t="shared" si="12"/>
        <v>9.0700000000000003E-2</v>
      </c>
      <c r="AA6">
        <v>0.06</v>
      </c>
      <c r="AB6">
        <f t="shared" si="13"/>
        <v>9.0700000000000003E-2</v>
      </c>
      <c r="AC6">
        <v>0.06</v>
      </c>
      <c r="AD6">
        <f t="shared" si="14"/>
        <v>9.0700000000000003E-2</v>
      </c>
      <c r="AE6">
        <v>6</v>
      </c>
      <c r="AF6">
        <f t="shared" si="0"/>
        <v>0.06</v>
      </c>
    </row>
    <row r="7" spans="1:32" x14ac:dyDescent="0.3">
      <c r="A7">
        <v>6</v>
      </c>
      <c r="B7" s="1" t="s">
        <v>190</v>
      </c>
      <c r="C7">
        <v>0.01</v>
      </c>
      <c r="D7">
        <f t="shared" si="1"/>
        <v>0.1007</v>
      </c>
      <c r="E7">
        <v>0.01</v>
      </c>
      <c r="F7">
        <f t="shared" si="2"/>
        <v>0.1007</v>
      </c>
      <c r="G7">
        <v>0.01</v>
      </c>
      <c r="H7">
        <f t="shared" si="3"/>
        <v>0.1007</v>
      </c>
      <c r="I7">
        <v>0.01</v>
      </c>
      <c r="J7">
        <f t="shared" si="4"/>
        <v>0.1007</v>
      </c>
      <c r="K7">
        <v>0.01</v>
      </c>
      <c r="L7">
        <f t="shared" si="5"/>
        <v>0.1007</v>
      </c>
      <c r="M7">
        <v>0.01</v>
      </c>
      <c r="N7">
        <f t="shared" si="6"/>
        <v>0.1007</v>
      </c>
      <c r="O7">
        <v>0.01</v>
      </c>
      <c r="P7">
        <f t="shared" si="7"/>
        <v>0.1007</v>
      </c>
      <c r="Q7">
        <v>0.01</v>
      </c>
      <c r="R7">
        <f t="shared" si="8"/>
        <v>0.1007</v>
      </c>
      <c r="S7">
        <v>0.01</v>
      </c>
      <c r="T7">
        <f t="shared" si="9"/>
        <v>0.1007</v>
      </c>
      <c r="U7">
        <v>0.01</v>
      </c>
      <c r="V7">
        <f t="shared" si="10"/>
        <v>0.1007</v>
      </c>
      <c r="W7">
        <v>0.01</v>
      </c>
      <c r="X7">
        <f t="shared" si="11"/>
        <v>0.1007</v>
      </c>
      <c r="Y7">
        <v>0.01</v>
      </c>
      <c r="Z7">
        <f t="shared" si="12"/>
        <v>0.1007</v>
      </c>
      <c r="AA7">
        <v>0.01</v>
      </c>
      <c r="AB7">
        <f t="shared" si="13"/>
        <v>0.1007</v>
      </c>
      <c r="AC7">
        <v>0.01</v>
      </c>
      <c r="AD7">
        <f t="shared" si="14"/>
        <v>0.1007</v>
      </c>
      <c r="AE7">
        <v>1</v>
      </c>
      <c r="AF7">
        <f t="shared" si="0"/>
        <v>0.01</v>
      </c>
    </row>
    <row r="8" spans="1:32" x14ac:dyDescent="0.3">
      <c r="A8">
        <v>7</v>
      </c>
      <c r="B8" s="1" t="s">
        <v>191</v>
      </c>
      <c r="C8">
        <v>0.02</v>
      </c>
      <c r="D8">
        <f t="shared" si="1"/>
        <v>0.1207</v>
      </c>
      <c r="E8">
        <v>0.02</v>
      </c>
      <c r="F8">
        <f t="shared" si="2"/>
        <v>0.1207</v>
      </c>
      <c r="G8">
        <v>0.02</v>
      </c>
      <c r="H8">
        <f t="shared" si="3"/>
        <v>0.1207</v>
      </c>
      <c r="I8">
        <v>0.02</v>
      </c>
      <c r="J8">
        <f t="shared" si="4"/>
        <v>0.1207</v>
      </c>
      <c r="K8">
        <v>0.02</v>
      </c>
      <c r="L8">
        <f t="shared" si="5"/>
        <v>0.1207</v>
      </c>
      <c r="M8">
        <v>0.02</v>
      </c>
      <c r="N8">
        <f t="shared" si="6"/>
        <v>0.1207</v>
      </c>
      <c r="O8">
        <v>0.02</v>
      </c>
      <c r="P8">
        <f t="shared" si="7"/>
        <v>0.1207</v>
      </c>
      <c r="Q8">
        <v>0.02</v>
      </c>
      <c r="R8">
        <f t="shared" si="8"/>
        <v>0.1207</v>
      </c>
      <c r="S8">
        <v>0.02</v>
      </c>
      <c r="T8">
        <f t="shared" si="9"/>
        <v>0.1207</v>
      </c>
      <c r="U8">
        <v>0.02</v>
      </c>
      <c r="V8">
        <f t="shared" si="10"/>
        <v>0.1207</v>
      </c>
      <c r="W8">
        <v>0.02</v>
      </c>
      <c r="X8">
        <f t="shared" si="11"/>
        <v>0.1207</v>
      </c>
      <c r="Y8">
        <v>0.02</v>
      </c>
      <c r="Z8">
        <f t="shared" si="12"/>
        <v>0.1207</v>
      </c>
      <c r="AA8">
        <v>0.02</v>
      </c>
      <c r="AB8">
        <f t="shared" si="13"/>
        <v>0.1207</v>
      </c>
      <c r="AC8">
        <v>0.02</v>
      </c>
      <c r="AD8">
        <f t="shared" si="14"/>
        <v>0.1207</v>
      </c>
      <c r="AE8">
        <v>2</v>
      </c>
      <c r="AF8">
        <f t="shared" si="0"/>
        <v>0.02</v>
      </c>
    </row>
    <row r="9" spans="1:32" x14ac:dyDescent="0.3">
      <c r="A9">
        <v>8</v>
      </c>
      <c r="B9" s="1" t="s">
        <v>192</v>
      </c>
      <c r="C9">
        <v>0.03</v>
      </c>
      <c r="D9">
        <f t="shared" si="1"/>
        <v>0.1507</v>
      </c>
      <c r="E9">
        <v>0.03</v>
      </c>
      <c r="F9">
        <f t="shared" si="2"/>
        <v>0.1507</v>
      </c>
      <c r="G9">
        <v>0.03</v>
      </c>
      <c r="H9">
        <f t="shared" si="3"/>
        <v>0.1507</v>
      </c>
      <c r="I9">
        <v>0.03</v>
      </c>
      <c r="J9">
        <f t="shared" si="4"/>
        <v>0.1507</v>
      </c>
      <c r="K9">
        <v>0.03</v>
      </c>
      <c r="L9">
        <f t="shared" si="5"/>
        <v>0.1507</v>
      </c>
      <c r="M9">
        <v>0.03</v>
      </c>
      <c r="N9">
        <f t="shared" si="6"/>
        <v>0.1507</v>
      </c>
      <c r="O9">
        <v>0.03</v>
      </c>
      <c r="P9">
        <f t="shared" si="7"/>
        <v>0.1507</v>
      </c>
      <c r="Q9">
        <v>0.03</v>
      </c>
      <c r="R9">
        <f t="shared" si="8"/>
        <v>0.1507</v>
      </c>
      <c r="S9">
        <v>0.03</v>
      </c>
      <c r="T9">
        <f t="shared" si="9"/>
        <v>0.1507</v>
      </c>
      <c r="U9">
        <v>0.03</v>
      </c>
      <c r="V9">
        <f t="shared" si="10"/>
        <v>0.1507</v>
      </c>
      <c r="W9">
        <v>0.03</v>
      </c>
      <c r="X9">
        <f t="shared" si="11"/>
        <v>0.1507</v>
      </c>
      <c r="Y9">
        <v>0.03</v>
      </c>
      <c r="Z9">
        <f t="shared" si="12"/>
        <v>0.1507</v>
      </c>
      <c r="AA9">
        <v>0.03</v>
      </c>
      <c r="AB9">
        <f t="shared" si="13"/>
        <v>0.1507</v>
      </c>
      <c r="AC9">
        <v>0.03</v>
      </c>
      <c r="AD9">
        <f t="shared" si="14"/>
        <v>0.1507</v>
      </c>
      <c r="AE9">
        <v>3</v>
      </c>
      <c r="AF9">
        <f t="shared" si="0"/>
        <v>0.03</v>
      </c>
    </row>
    <row r="10" spans="1:32" x14ac:dyDescent="0.3">
      <c r="A10">
        <v>9</v>
      </c>
      <c r="B10" s="1" t="s">
        <v>193</v>
      </c>
      <c r="C10">
        <v>0.02</v>
      </c>
      <c r="D10">
        <f t="shared" si="1"/>
        <v>0.17069999999999999</v>
      </c>
      <c r="E10">
        <v>0.02</v>
      </c>
      <c r="F10">
        <f t="shared" si="2"/>
        <v>0.17069999999999999</v>
      </c>
      <c r="G10">
        <v>0.02</v>
      </c>
      <c r="H10">
        <f t="shared" si="3"/>
        <v>0.17069999999999999</v>
      </c>
      <c r="I10">
        <v>0.02</v>
      </c>
      <c r="J10">
        <f t="shared" si="4"/>
        <v>0.17069999999999999</v>
      </c>
      <c r="K10">
        <v>0.02</v>
      </c>
      <c r="L10">
        <f t="shared" si="5"/>
        <v>0.17069999999999999</v>
      </c>
      <c r="M10">
        <v>0.02</v>
      </c>
      <c r="N10">
        <f t="shared" si="6"/>
        <v>0.17069999999999999</v>
      </c>
      <c r="O10">
        <v>0.02</v>
      </c>
      <c r="P10">
        <f t="shared" si="7"/>
        <v>0.17069999999999999</v>
      </c>
      <c r="Q10">
        <v>0.02</v>
      </c>
      <c r="R10">
        <f t="shared" si="8"/>
        <v>0.17069999999999999</v>
      </c>
      <c r="S10">
        <v>0.02</v>
      </c>
      <c r="T10">
        <f t="shared" si="9"/>
        <v>0.17069999999999999</v>
      </c>
      <c r="U10">
        <v>0.02</v>
      </c>
      <c r="V10">
        <f t="shared" si="10"/>
        <v>0.17069999999999999</v>
      </c>
      <c r="W10">
        <v>0.02</v>
      </c>
      <c r="X10">
        <f t="shared" si="11"/>
        <v>0.17069999999999999</v>
      </c>
      <c r="Y10">
        <v>0.02</v>
      </c>
      <c r="Z10">
        <f t="shared" si="12"/>
        <v>0.17069999999999999</v>
      </c>
      <c r="AA10">
        <v>0.02</v>
      </c>
      <c r="AB10">
        <f t="shared" si="13"/>
        <v>0.17069999999999999</v>
      </c>
      <c r="AC10">
        <v>0.02</v>
      </c>
      <c r="AD10">
        <f t="shared" si="14"/>
        <v>0.17069999999999999</v>
      </c>
      <c r="AE10">
        <v>2</v>
      </c>
      <c r="AF10">
        <f t="shared" si="0"/>
        <v>0.02</v>
      </c>
    </row>
    <row r="11" spans="1:32" x14ac:dyDescent="0.3">
      <c r="A11">
        <v>10</v>
      </c>
      <c r="B11" s="1" t="s">
        <v>194</v>
      </c>
      <c r="C11">
        <v>0.01</v>
      </c>
      <c r="D11">
        <f t="shared" si="1"/>
        <v>0.1807</v>
      </c>
      <c r="E11">
        <v>0.01</v>
      </c>
      <c r="F11">
        <f t="shared" si="2"/>
        <v>0.1807</v>
      </c>
      <c r="G11">
        <v>0.01</v>
      </c>
      <c r="H11">
        <f t="shared" si="3"/>
        <v>0.1807</v>
      </c>
      <c r="I11">
        <v>0.01</v>
      </c>
      <c r="J11">
        <f t="shared" si="4"/>
        <v>0.1807</v>
      </c>
      <c r="K11">
        <v>0.01</v>
      </c>
      <c r="L11">
        <f t="shared" si="5"/>
        <v>0.1807</v>
      </c>
      <c r="M11">
        <v>0.01</v>
      </c>
      <c r="N11">
        <f t="shared" si="6"/>
        <v>0.1807</v>
      </c>
      <c r="O11">
        <v>0.01</v>
      </c>
      <c r="P11">
        <f t="shared" si="7"/>
        <v>0.1807</v>
      </c>
      <c r="Q11">
        <v>0.01</v>
      </c>
      <c r="R11">
        <f t="shared" si="8"/>
        <v>0.1807</v>
      </c>
      <c r="S11">
        <v>0.01</v>
      </c>
      <c r="T11">
        <f t="shared" si="9"/>
        <v>0.1807</v>
      </c>
      <c r="U11">
        <v>0.01</v>
      </c>
      <c r="V11">
        <f t="shared" si="10"/>
        <v>0.1807</v>
      </c>
      <c r="W11">
        <v>0.01</v>
      </c>
      <c r="X11">
        <f t="shared" si="11"/>
        <v>0.1807</v>
      </c>
      <c r="Y11">
        <v>0.01</v>
      </c>
      <c r="Z11">
        <f t="shared" si="12"/>
        <v>0.1807</v>
      </c>
      <c r="AA11">
        <v>0.01</v>
      </c>
      <c r="AB11">
        <f t="shared" si="13"/>
        <v>0.1807</v>
      </c>
      <c r="AC11">
        <v>0.01</v>
      </c>
      <c r="AD11">
        <f t="shared" si="14"/>
        <v>0.1807</v>
      </c>
      <c r="AE11">
        <v>1</v>
      </c>
      <c r="AF11">
        <f t="shared" si="0"/>
        <v>0.01</v>
      </c>
    </row>
    <row r="12" spans="1:32" x14ac:dyDescent="0.3">
      <c r="A12">
        <v>11</v>
      </c>
      <c r="B12" s="1" t="s">
        <v>195</v>
      </c>
      <c r="C12">
        <v>0.01</v>
      </c>
      <c r="D12">
        <f t="shared" si="1"/>
        <v>0.19070000000000001</v>
      </c>
      <c r="E12">
        <v>0.01</v>
      </c>
      <c r="F12">
        <f t="shared" si="2"/>
        <v>0.19070000000000001</v>
      </c>
      <c r="G12">
        <v>0.01</v>
      </c>
      <c r="H12">
        <f t="shared" si="3"/>
        <v>0.19070000000000001</v>
      </c>
      <c r="I12">
        <v>0.01</v>
      </c>
      <c r="J12">
        <f t="shared" si="4"/>
        <v>0.19070000000000001</v>
      </c>
      <c r="K12">
        <v>0.01</v>
      </c>
      <c r="L12">
        <f t="shared" si="5"/>
        <v>0.19070000000000001</v>
      </c>
      <c r="M12">
        <v>0.01</v>
      </c>
      <c r="N12">
        <f t="shared" si="6"/>
        <v>0.19070000000000001</v>
      </c>
      <c r="O12">
        <v>0.01</v>
      </c>
      <c r="P12">
        <f t="shared" si="7"/>
        <v>0.19070000000000001</v>
      </c>
      <c r="Q12">
        <v>0.01</v>
      </c>
      <c r="R12">
        <f t="shared" si="8"/>
        <v>0.19070000000000001</v>
      </c>
      <c r="S12">
        <v>0.01</v>
      </c>
      <c r="T12">
        <f t="shared" si="9"/>
        <v>0.19070000000000001</v>
      </c>
      <c r="U12">
        <v>0.01</v>
      </c>
      <c r="V12">
        <f t="shared" si="10"/>
        <v>0.19070000000000001</v>
      </c>
      <c r="W12">
        <v>0.01</v>
      </c>
      <c r="X12">
        <f t="shared" si="11"/>
        <v>0.19070000000000001</v>
      </c>
      <c r="Y12">
        <v>0.01</v>
      </c>
      <c r="Z12">
        <f t="shared" si="12"/>
        <v>0.19070000000000001</v>
      </c>
      <c r="AA12">
        <v>0.01</v>
      </c>
      <c r="AB12">
        <f t="shared" si="13"/>
        <v>0.19070000000000001</v>
      </c>
      <c r="AC12">
        <v>0.01</v>
      </c>
      <c r="AD12">
        <f t="shared" si="14"/>
        <v>0.19070000000000001</v>
      </c>
      <c r="AE12">
        <v>1</v>
      </c>
      <c r="AF12">
        <f t="shared" si="0"/>
        <v>0.01</v>
      </c>
    </row>
    <row r="13" spans="1:32" x14ac:dyDescent="0.3">
      <c r="A13">
        <v>12</v>
      </c>
      <c r="B13" s="1" t="s">
        <v>196</v>
      </c>
      <c r="C13">
        <v>0.02</v>
      </c>
      <c r="D13">
        <f t="shared" si="1"/>
        <v>0.2107</v>
      </c>
      <c r="E13">
        <v>0.02</v>
      </c>
      <c r="F13">
        <f t="shared" si="2"/>
        <v>0.2107</v>
      </c>
      <c r="G13">
        <v>0.02</v>
      </c>
      <c r="H13">
        <f t="shared" si="3"/>
        <v>0.2107</v>
      </c>
      <c r="I13">
        <v>0.02</v>
      </c>
      <c r="J13">
        <f t="shared" si="4"/>
        <v>0.2107</v>
      </c>
      <c r="K13">
        <v>0.02</v>
      </c>
      <c r="L13">
        <f t="shared" si="5"/>
        <v>0.2107</v>
      </c>
      <c r="M13">
        <v>0.02</v>
      </c>
      <c r="N13">
        <f t="shared" si="6"/>
        <v>0.2107</v>
      </c>
      <c r="O13">
        <v>0.02</v>
      </c>
      <c r="P13">
        <f t="shared" si="7"/>
        <v>0.2107</v>
      </c>
      <c r="Q13">
        <v>0.02</v>
      </c>
      <c r="R13">
        <f t="shared" si="8"/>
        <v>0.2107</v>
      </c>
      <c r="S13">
        <v>0.02</v>
      </c>
      <c r="T13">
        <f t="shared" si="9"/>
        <v>0.2107</v>
      </c>
      <c r="U13">
        <v>0.02</v>
      </c>
      <c r="V13">
        <f t="shared" si="10"/>
        <v>0.2107</v>
      </c>
      <c r="W13">
        <v>0.02</v>
      </c>
      <c r="X13">
        <f t="shared" si="11"/>
        <v>0.2107</v>
      </c>
      <c r="Y13">
        <v>0.02</v>
      </c>
      <c r="Z13">
        <f t="shared" si="12"/>
        <v>0.2107</v>
      </c>
      <c r="AA13">
        <v>0.02</v>
      </c>
      <c r="AB13">
        <f t="shared" si="13"/>
        <v>0.2107</v>
      </c>
      <c r="AC13">
        <v>0.02</v>
      </c>
      <c r="AD13">
        <f t="shared" si="14"/>
        <v>0.2107</v>
      </c>
      <c r="AE13">
        <v>2</v>
      </c>
      <c r="AF13">
        <f t="shared" si="0"/>
        <v>0.02</v>
      </c>
    </row>
    <row r="14" spans="1:32" x14ac:dyDescent="0.3">
      <c r="A14">
        <v>13</v>
      </c>
      <c r="B14" s="1" t="s">
        <v>197</v>
      </c>
      <c r="C14">
        <v>8.0000000000000004E-4</v>
      </c>
      <c r="D14">
        <f t="shared" si="1"/>
        <v>0.21149999999999999</v>
      </c>
      <c r="E14">
        <v>8.0000000000000004E-4</v>
      </c>
      <c r="F14">
        <f t="shared" si="2"/>
        <v>0.21149999999999999</v>
      </c>
      <c r="G14">
        <v>8.0000000000000004E-4</v>
      </c>
      <c r="H14">
        <f t="shared" si="3"/>
        <v>0.21149999999999999</v>
      </c>
      <c r="I14">
        <v>8.0000000000000004E-4</v>
      </c>
      <c r="J14">
        <f t="shared" si="4"/>
        <v>0.21149999999999999</v>
      </c>
      <c r="K14">
        <v>8.0000000000000004E-4</v>
      </c>
      <c r="L14">
        <f t="shared" si="5"/>
        <v>0.21149999999999999</v>
      </c>
      <c r="M14">
        <v>8.0000000000000004E-4</v>
      </c>
      <c r="N14">
        <f t="shared" si="6"/>
        <v>0.21149999999999999</v>
      </c>
      <c r="O14">
        <v>8.0000000000000004E-4</v>
      </c>
      <c r="P14">
        <f t="shared" si="7"/>
        <v>0.21149999999999999</v>
      </c>
      <c r="Q14">
        <v>8.0000000000000004E-4</v>
      </c>
      <c r="R14">
        <f t="shared" si="8"/>
        <v>0.21149999999999999</v>
      </c>
      <c r="S14">
        <v>8.0000000000000004E-4</v>
      </c>
      <c r="T14">
        <f t="shared" si="9"/>
        <v>0.21149999999999999</v>
      </c>
      <c r="U14">
        <v>8.0000000000000004E-4</v>
      </c>
      <c r="V14">
        <f t="shared" si="10"/>
        <v>0.21149999999999999</v>
      </c>
      <c r="W14">
        <v>8.0000000000000004E-4</v>
      </c>
      <c r="X14">
        <f t="shared" si="11"/>
        <v>0.21149999999999999</v>
      </c>
      <c r="Y14">
        <v>8.0000000000000004E-4</v>
      </c>
      <c r="Z14">
        <f t="shared" si="12"/>
        <v>0.21149999999999999</v>
      </c>
      <c r="AA14">
        <v>8.0000000000000004E-4</v>
      </c>
      <c r="AB14">
        <f t="shared" si="13"/>
        <v>0.21149999999999999</v>
      </c>
      <c r="AC14">
        <v>8.0000000000000004E-4</v>
      </c>
      <c r="AD14">
        <f t="shared" si="14"/>
        <v>0.21149999999999999</v>
      </c>
      <c r="AE14">
        <v>0.08</v>
      </c>
      <c r="AF14">
        <f t="shared" si="0"/>
        <v>8.0000000000000004E-4</v>
      </c>
    </row>
    <row r="15" spans="1:32" x14ac:dyDescent="0.3">
      <c r="A15">
        <v>14</v>
      </c>
      <c r="B15" s="1" t="s">
        <v>198</v>
      </c>
      <c r="C15">
        <v>0.02</v>
      </c>
      <c r="D15">
        <f t="shared" si="1"/>
        <v>0.23149999999999998</v>
      </c>
      <c r="E15">
        <v>0.02</v>
      </c>
      <c r="F15">
        <f t="shared" si="2"/>
        <v>0.23149999999999998</v>
      </c>
      <c r="G15">
        <v>0.02</v>
      </c>
      <c r="H15">
        <f t="shared" si="3"/>
        <v>0.23149999999999998</v>
      </c>
      <c r="I15">
        <v>0.02</v>
      </c>
      <c r="J15">
        <f t="shared" si="4"/>
        <v>0.23149999999999998</v>
      </c>
      <c r="K15">
        <v>0.02</v>
      </c>
      <c r="L15">
        <f t="shared" si="5"/>
        <v>0.23149999999999998</v>
      </c>
      <c r="M15">
        <v>0.02</v>
      </c>
      <c r="N15">
        <f t="shared" si="6"/>
        <v>0.23149999999999998</v>
      </c>
      <c r="O15">
        <v>0.02</v>
      </c>
      <c r="P15">
        <f t="shared" si="7"/>
        <v>0.23149999999999998</v>
      </c>
      <c r="Q15">
        <v>0.02</v>
      </c>
      <c r="R15">
        <f t="shared" si="8"/>
        <v>0.23149999999999998</v>
      </c>
      <c r="S15">
        <v>0.02</v>
      </c>
      <c r="T15">
        <f t="shared" si="9"/>
        <v>0.23149999999999998</v>
      </c>
      <c r="U15">
        <v>0.02</v>
      </c>
      <c r="V15">
        <f t="shared" si="10"/>
        <v>0.23149999999999998</v>
      </c>
      <c r="W15">
        <v>0.02</v>
      </c>
      <c r="X15">
        <f t="shared" si="11"/>
        <v>0.23149999999999998</v>
      </c>
      <c r="Y15">
        <v>0.02</v>
      </c>
      <c r="Z15">
        <f t="shared" si="12"/>
        <v>0.23149999999999998</v>
      </c>
      <c r="AA15">
        <v>0.02</v>
      </c>
      <c r="AB15">
        <f t="shared" si="13"/>
        <v>0.23149999999999998</v>
      </c>
      <c r="AC15">
        <v>0.02</v>
      </c>
      <c r="AD15">
        <f t="shared" si="14"/>
        <v>0.23149999999999998</v>
      </c>
      <c r="AE15">
        <v>2</v>
      </c>
      <c r="AF15">
        <f t="shared" si="0"/>
        <v>0.02</v>
      </c>
    </row>
    <row r="16" spans="1:32" x14ac:dyDescent="0.3">
      <c r="A16">
        <v>15</v>
      </c>
      <c r="B16" s="1" t="s">
        <v>199</v>
      </c>
      <c r="C16">
        <v>2.0000000000000001E-4</v>
      </c>
      <c r="D16">
        <f t="shared" si="1"/>
        <v>0.23169999999999999</v>
      </c>
      <c r="E16">
        <v>2.0000000000000001E-4</v>
      </c>
      <c r="F16">
        <f t="shared" si="2"/>
        <v>0.23169999999999999</v>
      </c>
      <c r="G16">
        <v>2.0000000000000001E-4</v>
      </c>
      <c r="H16">
        <f t="shared" si="3"/>
        <v>0.23169999999999999</v>
      </c>
      <c r="I16">
        <v>2.0000000000000001E-4</v>
      </c>
      <c r="J16">
        <f t="shared" si="4"/>
        <v>0.23169999999999999</v>
      </c>
      <c r="K16">
        <v>2.0000000000000001E-4</v>
      </c>
      <c r="L16">
        <f t="shared" si="5"/>
        <v>0.23169999999999999</v>
      </c>
      <c r="M16">
        <v>2.0000000000000001E-4</v>
      </c>
      <c r="N16">
        <f t="shared" si="6"/>
        <v>0.23169999999999999</v>
      </c>
      <c r="O16">
        <v>2.0000000000000001E-4</v>
      </c>
      <c r="P16">
        <f t="shared" si="7"/>
        <v>0.23169999999999999</v>
      </c>
      <c r="Q16">
        <v>2.0000000000000001E-4</v>
      </c>
      <c r="R16">
        <f t="shared" si="8"/>
        <v>0.23169999999999999</v>
      </c>
      <c r="S16">
        <v>2.0000000000000001E-4</v>
      </c>
      <c r="T16">
        <f t="shared" si="9"/>
        <v>0.23169999999999999</v>
      </c>
      <c r="U16">
        <v>2.0000000000000001E-4</v>
      </c>
      <c r="V16">
        <f t="shared" si="10"/>
        <v>0.23169999999999999</v>
      </c>
      <c r="W16">
        <v>2.0000000000000001E-4</v>
      </c>
      <c r="X16">
        <f t="shared" si="11"/>
        <v>0.23169999999999999</v>
      </c>
      <c r="Y16">
        <v>2.0000000000000001E-4</v>
      </c>
      <c r="Z16">
        <f t="shared" si="12"/>
        <v>0.23169999999999999</v>
      </c>
      <c r="AA16">
        <v>2.0000000000000001E-4</v>
      </c>
      <c r="AB16">
        <f t="shared" si="13"/>
        <v>0.23169999999999999</v>
      </c>
      <c r="AC16">
        <v>2.0000000000000001E-4</v>
      </c>
      <c r="AD16">
        <f t="shared" si="14"/>
        <v>0.23169999999999999</v>
      </c>
      <c r="AE16">
        <v>0.02</v>
      </c>
      <c r="AF16">
        <f t="shared" si="0"/>
        <v>2.0000000000000001E-4</v>
      </c>
    </row>
    <row r="17" spans="1:32" x14ac:dyDescent="0.3">
      <c r="A17">
        <v>16</v>
      </c>
      <c r="B17" s="1" t="s">
        <v>200</v>
      </c>
      <c r="C17">
        <v>0.03</v>
      </c>
      <c r="D17">
        <f t="shared" si="1"/>
        <v>0.26169999999999999</v>
      </c>
      <c r="E17">
        <v>0.03</v>
      </c>
      <c r="F17">
        <f t="shared" si="2"/>
        <v>0.26169999999999999</v>
      </c>
      <c r="G17">
        <v>0.03</v>
      </c>
      <c r="H17">
        <f t="shared" si="3"/>
        <v>0.26169999999999999</v>
      </c>
      <c r="I17">
        <v>0.03</v>
      </c>
      <c r="J17">
        <f t="shared" si="4"/>
        <v>0.26169999999999999</v>
      </c>
      <c r="K17">
        <v>0.03</v>
      </c>
      <c r="L17">
        <f t="shared" si="5"/>
        <v>0.26169999999999999</v>
      </c>
      <c r="M17">
        <v>0.03</v>
      </c>
      <c r="N17">
        <f t="shared" si="6"/>
        <v>0.26169999999999999</v>
      </c>
      <c r="O17">
        <v>0.03</v>
      </c>
      <c r="P17">
        <f t="shared" si="7"/>
        <v>0.26169999999999999</v>
      </c>
      <c r="Q17">
        <v>0.03</v>
      </c>
      <c r="R17">
        <f t="shared" si="8"/>
        <v>0.26169999999999999</v>
      </c>
      <c r="S17">
        <v>0.03</v>
      </c>
      <c r="T17">
        <f t="shared" si="9"/>
        <v>0.26169999999999999</v>
      </c>
      <c r="U17">
        <v>0.03</v>
      </c>
      <c r="V17">
        <f t="shared" si="10"/>
        <v>0.26169999999999999</v>
      </c>
      <c r="W17">
        <v>0.03</v>
      </c>
      <c r="X17">
        <f t="shared" si="11"/>
        <v>0.26169999999999999</v>
      </c>
      <c r="Y17">
        <v>0.03</v>
      </c>
      <c r="Z17">
        <f t="shared" si="12"/>
        <v>0.26169999999999999</v>
      </c>
      <c r="AA17">
        <v>0.03</v>
      </c>
      <c r="AB17">
        <f t="shared" si="13"/>
        <v>0.26169999999999999</v>
      </c>
      <c r="AC17">
        <v>0.03</v>
      </c>
      <c r="AD17">
        <f t="shared" si="14"/>
        <v>0.26169999999999999</v>
      </c>
      <c r="AE17">
        <v>3</v>
      </c>
      <c r="AF17">
        <f t="shared" si="0"/>
        <v>0.03</v>
      </c>
    </row>
    <row r="18" spans="1:32" x14ac:dyDescent="0.3">
      <c r="A18">
        <v>17</v>
      </c>
      <c r="B18" s="1" t="s">
        <v>89</v>
      </c>
      <c r="C18">
        <v>0.05</v>
      </c>
      <c r="D18">
        <f t="shared" si="1"/>
        <v>0.31169999999999998</v>
      </c>
      <c r="E18">
        <v>0.05</v>
      </c>
      <c r="F18">
        <f t="shared" si="2"/>
        <v>0.31169999999999998</v>
      </c>
      <c r="G18">
        <v>0.05</v>
      </c>
      <c r="H18">
        <f t="shared" si="3"/>
        <v>0.31169999999999998</v>
      </c>
      <c r="I18">
        <v>0.05</v>
      </c>
      <c r="J18">
        <f t="shared" si="4"/>
        <v>0.31169999999999998</v>
      </c>
      <c r="K18">
        <v>0.05</v>
      </c>
      <c r="L18">
        <f t="shared" si="5"/>
        <v>0.31169999999999998</v>
      </c>
      <c r="M18">
        <v>0.05</v>
      </c>
      <c r="N18">
        <f t="shared" si="6"/>
        <v>0.31169999999999998</v>
      </c>
      <c r="O18">
        <v>0.05</v>
      </c>
      <c r="P18">
        <f t="shared" si="7"/>
        <v>0.31169999999999998</v>
      </c>
      <c r="Q18">
        <v>0.05</v>
      </c>
      <c r="R18">
        <f t="shared" si="8"/>
        <v>0.31169999999999998</v>
      </c>
      <c r="S18">
        <v>0.05</v>
      </c>
      <c r="T18">
        <f t="shared" si="9"/>
        <v>0.31169999999999998</v>
      </c>
      <c r="U18">
        <v>0.05</v>
      </c>
      <c r="V18">
        <f t="shared" si="10"/>
        <v>0.31169999999999998</v>
      </c>
      <c r="W18">
        <v>0.05</v>
      </c>
      <c r="X18">
        <f t="shared" si="11"/>
        <v>0.31169999999999998</v>
      </c>
      <c r="Y18">
        <v>0.05</v>
      </c>
      <c r="Z18">
        <f t="shared" si="12"/>
        <v>0.31169999999999998</v>
      </c>
      <c r="AA18">
        <v>0.05</v>
      </c>
      <c r="AB18">
        <f t="shared" si="13"/>
        <v>0.31169999999999998</v>
      </c>
      <c r="AC18">
        <v>0.05</v>
      </c>
      <c r="AD18">
        <f t="shared" si="14"/>
        <v>0.31169999999999998</v>
      </c>
      <c r="AE18">
        <v>5</v>
      </c>
      <c r="AF18">
        <f t="shared" si="0"/>
        <v>0.05</v>
      </c>
    </row>
    <row r="19" spans="1:32" x14ac:dyDescent="0.3">
      <c r="A19">
        <v>18</v>
      </c>
      <c r="B19" s="1" t="s">
        <v>90</v>
      </c>
      <c r="C19">
        <v>1.5600000000000001E-2</v>
      </c>
      <c r="D19">
        <f t="shared" si="1"/>
        <v>0.32729999999999998</v>
      </c>
      <c r="E19">
        <v>1.5600000000000001E-2</v>
      </c>
      <c r="F19">
        <f t="shared" si="2"/>
        <v>0.32729999999999998</v>
      </c>
      <c r="G19">
        <v>1.5600000000000001E-2</v>
      </c>
      <c r="H19">
        <f t="shared" si="3"/>
        <v>0.32729999999999998</v>
      </c>
      <c r="I19">
        <v>1.5600000000000001E-2</v>
      </c>
      <c r="J19">
        <f t="shared" si="4"/>
        <v>0.32729999999999998</v>
      </c>
      <c r="K19">
        <v>1.5600000000000001E-2</v>
      </c>
      <c r="L19">
        <f t="shared" si="5"/>
        <v>0.32729999999999998</v>
      </c>
      <c r="M19">
        <v>1.5600000000000001E-2</v>
      </c>
      <c r="N19">
        <f t="shared" si="6"/>
        <v>0.32729999999999998</v>
      </c>
      <c r="O19">
        <v>1.5600000000000001E-2</v>
      </c>
      <c r="P19">
        <f t="shared" si="7"/>
        <v>0.32729999999999998</v>
      </c>
      <c r="Q19">
        <v>1.5600000000000001E-2</v>
      </c>
      <c r="R19">
        <f t="shared" si="8"/>
        <v>0.32729999999999998</v>
      </c>
      <c r="S19">
        <v>1.5600000000000001E-2</v>
      </c>
      <c r="T19">
        <f t="shared" si="9"/>
        <v>0.32729999999999998</v>
      </c>
      <c r="U19">
        <v>1.5600000000000001E-2</v>
      </c>
      <c r="V19">
        <f t="shared" si="10"/>
        <v>0.32729999999999998</v>
      </c>
      <c r="W19">
        <v>1.5600000000000001E-2</v>
      </c>
      <c r="X19">
        <f t="shared" si="11"/>
        <v>0.32729999999999998</v>
      </c>
      <c r="Y19">
        <v>1.5600000000000001E-2</v>
      </c>
      <c r="Z19">
        <f t="shared" si="12"/>
        <v>0.32729999999999998</v>
      </c>
      <c r="AA19">
        <v>1.5600000000000001E-2</v>
      </c>
      <c r="AB19">
        <f t="shared" si="13"/>
        <v>0.32729999999999998</v>
      </c>
      <c r="AC19">
        <v>1.5600000000000001E-2</v>
      </c>
      <c r="AD19">
        <f t="shared" si="14"/>
        <v>0.32729999999999998</v>
      </c>
      <c r="AE19">
        <v>1.56</v>
      </c>
      <c r="AF19">
        <f t="shared" si="0"/>
        <v>1.5600000000000001E-2</v>
      </c>
    </row>
    <row r="20" spans="1:32" x14ac:dyDescent="0.3">
      <c r="A20">
        <v>19</v>
      </c>
      <c r="B20" s="1" t="s">
        <v>91</v>
      </c>
      <c r="C20">
        <v>0.09</v>
      </c>
      <c r="D20">
        <f t="shared" si="1"/>
        <v>0.4173</v>
      </c>
      <c r="E20">
        <v>0.09</v>
      </c>
      <c r="F20">
        <f t="shared" si="2"/>
        <v>0.4173</v>
      </c>
      <c r="G20">
        <v>0.09</v>
      </c>
      <c r="H20">
        <f t="shared" si="3"/>
        <v>0.4173</v>
      </c>
      <c r="I20">
        <v>0.09</v>
      </c>
      <c r="J20">
        <f t="shared" si="4"/>
        <v>0.4173</v>
      </c>
      <c r="K20">
        <v>0.09</v>
      </c>
      <c r="L20">
        <f t="shared" si="5"/>
        <v>0.4173</v>
      </c>
      <c r="M20">
        <v>0.09</v>
      </c>
      <c r="N20">
        <f t="shared" si="6"/>
        <v>0.4173</v>
      </c>
      <c r="O20">
        <v>0.09</v>
      </c>
      <c r="P20">
        <f t="shared" si="7"/>
        <v>0.4173</v>
      </c>
      <c r="Q20">
        <v>0.09</v>
      </c>
      <c r="R20">
        <f t="shared" si="8"/>
        <v>0.4173</v>
      </c>
      <c r="S20">
        <v>0.09</v>
      </c>
      <c r="T20">
        <f t="shared" si="9"/>
        <v>0.4173</v>
      </c>
      <c r="U20">
        <v>0.09</v>
      </c>
      <c r="V20">
        <f t="shared" si="10"/>
        <v>0.4173</v>
      </c>
      <c r="W20">
        <v>0.09</v>
      </c>
      <c r="X20">
        <f t="shared" si="11"/>
        <v>0.4173</v>
      </c>
      <c r="Y20">
        <v>0.09</v>
      </c>
      <c r="Z20">
        <f t="shared" si="12"/>
        <v>0.4173</v>
      </c>
      <c r="AA20">
        <v>0.09</v>
      </c>
      <c r="AB20">
        <f t="shared" si="13"/>
        <v>0.4173</v>
      </c>
      <c r="AC20">
        <v>0.09</v>
      </c>
      <c r="AD20">
        <f t="shared" si="14"/>
        <v>0.4173</v>
      </c>
      <c r="AE20">
        <v>9</v>
      </c>
      <c r="AF20">
        <f t="shared" si="0"/>
        <v>0.09</v>
      </c>
    </row>
    <row r="21" spans="1:32" x14ac:dyDescent="0.3">
      <c r="A21">
        <v>20</v>
      </c>
      <c r="B21" s="1" t="s">
        <v>92</v>
      </c>
      <c r="C21">
        <v>0.08</v>
      </c>
      <c r="D21">
        <f t="shared" si="1"/>
        <v>0.49730000000000002</v>
      </c>
      <c r="E21">
        <v>0.08</v>
      </c>
      <c r="F21">
        <f t="shared" si="2"/>
        <v>0.49730000000000002</v>
      </c>
      <c r="G21">
        <v>0.08</v>
      </c>
      <c r="H21">
        <f t="shared" si="3"/>
        <v>0.49730000000000002</v>
      </c>
      <c r="I21">
        <v>0.08</v>
      </c>
      <c r="J21">
        <f t="shared" si="4"/>
        <v>0.49730000000000002</v>
      </c>
      <c r="K21">
        <v>0.08</v>
      </c>
      <c r="L21">
        <f t="shared" si="5"/>
        <v>0.49730000000000002</v>
      </c>
      <c r="M21">
        <v>0.08</v>
      </c>
      <c r="N21">
        <f t="shared" si="6"/>
        <v>0.49730000000000002</v>
      </c>
      <c r="O21">
        <v>0.08</v>
      </c>
      <c r="P21">
        <f t="shared" si="7"/>
        <v>0.49730000000000002</v>
      </c>
      <c r="Q21">
        <v>0.08</v>
      </c>
      <c r="R21">
        <f t="shared" si="8"/>
        <v>0.49730000000000002</v>
      </c>
      <c r="S21">
        <v>0.08</v>
      </c>
      <c r="T21">
        <f t="shared" si="9"/>
        <v>0.49730000000000002</v>
      </c>
      <c r="U21">
        <v>0.08</v>
      </c>
      <c r="V21">
        <f t="shared" si="10"/>
        <v>0.49730000000000002</v>
      </c>
      <c r="W21">
        <v>0.08</v>
      </c>
      <c r="X21">
        <f t="shared" si="11"/>
        <v>0.49730000000000002</v>
      </c>
      <c r="Y21">
        <v>0.08</v>
      </c>
      <c r="Z21">
        <f t="shared" si="12"/>
        <v>0.49730000000000002</v>
      </c>
      <c r="AA21">
        <v>0.08</v>
      </c>
      <c r="AB21">
        <f t="shared" si="13"/>
        <v>0.49730000000000002</v>
      </c>
      <c r="AC21">
        <v>0.08</v>
      </c>
      <c r="AD21">
        <f t="shared" si="14"/>
        <v>0.49730000000000002</v>
      </c>
      <c r="AE21">
        <v>8</v>
      </c>
      <c r="AF21">
        <f t="shared" si="0"/>
        <v>0.08</v>
      </c>
    </row>
    <row r="22" spans="1:32" x14ac:dyDescent="0.3">
      <c r="A22">
        <v>21</v>
      </c>
      <c r="B22" s="1" t="s">
        <v>98</v>
      </c>
      <c r="C22">
        <v>0.11269999999999999</v>
      </c>
      <c r="D22">
        <f t="shared" si="1"/>
        <v>0.61</v>
      </c>
      <c r="E22">
        <v>0.11269999999999999</v>
      </c>
      <c r="F22">
        <f t="shared" si="2"/>
        <v>0.61</v>
      </c>
      <c r="G22">
        <v>0.11269999999999999</v>
      </c>
      <c r="H22">
        <f t="shared" si="3"/>
        <v>0.61</v>
      </c>
      <c r="I22">
        <v>0.11269999999999999</v>
      </c>
      <c r="J22">
        <f t="shared" si="4"/>
        <v>0.61</v>
      </c>
      <c r="K22">
        <v>0.11269999999999999</v>
      </c>
      <c r="L22">
        <f t="shared" si="5"/>
        <v>0.61</v>
      </c>
      <c r="M22">
        <v>0.11269999999999999</v>
      </c>
      <c r="N22">
        <f t="shared" si="6"/>
        <v>0.61</v>
      </c>
      <c r="O22">
        <v>0.11269999999999999</v>
      </c>
      <c r="P22">
        <f t="shared" si="7"/>
        <v>0.61</v>
      </c>
      <c r="Q22">
        <v>0.11269999999999999</v>
      </c>
      <c r="R22">
        <f t="shared" si="8"/>
        <v>0.61</v>
      </c>
      <c r="S22">
        <v>0.11269999999999999</v>
      </c>
      <c r="T22">
        <f t="shared" si="9"/>
        <v>0.61</v>
      </c>
      <c r="U22">
        <v>0.11269999999999999</v>
      </c>
      <c r="V22">
        <f t="shared" si="10"/>
        <v>0.61</v>
      </c>
      <c r="W22">
        <v>0.11269999999999999</v>
      </c>
      <c r="X22">
        <f t="shared" si="11"/>
        <v>0.61</v>
      </c>
      <c r="Y22">
        <v>0.11269999999999999</v>
      </c>
      <c r="Z22">
        <f t="shared" si="12"/>
        <v>0.61</v>
      </c>
      <c r="AA22">
        <v>0.11269999999999999</v>
      </c>
      <c r="AB22">
        <f t="shared" si="13"/>
        <v>0.61</v>
      </c>
      <c r="AC22">
        <v>0.11269999999999999</v>
      </c>
      <c r="AD22">
        <f t="shared" si="14"/>
        <v>0.61</v>
      </c>
      <c r="AE22">
        <v>11.27</v>
      </c>
      <c r="AF22">
        <f t="shared" si="0"/>
        <v>0.11269999999999999</v>
      </c>
    </row>
    <row r="23" spans="1:32" x14ac:dyDescent="0.3">
      <c r="A23">
        <v>22</v>
      </c>
      <c r="B23" s="1" t="s">
        <v>93</v>
      </c>
      <c r="C23">
        <v>0.06</v>
      </c>
      <c r="D23">
        <f t="shared" si="1"/>
        <v>0.66999999999999993</v>
      </c>
      <c r="E23">
        <v>0.06</v>
      </c>
      <c r="F23">
        <f t="shared" si="2"/>
        <v>0.66999999999999993</v>
      </c>
      <c r="G23">
        <v>0.06</v>
      </c>
      <c r="H23">
        <f t="shared" si="3"/>
        <v>0.66999999999999993</v>
      </c>
      <c r="I23">
        <v>0.06</v>
      </c>
      <c r="J23">
        <f t="shared" si="4"/>
        <v>0.66999999999999993</v>
      </c>
      <c r="K23">
        <v>0.06</v>
      </c>
      <c r="L23">
        <f t="shared" si="5"/>
        <v>0.66999999999999993</v>
      </c>
      <c r="M23">
        <v>0.06</v>
      </c>
      <c r="N23">
        <f t="shared" si="6"/>
        <v>0.66999999999999993</v>
      </c>
      <c r="O23">
        <v>0.06</v>
      </c>
      <c r="P23">
        <f t="shared" si="7"/>
        <v>0.66999999999999993</v>
      </c>
      <c r="Q23">
        <v>0.06</v>
      </c>
      <c r="R23">
        <f t="shared" si="8"/>
        <v>0.66999999999999993</v>
      </c>
      <c r="S23">
        <v>0.06</v>
      </c>
      <c r="T23">
        <f t="shared" si="9"/>
        <v>0.66999999999999993</v>
      </c>
      <c r="U23">
        <v>0.06</v>
      </c>
      <c r="V23">
        <f t="shared" si="10"/>
        <v>0.66999999999999993</v>
      </c>
      <c r="W23">
        <v>0.06</v>
      </c>
      <c r="X23">
        <f t="shared" si="11"/>
        <v>0.66999999999999993</v>
      </c>
      <c r="Y23">
        <v>0.06</v>
      </c>
      <c r="Z23">
        <f t="shared" si="12"/>
        <v>0.66999999999999993</v>
      </c>
      <c r="AA23">
        <v>0.06</v>
      </c>
      <c r="AB23">
        <f t="shared" si="13"/>
        <v>0.66999999999999993</v>
      </c>
      <c r="AC23">
        <v>0.06</v>
      </c>
      <c r="AD23">
        <f t="shared" si="14"/>
        <v>0.66999999999999993</v>
      </c>
      <c r="AE23">
        <v>6</v>
      </c>
      <c r="AF23">
        <f t="shared" si="0"/>
        <v>0.06</v>
      </c>
    </row>
    <row r="24" spans="1:32" x14ac:dyDescent="0.3">
      <c r="A24">
        <v>23</v>
      </c>
      <c r="B24" s="1" t="s">
        <v>94</v>
      </c>
      <c r="C24">
        <v>0.04</v>
      </c>
      <c r="D24">
        <f t="shared" si="1"/>
        <v>0.71</v>
      </c>
      <c r="E24">
        <v>0.04</v>
      </c>
      <c r="F24">
        <f t="shared" si="2"/>
        <v>0.71</v>
      </c>
      <c r="G24">
        <v>0.04</v>
      </c>
      <c r="H24">
        <f t="shared" si="3"/>
        <v>0.71</v>
      </c>
      <c r="I24">
        <v>0.04</v>
      </c>
      <c r="J24">
        <f t="shared" si="4"/>
        <v>0.71</v>
      </c>
      <c r="K24">
        <v>0.04</v>
      </c>
      <c r="L24">
        <f t="shared" si="5"/>
        <v>0.71</v>
      </c>
      <c r="M24">
        <v>0.04</v>
      </c>
      <c r="N24">
        <f t="shared" si="6"/>
        <v>0.71</v>
      </c>
      <c r="O24">
        <v>0.04</v>
      </c>
      <c r="P24">
        <f t="shared" si="7"/>
        <v>0.71</v>
      </c>
      <c r="Q24">
        <v>0.04</v>
      </c>
      <c r="R24">
        <f t="shared" si="8"/>
        <v>0.71</v>
      </c>
      <c r="S24">
        <v>0.04</v>
      </c>
      <c r="T24">
        <f t="shared" si="9"/>
        <v>0.71</v>
      </c>
      <c r="U24">
        <v>0.04</v>
      </c>
      <c r="V24">
        <f t="shared" si="10"/>
        <v>0.71</v>
      </c>
      <c r="W24">
        <v>0.04</v>
      </c>
      <c r="X24">
        <f t="shared" si="11"/>
        <v>0.71</v>
      </c>
      <c r="Y24">
        <v>0.04</v>
      </c>
      <c r="Z24">
        <f t="shared" si="12"/>
        <v>0.71</v>
      </c>
      <c r="AA24">
        <v>0.04</v>
      </c>
      <c r="AB24">
        <f t="shared" si="13"/>
        <v>0.71</v>
      </c>
      <c r="AC24">
        <v>0.04</v>
      </c>
      <c r="AD24">
        <f t="shared" si="14"/>
        <v>0.71</v>
      </c>
      <c r="AE24">
        <v>4</v>
      </c>
      <c r="AF24">
        <f t="shared" si="0"/>
        <v>0.04</v>
      </c>
    </row>
    <row r="25" spans="1:32" x14ac:dyDescent="0.3">
      <c r="A25">
        <v>24</v>
      </c>
      <c r="B25" s="1" t="s">
        <v>95</v>
      </c>
      <c r="C25">
        <v>0.03</v>
      </c>
      <c r="D25">
        <f t="shared" si="1"/>
        <v>0.74</v>
      </c>
      <c r="E25">
        <v>0.03</v>
      </c>
      <c r="F25">
        <f t="shared" si="2"/>
        <v>0.74</v>
      </c>
      <c r="G25">
        <v>0.03</v>
      </c>
      <c r="H25">
        <f t="shared" si="3"/>
        <v>0.74</v>
      </c>
      <c r="I25">
        <v>0.03</v>
      </c>
      <c r="J25">
        <f t="shared" si="4"/>
        <v>0.74</v>
      </c>
      <c r="K25">
        <v>0.03</v>
      </c>
      <c r="L25">
        <f t="shared" si="5"/>
        <v>0.74</v>
      </c>
      <c r="M25">
        <v>0.03</v>
      </c>
      <c r="N25">
        <f t="shared" si="6"/>
        <v>0.74</v>
      </c>
      <c r="O25">
        <v>0.03</v>
      </c>
      <c r="P25">
        <f t="shared" si="7"/>
        <v>0.74</v>
      </c>
      <c r="Q25">
        <v>0.03</v>
      </c>
      <c r="R25">
        <f t="shared" si="8"/>
        <v>0.74</v>
      </c>
      <c r="S25">
        <v>0.03</v>
      </c>
      <c r="T25">
        <f t="shared" si="9"/>
        <v>0.74</v>
      </c>
      <c r="U25">
        <v>0.03</v>
      </c>
      <c r="V25">
        <f t="shared" si="10"/>
        <v>0.74</v>
      </c>
      <c r="W25">
        <v>0.03</v>
      </c>
      <c r="X25">
        <f t="shared" si="11"/>
        <v>0.74</v>
      </c>
      <c r="Y25">
        <v>0.03</v>
      </c>
      <c r="Z25">
        <f t="shared" si="12"/>
        <v>0.74</v>
      </c>
      <c r="AA25">
        <v>0.03</v>
      </c>
      <c r="AB25">
        <f t="shared" si="13"/>
        <v>0.74</v>
      </c>
      <c r="AC25">
        <v>0.03</v>
      </c>
      <c r="AD25">
        <f t="shared" si="14"/>
        <v>0.74</v>
      </c>
      <c r="AE25">
        <v>3</v>
      </c>
      <c r="AF25">
        <f t="shared" si="0"/>
        <v>0.03</v>
      </c>
    </row>
    <row r="26" spans="1:32" x14ac:dyDescent="0.3">
      <c r="A26">
        <v>25</v>
      </c>
      <c r="B26" s="1" t="s">
        <v>96</v>
      </c>
      <c r="C26">
        <v>0.04</v>
      </c>
      <c r="D26">
        <f t="shared" si="1"/>
        <v>0.78</v>
      </c>
      <c r="E26">
        <v>0.04</v>
      </c>
      <c r="F26">
        <f t="shared" si="2"/>
        <v>0.78</v>
      </c>
      <c r="G26">
        <v>0.04</v>
      </c>
      <c r="H26">
        <f t="shared" si="3"/>
        <v>0.78</v>
      </c>
      <c r="I26">
        <v>0.04</v>
      </c>
      <c r="J26">
        <f t="shared" si="4"/>
        <v>0.78</v>
      </c>
      <c r="K26">
        <v>0.04</v>
      </c>
      <c r="L26">
        <f t="shared" si="5"/>
        <v>0.78</v>
      </c>
      <c r="M26">
        <v>0.04</v>
      </c>
      <c r="N26">
        <f t="shared" si="6"/>
        <v>0.78</v>
      </c>
      <c r="O26">
        <v>0.04</v>
      </c>
      <c r="P26">
        <f t="shared" si="7"/>
        <v>0.78</v>
      </c>
      <c r="Q26">
        <v>0.04</v>
      </c>
      <c r="R26">
        <f t="shared" si="8"/>
        <v>0.78</v>
      </c>
      <c r="S26">
        <v>0.04</v>
      </c>
      <c r="T26">
        <f t="shared" si="9"/>
        <v>0.78</v>
      </c>
      <c r="U26">
        <v>0.04</v>
      </c>
      <c r="V26">
        <f t="shared" si="10"/>
        <v>0.78</v>
      </c>
      <c r="W26">
        <v>0.04</v>
      </c>
      <c r="X26">
        <f t="shared" si="11"/>
        <v>0.78</v>
      </c>
      <c r="Y26">
        <v>0.04</v>
      </c>
      <c r="Z26">
        <f t="shared" si="12"/>
        <v>0.78</v>
      </c>
      <c r="AA26">
        <v>0.04</v>
      </c>
      <c r="AB26">
        <f t="shared" si="13"/>
        <v>0.78</v>
      </c>
      <c r="AC26">
        <v>0.04</v>
      </c>
      <c r="AD26">
        <f t="shared" si="14"/>
        <v>0.78</v>
      </c>
      <c r="AE26">
        <v>4</v>
      </c>
      <c r="AF26">
        <f t="shared" si="0"/>
        <v>0.04</v>
      </c>
    </row>
    <row r="27" spans="1:32" x14ac:dyDescent="0.3">
      <c r="A27">
        <v>26</v>
      </c>
      <c r="B27" s="1" t="s">
        <v>97</v>
      </c>
      <c r="C27">
        <v>0.04</v>
      </c>
      <c r="D27">
        <f t="shared" si="1"/>
        <v>0.82000000000000006</v>
      </c>
      <c r="E27">
        <v>0.04</v>
      </c>
      <c r="F27">
        <f t="shared" si="2"/>
        <v>0.82000000000000006</v>
      </c>
      <c r="G27">
        <v>0.04</v>
      </c>
      <c r="H27">
        <f t="shared" si="3"/>
        <v>0.82000000000000006</v>
      </c>
      <c r="I27">
        <v>0.04</v>
      </c>
      <c r="J27">
        <f t="shared" si="4"/>
        <v>0.82000000000000006</v>
      </c>
      <c r="K27">
        <v>0.04</v>
      </c>
      <c r="L27">
        <f t="shared" si="5"/>
        <v>0.82000000000000006</v>
      </c>
      <c r="M27">
        <v>0.04</v>
      </c>
      <c r="N27">
        <f t="shared" si="6"/>
        <v>0.82000000000000006</v>
      </c>
      <c r="O27">
        <v>0.04</v>
      </c>
      <c r="P27">
        <f t="shared" si="7"/>
        <v>0.82000000000000006</v>
      </c>
      <c r="Q27">
        <v>0.04</v>
      </c>
      <c r="R27">
        <f t="shared" si="8"/>
        <v>0.82000000000000006</v>
      </c>
      <c r="S27">
        <v>0.04</v>
      </c>
      <c r="T27">
        <f t="shared" si="9"/>
        <v>0.82000000000000006</v>
      </c>
      <c r="U27">
        <v>0.04</v>
      </c>
      <c r="V27">
        <f t="shared" si="10"/>
        <v>0.82000000000000006</v>
      </c>
      <c r="W27">
        <v>0.04</v>
      </c>
      <c r="X27">
        <f t="shared" si="11"/>
        <v>0.82000000000000006</v>
      </c>
      <c r="Y27">
        <v>0.04</v>
      </c>
      <c r="Z27">
        <f t="shared" si="12"/>
        <v>0.82000000000000006</v>
      </c>
      <c r="AA27">
        <v>0.04</v>
      </c>
      <c r="AB27">
        <f t="shared" si="13"/>
        <v>0.82000000000000006</v>
      </c>
      <c r="AC27">
        <v>0.04</v>
      </c>
      <c r="AD27">
        <f t="shared" si="14"/>
        <v>0.82000000000000006</v>
      </c>
      <c r="AE27">
        <v>4</v>
      </c>
      <c r="AF27">
        <f t="shared" si="0"/>
        <v>0.04</v>
      </c>
    </row>
    <row r="28" spans="1:32" x14ac:dyDescent="0.3">
      <c r="A28">
        <v>27</v>
      </c>
      <c r="B28" s="1" t="s">
        <v>100</v>
      </c>
      <c r="C28">
        <v>0.05</v>
      </c>
      <c r="D28">
        <f t="shared" si="1"/>
        <v>0.87000000000000011</v>
      </c>
      <c r="E28">
        <v>0.05</v>
      </c>
      <c r="F28">
        <f t="shared" si="2"/>
        <v>0.87000000000000011</v>
      </c>
      <c r="G28">
        <v>0.05</v>
      </c>
      <c r="H28">
        <f t="shared" si="3"/>
        <v>0.87000000000000011</v>
      </c>
      <c r="I28">
        <v>0.05</v>
      </c>
      <c r="J28">
        <f t="shared" si="4"/>
        <v>0.87000000000000011</v>
      </c>
      <c r="K28">
        <v>0.05</v>
      </c>
      <c r="L28">
        <f t="shared" si="5"/>
        <v>0.87000000000000011</v>
      </c>
      <c r="M28">
        <v>0.05</v>
      </c>
      <c r="N28">
        <f t="shared" si="6"/>
        <v>0.87000000000000011</v>
      </c>
      <c r="O28">
        <v>0.05</v>
      </c>
      <c r="P28">
        <f t="shared" si="7"/>
        <v>0.87000000000000011</v>
      </c>
      <c r="Q28">
        <v>0.05</v>
      </c>
      <c r="R28">
        <f t="shared" si="8"/>
        <v>0.87000000000000011</v>
      </c>
      <c r="S28">
        <v>0.05</v>
      </c>
      <c r="T28">
        <f t="shared" si="9"/>
        <v>0.87000000000000011</v>
      </c>
      <c r="U28">
        <v>0.05</v>
      </c>
      <c r="V28">
        <f t="shared" si="10"/>
        <v>0.87000000000000011</v>
      </c>
      <c r="W28">
        <v>0.05</v>
      </c>
      <c r="X28">
        <f t="shared" si="11"/>
        <v>0.87000000000000011</v>
      </c>
      <c r="Y28">
        <v>0.05</v>
      </c>
      <c r="Z28">
        <f t="shared" si="12"/>
        <v>0.87000000000000011</v>
      </c>
      <c r="AA28">
        <v>0.05</v>
      </c>
      <c r="AB28">
        <f t="shared" si="13"/>
        <v>0.87000000000000011</v>
      </c>
      <c r="AC28">
        <v>0.05</v>
      </c>
      <c r="AD28">
        <f t="shared" si="14"/>
        <v>0.87000000000000011</v>
      </c>
      <c r="AE28">
        <v>5</v>
      </c>
      <c r="AF28">
        <f t="shared" si="0"/>
        <v>0.05</v>
      </c>
    </row>
    <row r="29" spans="1:32" x14ac:dyDescent="0.3">
      <c r="A29">
        <v>28</v>
      </c>
      <c r="B29" s="1" t="s">
        <v>201</v>
      </c>
      <c r="C29">
        <v>0.13</v>
      </c>
      <c r="D29">
        <f t="shared" si="1"/>
        <v>1</v>
      </c>
      <c r="E29">
        <v>0.13</v>
      </c>
      <c r="F29">
        <f t="shared" si="2"/>
        <v>1</v>
      </c>
      <c r="G29">
        <v>0.13</v>
      </c>
      <c r="H29">
        <f t="shared" si="3"/>
        <v>1</v>
      </c>
      <c r="I29">
        <v>0.13</v>
      </c>
      <c r="J29">
        <f t="shared" si="4"/>
        <v>1</v>
      </c>
      <c r="K29">
        <v>0.13</v>
      </c>
      <c r="L29">
        <f t="shared" si="5"/>
        <v>1</v>
      </c>
      <c r="M29">
        <v>0.13</v>
      </c>
      <c r="N29">
        <f t="shared" si="6"/>
        <v>1</v>
      </c>
      <c r="O29">
        <v>0.13</v>
      </c>
      <c r="P29">
        <f t="shared" si="7"/>
        <v>1</v>
      </c>
      <c r="Q29">
        <v>0.13</v>
      </c>
      <c r="R29">
        <f t="shared" si="8"/>
        <v>1</v>
      </c>
      <c r="S29">
        <v>0.13</v>
      </c>
      <c r="T29">
        <f t="shared" si="9"/>
        <v>1</v>
      </c>
      <c r="U29">
        <v>0.13</v>
      </c>
      <c r="V29">
        <f t="shared" si="10"/>
        <v>1</v>
      </c>
      <c r="W29">
        <v>0.13</v>
      </c>
      <c r="X29">
        <f t="shared" si="11"/>
        <v>1</v>
      </c>
      <c r="Y29">
        <v>0.13</v>
      </c>
      <c r="Z29">
        <f t="shared" si="12"/>
        <v>1</v>
      </c>
      <c r="AA29">
        <v>0.13</v>
      </c>
      <c r="AB29">
        <f t="shared" si="13"/>
        <v>1</v>
      </c>
      <c r="AC29">
        <v>0.13</v>
      </c>
      <c r="AD29">
        <f t="shared" si="14"/>
        <v>1</v>
      </c>
      <c r="AE29">
        <v>13</v>
      </c>
      <c r="AF29">
        <f t="shared" si="0"/>
        <v>0.13</v>
      </c>
    </row>
    <row r="30" spans="1:32" x14ac:dyDescent="0.3">
      <c r="C30">
        <f>SUM(C2:C29)</f>
        <v>1</v>
      </c>
      <c r="E30">
        <f t="shared" ref="E30:AC30" si="15">SUM(E2:E29)</f>
        <v>1</v>
      </c>
      <c r="G30">
        <f t="shared" si="15"/>
        <v>1</v>
      </c>
      <c r="I30">
        <f t="shared" si="15"/>
        <v>1</v>
      </c>
      <c r="K30">
        <f t="shared" si="15"/>
        <v>1</v>
      </c>
      <c r="M30">
        <f t="shared" si="15"/>
        <v>1</v>
      </c>
      <c r="O30">
        <f t="shared" si="15"/>
        <v>1</v>
      </c>
      <c r="Q30">
        <f t="shared" si="15"/>
        <v>1</v>
      </c>
      <c r="S30">
        <f t="shared" si="15"/>
        <v>1</v>
      </c>
      <c r="U30">
        <f t="shared" si="15"/>
        <v>1</v>
      </c>
      <c r="W30">
        <f t="shared" si="15"/>
        <v>1</v>
      </c>
      <c r="Y30">
        <f t="shared" si="15"/>
        <v>1</v>
      </c>
      <c r="AA30">
        <f t="shared" si="15"/>
        <v>1</v>
      </c>
      <c r="AC30">
        <f t="shared" si="15"/>
        <v>1</v>
      </c>
      <c r="AE30">
        <f>SUM(AE2:AE29)</f>
        <v>100</v>
      </c>
      <c r="AF30">
        <f t="shared" ref="AF30" si="16">SUM(AF2:AF29)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7</dc:creator>
  <cp:lastModifiedBy>RYZEN 7</cp:lastModifiedBy>
  <dcterms:created xsi:type="dcterms:W3CDTF">2021-10-16T17:04:12Z</dcterms:created>
  <dcterms:modified xsi:type="dcterms:W3CDTF">2021-10-17T23:54:53Z</dcterms:modified>
</cp:coreProperties>
</file>