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5120" windowHeight="7485" activeTab="4"/>
  </bookViews>
  <sheets>
    <sheet name="2-1-2016 " sheetId="8" r:id="rId1"/>
    <sheet name="2-2-2016 " sheetId="9" r:id="rId2"/>
    <sheet name="2-3-2016" sheetId="10" r:id="rId3"/>
    <sheet name="2-4-2016" sheetId="11" r:id="rId4"/>
    <sheet name="2-5-2016" sheetId="12" r:id="rId5"/>
    <sheet name="Sheet1" sheetId="13" state="hidden" r:id="rId6"/>
  </sheets>
  <calcPr calcId="145621"/>
</workbook>
</file>

<file path=xl/calcChain.xml><?xml version="1.0" encoding="utf-8"?>
<calcChain xmlns="http://schemas.openxmlformats.org/spreadsheetml/2006/main">
  <c r="B17" i="11" l="1"/>
  <c r="B16" i="11"/>
  <c r="B15" i="11"/>
  <c r="B14" i="12" l="1"/>
  <c r="B14" i="10"/>
  <c r="B13" i="10"/>
  <c r="B12" i="10"/>
  <c r="B14" i="9"/>
  <c r="B13" i="9"/>
  <c r="B12" i="9"/>
  <c r="B17" i="8"/>
  <c r="B16" i="8"/>
  <c r="B15" i="8"/>
</calcChain>
</file>

<file path=xl/sharedStrings.xml><?xml version="1.0" encoding="utf-8"?>
<sst xmlns="http://schemas.openxmlformats.org/spreadsheetml/2006/main" count="185" uniqueCount="74">
  <si>
    <t>#</t>
  </si>
  <si>
    <t>Status</t>
  </si>
  <si>
    <t>Notes</t>
  </si>
  <si>
    <t>Product Name</t>
  </si>
  <si>
    <t>Submission Date</t>
  </si>
  <si>
    <t>Resolved Date</t>
  </si>
  <si>
    <t>Which Group is handing the inquiry?</t>
  </si>
  <si>
    <t>Level of Support</t>
  </si>
  <si>
    <t>Resolved</t>
  </si>
  <si>
    <t>TRM/TA</t>
  </si>
  <si>
    <t>New</t>
  </si>
  <si>
    <t>Assigned</t>
  </si>
  <si>
    <t>Inprocess</t>
  </si>
  <si>
    <t>Duplicate</t>
  </si>
  <si>
    <t>Rejected</t>
  </si>
  <si>
    <t>Number of ones</t>
  </si>
  <si>
    <t>Number of  twos</t>
  </si>
  <si>
    <t>Number of  threes</t>
  </si>
  <si>
    <t>General Inquiry</t>
  </si>
  <si>
    <t>TRM Inquiries as of 2/1/2016</t>
  </si>
  <si>
    <t>TRM Inquiries as of 2/2/2016</t>
  </si>
  <si>
    <t>TRM Inquiries as of 2/3/2016</t>
  </si>
  <si>
    <t>TRM Inquiries as of 2/4/2016</t>
  </si>
  <si>
    <t>TRM Inquiries as of 2/5/2016</t>
  </si>
  <si>
    <t>Microsoft Project</t>
  </si>
  <si>
    <t xml:space="preserve">2/1/2016- Emailed customer: The VA Decision Matrix below illustrates that the product (Office 2013) is approved with constraints, but the technology is currently being evaluated, reviewed, and tested in controlled environments. Use of this technology is strictly controlled and is not available for use within the general population. I recommend utilizing Office 2010, which has been approved with constraints for general use. 
Additionally, licensing information can be found in the TRM under the entry’s license tab. In some cases, licensing information may not be listed. It is important to note that the TIPO office is the recommended group for enterprise managed licensing, but below you will find some additional URLs for licensing information. Regarding purchasing and obtaining a product, I recommend that you contact your local acquisition/procurement office and use products according to the decision information given in the TRM. 
VA Licensing Links: 
ITLO Portal Enterprise Agreements – this is a list of software ELAs and potentials (including a link to Product Development ELAs that Julie Harvey oversees/maintains) that is updated/maintained by ITLO support staff on the IT Logistics Office SharePoint portal.
ELA’s  link for Product Development (PD) 
ESE TIP Office
</t>
  </si>
  <si>
    <t>DSS Advanced Prosthetics Acquisition Tool (APAT)</t>
  </si>
  <si>
    <t>2/1/2016-Emailed customer: The VA Decision Matrix below illustrates that the product has been published and is approved with constraints.</t>
  </si>
  <si>
    <t>UniPOC Data Management System</t>
  </si>
  <si>
    <t>2/1/2016- Emailed customer: The VA Decision Matrix below illustrates that the product has been published and is approved with constraints.</t>
  </si>
  <si>
    <t xml:space="preserve">2/1/2016-Emailed customer: Just a FYI, TRM approval is needed for any product that will be downloaded and installed in the VA network. I conducted a search and found Cardinal Health Inventory Management Solutions. Is that the product that you are referring to? If yes, that product is currently being evaluated and is tentatively approved with constraints.  If not, I recommend that you submit an “Add” request for consideration. Add requests can be submitted by visiting the TRM website, navigating the left-hand menu bar, clicking “Add/Change a TRM Entry?” and selecting the radio button at the top of the Content Request page for “Add a new entry.” </t>
  </si>
  <si>
    <t>QI Macros</t>
  </si>
  <si>
    <t>Backup Exec</t>
  </si>
  <si>
    <t xml:space="preserve">2/1/2016-Emailed customer: Just a FYI, the entry was recently evaluated and was deemed as unapproved because it is a data backup software with no FIPS 140-2 certification validated by NIST, as required by VA security policy. Since the decision is unapproved, it does not mean you cannot use the product, but it will require an Architectural &amp; Engineering Review Board (AERB) waiver, if eligible.
Tips and Suggestions about Waivers:
If you decide to pursue the waiver option, be sure to visit the AERB website. Navigate to the waiver section of the page and fill out the AERB Waiver Score Sheet and AERB Waiver Request Form  documentation. Also, reference the existing TRM published entry and/or any new pending request(s) for the product along with proper justification, business requirements and any other relevant information needed for the review process. Place all the information in an email and send it to the AERB team with the attached documentation Score Sheet to its mailbox at vacovaarchitecture@va.gov. Once submitted, the waiver team will provide whatever next steps and guidance are necessary to complete the task.  
Final Note: Waivers will be processed on a discretionary basis by the AERB team and issued by the ASD DCIO, according to their requirements or any other criteria used for a particular project/program or business group. Also, the TRM does not manage or maintain waivers/waiver requests; however, we do assist our customers by trying to point them in the right direction. 
</t>
  </si>
  <si>
    <t>VMware Workstation Player</t>
  </si>
  <si>
    <t>2/1/2016- Emailed customer: Currently, the product (version 12.x) is still pending and is tentatively approved with constraints. It in the final QA stage, the final step in the TRM assessment process before the technology can be moved to the publication stage. I recommend that you utilize products once the decision has been published.</t>
  </si>
  <si>
    <t>Google Chrome</t>
  </si>
  <si>
    <t xml:space="preserve">2/1/2016- Emailed customer: Currently, Google Chrome is unapproved. Since the decision is unapproved, it does not mean you cannot use the product, but it will require an Architectural &amp; Engineering Review Board (AERB) waiver, if eligible. Tips and Suggestions about Waivers: If you decide to pursue the waiver option, be sure to visit the AERB website. Navigate to the waiver section of the page and fill out the AERB Waiver Score Sheet and AERB Waiver Request Form documentation. Also, reference the existing TRM published entry and/or any new pending request(s) for the product along with proper justification, business requirements and any other relevant information needed for the review process. Place all the information in an email and send it to the AERB team with the attached documentation Score Sheet to its mailbox at vacovaarchitecture@va.gov. Once submitted, the waiver team will provide whatever next steps and guidance are necessary to complete the task. Final Note: Waivers will be processed on a discretionary basis by the AERB team and issued by the ASD DCIO, according to their requirements or any other criteria used for a particular project/program or business group. Also, the TRM does not manage or maintain waivers/waiver requests; however, we do assist our customers by trying to point them in the right direction. </t>
  </si>
  <si>
    <t xml:space="preserve">iMedConsent </t>
  </si>
  <si>
    <t>2/1/2016- Emailed customer: If you would like to update information on your entry, I recommend that you submit an “Update” request. Update requests can be submitted by visiting the TRM website, navigating the left-hand menu bar, clicking “Add/Change a TRM Entry?”, and selecting the radio button at the top of the Content Request page for “Update an existing TRM entry.”</t>
  </si>
  <si>
    <t>GetWellNetwork</t>
  </si>
  <si>
    <t>AutoHotkey Macro Creation Software</t>
  </si>
  <si>
    <t xml:space="preserve">2/1/2016- Emailed customer: Regarding the evaluation of the product, I have cc’d Julie Harvey who might be able to provide additional guidance. </t>
  </si>
  <si>
    <t>PD</t>
  </si>
  <si>
    <t>2/2/2016-Emailed customer: Julie Harvey, the PD lead, pointed out that the TRM does not perform hands-on testing during analyses.</t>
  </si>
  <si>
    <t xml:space="preserve">CIRCE </t>
  </si>
  <si>
    <t xml:space="preserve">2/2/2016- Emailed customer: The previous entry has been archived so you should now be able to submit a new request. Add requests can be submitted by visiting the TRM website, navigating the left-hand menu bar, clicking “Add/Change a TRM Entry?” and selecting the radio button at the top of the Content Request page for “Add a new entry.” Please be sure to include information stating that the product has been released by the vendor. </t>
  </si>
  <si>
    <t xml:space="preserve">Diver-Office </t>
  </si>
  <si>
    <t>2/2/2016-Emailed customer: The VA Decision Matrix below illustrates that the product has been published and is approved with constraints. Just a FYI, inquiries marked as resolved mean that the customer was provided a response. It does not mean that the product was approved. You can check the status of a TRM entry by searching the TRM for the technology/standard in the “search” field. After you have identified your desired software, click on the product. You can review the decision dates posted on the “General tab.” This date will indicate how long it has been since the last publication. In addition, you can view decision information in the “decision” tab. The “decision” tab will be next to the “general” tab. If the decision tab is not visible, I can also assist with checking the status of your entry.</t>
  </si>
  <si>
    <t>2/2/2016: Emailed customer: In general, vendor information, if available, is listed under the “License” tab of an entry. Can you please clarify which product you are inquiring about?</t>
  </si>
  <si>
    <t>Duplicate of 16047</t>
  </si>
  <si>
    <t xml:space="preserve">2/2/2016- Emailed customer: I recommend that you conduct a search in the TRM for applicable products by utilizing keywords, such as “cache.” After you have identified your desired software, click on the product. You can review the decision dates posted on the “General tab.” This date will indicate how long it has been since the last publication. In addition, you can view decision information in the “decision” tab. The “decision” tab will be next to the “general” tab. If the decision tab is not visible, I can also assist with checking the status of your entry. </t>
  </si>
  <si>
    <t xml:space="preserve">2/2/2016- Emailed customer: Just to clarify, the TRM does not usually approve products in suites. We recommend that customers submit a request for each desired product. In the case that a product is not referenced, you may search the TRM for that entry’s decision. After you have identified your desired software, click on the product. You can review the decision dates posted on the “General tab.” This date will indicate how long it has been since the last publication. In addition, you can view decision information in the “decision” tab. The “decision” tab will be next to the “general” tab. If the decision tab is not visible, I can also assist with checking the status of your entry. 
Regarding DeepSee, I conducted a search in the TRM and the product is not listed. I recommend that you submit an “Add” request for consideration. Add requests can be submitted by visiting the TRM website, navigating the left-hand menu bar, clicking “Add/Change a TRM Entry?” and selecting the radio button at the top of the Content Request page for “Add a new entry.” You may also submit an add request for other products that are not currently in the TRM. 
</t>
  </si>
  <si>
    <t>CareLink iPro Therapy Management Software</t>
  </si>
  <si>
    <t xml:space="preserve">2/3/2016- Emailed customer: Regarding the focus of the evaluation, I have cc’d Julie Harvey, the PD lead, who might be able to provide additional guidance. </t>
  </si>
  <si>
    <t xml:space="preserve">2/3/2016-Emailed customer: I conducted a search in the TRM and was unable to identify approved Download Manager tools. I recommend that you conduct a search in the TRM for applicable products, utilizing keys words and products according to their decision. I have also cc’d Joe Carlucci who might be able to provide additional guidance. </t>
  </si>
  <si>
    <t xml:space="preserve">2/3/2016-Emailed customer: The TRM team provides evaluations and assessments for technologies and technical standards for COTS products, so that projects and business groups within VA can make informed decisions. I suggest contacting your local IT/ISO staff members or the National Service Desk (NSD) for assistance with canceling the email group. The National Service Desk (NSD) phone number is  (855) 673-4357. </t>
  </si>
  <si>
    <t xml:space="preserve">Trello </t>
  </si>
  <si>
    <t>2/3/2016- Emailed customer: Just a FYI, the original submission for Trello was cancelled since there is no actual installable software to consider. As a suggestion, if you are going to store data in the cloud, we recommend reviewing the VA Directive 6517 for Cloud Computing Services, any FedRAMP guidance and consulting with your local ISO before making any business decisions.</t>
  </si>
  <si>
    <t>Emerging Soft Meeting Planner</t>
  </si>
  <si>
    <t xml:space="preserve">2/3/2016- Emailed customer: Your request is currently being evaluated and will be assigned to an Iteration soon. Iterations are 2 week cycle periods used by the SME groups for managing and accessing requests. TRM subject matter expert groups that author the requests for technologies and standards strive to assess any new requests within 90 days of assignment to the group. It may take an additional 30 days to publish a newly-assessed standard/technology to the TRM. This is simply provided as an estimate, as the priority of the request will greatly impact the amount of time it will take to publish the technology/standard to the TRM. 
Since you pointed out that 4000 machines will be impacted, I have cc’d Joe Carlucci who might be able to assist with expediting the update request.
</t>
  </si>
  <si>
    <t>ActivePDF Toolkit</t>
  </si>
  <si>
    <t xml:space="preserve">2/3/2016-Emailed customer: In general, entries are assigned to an Iteration. Iterations are 2 week cycle periods used by the SME groups for managing and accessing requests. TRM subject matter expert groups that author the requests for technologies and standards strive to assess any new requests within 90 days of assignment to the group. It may take an additional 30 days to publish a newly-assessed standard/technology to the TRM. This is simply provided as an estimate, as the priority of the request will greatly impact the amount of time it will take to publish the technology/standard to the TRM.
The VA Decision Matrix below illustrates that ActivePDF Toolkit is tentatively approved with constraints, but the decision has not been published. The entry is in the voting stage. Before you can install the technology, I advise that you wait for the decision to be published.
</t>
  </si>
  <si>
    <t xml:space="preserve">I conducted a search in the TRM and found the following products. Please be sure to review the products to ensure that they meet your needs. It is also important that you review the product’s decision before utilizing it. 
• AudioNote
• LightScribe 
• Microsoft OneNote 
</t>
  </si>
  <si>
    <t>FMis</t>
  </si>
  <si>
    <t>Emailed Customer: I will add the new technology name and the reasoning to the note section of the request.</t>
  </si>
  <si>
    <t>Emailed Customer: I will add the revised description of the technology in the note section of the request.</t>
  </si>
  <si>
    <t>Care360</t>
  </si>
  <si>
    <t>Emailed Customer: The VA Decision Matrix below illustrates that Care360 (v.2015.2) is tentatively approved with constraints. This entry is pending a group decision from Subject Matter Expert (SME) owner of the technology.</t>
  </si>
  <si>
    <t xml:space="preserve">Encore Anywhere </t>
  </si>
  <si>
    <t>Emailed Customer: The VA Decision Matrix below illustrates that Encore Anywhere (v 2.28) is tentatively approved with constraints, but the decision has not been published. The entry is pending a group decision by the Subject Matter Expert (SME) owner of this technology. Also, I noticed that you picked the Encoder-Plus For XP/Win7 from the drop down of the Technology/Standard Name section within the TRM Question form. Did you want a status update on that technology?</t>
  </si>
  <si>
    <t xml:space="preserve">General Inquiry </t>
  </si>
  <si>
    <t>Emailed Customer: Update requests can be submitted by visiting the TRM website, navigating the left-hand menu bar, clicking “Add/Change a TRM Entry”?, and selecting the radio button at the top of the Content Request page for “Update an existing TRM entry.”</t>
  </si>
  <si>
    <t>hh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</si>
</sst>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Garamond"/>
      <family val="1"/>
    </font>
    <font>
      <b/>
      <sz val="12"/>
      <color theme="1"/>
      <name val="Garamond"/>
      <family val="1"/>
    </font>
    <font>
      <sz val="12"/>
      <color theme="1"/>
      <name val="Garamond"/>
      <family val="1"/>
    </font>
    <font>
      <sz val="12"/>
      <color rgb="FF4A452A"/>
      <name val="Garamond"/>
      <family val="1"/>
    </font>
    <font>
      <sz val="10"/>
      <color theme="1"/>
      <name val="Calibri"/>
      <family val="2"/>
      <scheme val="minor"/>
    </font>
    <font>
      <sz val="8"/>
      <color rgb="FF4A452A"/>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2" fillId="0" borderId="1" xfId="0" applyFont="1" applyBorder="1" applyAlignment="1">
      <alignment horizontal="center" vertical="top" wrapText="1"/>
    </xf>
    <xf numFmtId="0" fontId="1" fillId="0" borderId="0" xfId="0" applyFont="1" applyAlignment="1">
      <alignment vertical="top"/>
    </xf>
    <xf numFmtId="0" fontId="0" fillId="0" borderId="0" xfId="0" applyAlignment="1">
      <alignment vertical="top" wrapText="1"/>
    </xf>
    <xf numFmtId="0" fontId="4" fillId="0" borderId="1" xfId="0" applyFont="1" applyBorder="1" applyAlignment="1">
      <alignment horizontal="center" vertical="top"/>
    </xf>
    <xf numFmtId="0" fontId="3" fillId="0" borderId="1" xfId="0" applyFont="1" applyBorder="1" applyAlignment="1">
      <alignment horizontal="center" vertical="top"/>
    </xf>
    <xf numFmtId="14" fontId="3" fillId="0" borderId="1" xfId="0" applyNumberFormat="1"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3" fillId="0" borderId="1" xfId="0" applyFont="1" applyBorder="1" applyAlignment="1">
      <alignment horizontal="center" wrapText="1"/>
    </xf>
    <xf numFmtId="0" fontId="1" fillId="0" borderId="0" xfId="0" applyFont="1" applyAlignment="1">
      <alignment wrapText="1"/>
    </xf>
    <xf numFmtId="0" fontId="3" fillId="0" borderId="0" xfId="0" applyFont="1" applyAlignment="1">
      <alignment wrapText="1"/>
    </xf>
    <xf numFmtId="0" fontId="3" fillId="0" borderId="0" xfId="0" applyFont="1"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3" fillId="0" borderId="2" xfId="0" applyFont="1" applyBorder="1" applyAlignment="1">
      <alignment horizontal="center" vertical="top"/>
    </xf>
    <xf numFmtId="0" fontId="2" fillId="0" borderId="3" xfId="0" applyFont="1" applyBorder="1" applyAlignment="1">
      <alignment horizontal="center" vertical="top" wrapText="1"/>
    </xf>
    <xf numFmtId="0" fontId="4" fillId="0" borderId="4" xfId="0" applyFont="1" applyBorder="1" applyAlignment="1">
      <alignment horizontal="center" vertical="top"/>
    </xf>
    <xf numFmtId="0" fontId="3" fillId="0" borderId="4" xfId="0" applyFont="1" applyBorder="1" applyAlignment="1">
      <alignment horizontal="center" vertical="top" wrapText="1"/>
    </xf>
    <xf numFmtId="14" fontId="3" fillId="0" borderId="4" xfId="0" applyNumberFormat="1" applyFont="1" applyBorder="1" applyAlignment="1">
      <alignment horizontal="center" vertical="top" wrapText="1"/>
    </xf>
    <xf numFmtId="0" fontId="3" fillId="0" borderId="4" xfId="0" applyFont="1" applyBorder="1" applyAlignment="1">
      <alignment horizontal="center" wrapText="1"/>
    </xf>
    <xf numFmtId="0" fontId="6" fillId="0" borderId="1" xfId="0" applyFont="1" applyBorder="1" applyAlignment="1">
      <alignment vertical="center"/>
    </xf>
    <xf numFmtId="0" fontId="5" fillId="0" borderId="1" xfId="0" applyFont="1" applyBorder="1" applyAlignment="1">
      <alignment vertical="center"/>
    </xf>
    <xf numFmtId="14" fontId="5" fillId="0" borderId="1" xfId="0" applyNumberFormat="1"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A3" zoomScale="80" zoomScaleNormal="80" workbookViewId="0">
      <selection activeCell="J3" sqref="J3"/>
    </sheetView>
  </sheetViews>
  <sheetFormatPr defaultRowHeight="15" x14ac:dyDescent="0.25"/>
  <cols>
    <col min="2" max="2" width="25.5703125" bestFit="1" customWidth="1"/>
    <col min="3" max="3" width="17" customWidth="1"/>
    <col min="4" max="4" width="10.7109375" bestFit="1" customWidth="1"/>
    <col min="5" max="5" width="11.85546875" customWidth="1"/>
    <col min="7" max="7" width="99.28515625" customWidth="1"/>
    <col min="8" max="8" width="12.42578125" bestFit="1" customWidth="1"/>
  </cols>
  <sheetData>
    <row r="1" spans="1:10" ht="15.75" x14ac:dyDescent="0.25">
      <c r="A1" s="28" t="s">
        <v>19</v>
      </c>
      <c r="B1" s="28"/>
      <c r="C1" s="28"/>
      <c r="D1" s="28"/>
      <c r="E1" s="28"/>
      <c r="F1" s="28"/>
      <c r="G1" s="28"/>
      <c r="H1" s="28"/>
      <c r="I1" s="28"/>
      <c r="J1" s="28"/>
    </row>
    <row r="2" spans="1:10" ht="78.75" x14ac:dyDescent="0.25">
      <c r="A2" s="1" t="s">
        <v>0</v>
      </c>
      <c r="B2" s="1" t="s">
        <v>3</v>
      </c>
      <c r="C2" s="1" t="s">
        <v>4</v>
      </c>
      <c r="D2" s="1" t="s">
        <v>1</v>
      </c>
      <c r="E2" s="1" t="s">
        <v>6</v>
      </c>
      <c r="F2" s="1" t="s">
        <v>7</v>
      </c>
      <c r="G2" s="1" t="s">
        <v>2</v>
      </c>
      <c r="H2" s="1" t="s">
        <v>5</v>
      </c>
      <c r="I2" s="1"/>
      <c r="J2" s="1"/>
    </row>
    <row r="3" spans="1:10" ht="299.25" x14ac:dyDescent="0.25">
      <c r="A3" s="4">
        <v>16023</v>
      </c>
      <c r="B3" s="7" t="s">
        <v>24</v>
      </c>
      <c r="C3" s="6">
        <v>42397</v>
      </c>
      <c r="D3" s="7" t="s">
        <v>8</v>
      </c>
      <c r="E3" s="7" t="s">
        <v>9</v>
      </c>
      <c r="F3" s="7">
        <v>1</v>
      </c>
      <c r="G3" s="7" t="s">
        <v>25</v>
      </c>
      <c r="H3" s="6">
        <v>42401</v>
      </c>
      <c r="I3" s="5"/>
      <c r="J3" s="5"/>
    </row>
    <row r="4" spans="1:10" ht="114" customHeight="1" x14ac:dyDescent="0.25">
      <c r="A4" s="7">
        <v>16025</v>
      </c>
      <c r="B4" s="7" t="s">
        <v>26</v>
      </c>
      <c r="C4" s="6">
        <v>42397</v>
      </c>
      <c r="D4" s="7" t="s">
        <v>8</v>
      </c>
      <c r="E4" s="7" t="s">
        <v>9</v>
      </c>
      <c r="F4" s="7">
        <v>1</v>
      </c>
      <c r="G4" s="7" t="s">
        <v>27</v>
      </c>
      <c r="H4" s="6">
        <v>42401</v>
      </c>
      <c r="I4" s="5"/>
      <c r="J4" s="5"/>
    </row>
    <row r="5" spans="1:10" ht="31.5" x14ac:dyDescent="0.25">
      <c r="A5" s="7">
        <v>16026</v>
      </c>
      <c r="B5" s="7" t="s">
        <v>28</v>
      </c>
      <c r="C5" s="6">
        <v>42397</v>
      </c>
      <c r="D5" s="7" t="s">
        <v>8</v>
      </c>
      <c r="E5" s="7" t="s">
        <v>9</v>
      </c>
      <c r="F5" s="7">
        <v>1</v>
      </c>
      <c r="G5" s="7" t="s">
        <v>29</v>
      </c>
      <c r="H5" s="6">
        <v>42401</v>
      </c>
      <c r="I5" s="5"/>
      <c r="J5" s="5"/>
    </row>
    <row r="6" spans="1:10" ht="110.25" x14ac:dyDescent="0.25">
      <c r="A6" s="7">
        <v>16027</v>
      </c>
      <c r="B6" s="7" t="s">
        <v>18</v>
      </c>
      <c r="C6" s="6">
        <v>42397</v>
      </c>
      <c r="D6" s="7" t="s">
        <v>8</v>
      </c>
      <c r="E6" s="7" t="s">
        <v>9</v>
      </c>
      <c r="F6" s="7">
        <v>1</v>
      </c>
      <c r="G6" s="7" t="s">
        <v>30</v>
      </c>
      <c r="H6" s="6">
        <v>42401</v>
      </c>
      <c r="I6" s="5"/>
      <c r="J6" s="5"/>
    </row>
    <row r="7" spans="1:10" ht="31.5" x14ac:dyDescent="0.25">
      <c r="A7" s="4">
        <v>16028</v>
      </c>
      <c r="B7" s="7" t="s">
        <v>31</v>
      </c>
      <c r="C7" s="6">
        <v>42397</v>
      </c>
      <c r="D7" s="7" t="s">
        <v>8</v>
      </c>
      <c r="E7" s="7" t="s">
        <v>9</v>
      </c>
      <c r="F7" s="7">
        <v>1</v>
      </c>
      <c r="G7" s="7" t="s">
        <v>29</v>
      </c>
      <c r="H7" s="6">
        <v>42401</v>
      </c>
      <c r="I7" s="5"/>
      <c r="J7" s="5"/>
    </row>
    <row r="8" spans="1:10" ht="299.25" x14ac:dyDescent="0.25">
      <c r="A8" s="7">
        <v>16030</v>
      </c>
      <c r="B8" s="7" t="s">
        <v>32</v>
      </c>
      <c r="C8" s="6">
        <v>42397</v>
      </c>
      <c r="D8" s="7" t="s">
        <v>8</v>
      </c>
      <c r="E8" s="7" t="s">
        <v>9</v>
      </c>
      <c r="F8" s="7">
        <v>1</v>
      </c>
      <c r="G8" s="7" t="s">
        <v>33</v>
      </c>
      <c r="H8" s="6">
        <v>42401</v>
      </c>
      <c r="I8" s="5"/>
      <c r="J8" s="5"/>
    </row>
    <row r="9" spans="1:10" ht="63" x14ac:dyDescent="0.25">
      <c r="A9" s="7">
        <v>16033</v>
      </c>
      <c r="B9" s="7" t="s">
        <v>34</v>
      </c>
      <c r="C9" s="6">
        <v>42398</v>
      </c>
      <c r="D9" s="7" t="s">
        <v>8</v>
      </c>
      <c r="E9" s="7" t="s">
        <v>9</v>
      </c>
      <c r="F9" s="7">
        <v>1</v>
      </c>
      <c r="G9" s="7" t="s">
        <v>35</v>
      </c>
      <c r="H9" s="6">
        <v>42401</v>
      </c>
      <c r="I9" s="5"/>
      <c r="J9" s="5"/>
    </row>
    <row r="10" spans="1:10" ht="220.5" x14ac:dyDescent="0.25">
      <c r="A10" s="7">
        <v>16036</v>
      </c>
      <c r="B10" s="7" t="s">
        <v>36</v>
      </c>
      <c r="C10" s="6">
        <v>42398</v>
      </c>
      <c r="D10" s="7" t="s">
        <v>8</v>
      </c>
      <c r="E10" s="7" t="s">
        <v>9</v>
      </c>
      <c r="F10" s="7">
        <v>1</v>
      </c>
      <c r="G10" s="7" t="s">
        <v>37</v>
      </c>
      <c r="H10" s="6">
        <v>42401</v>
      </c>
      <c r="I10" s="5"/>
      <c r="J10" s="5"/>
    </row>
    <row r="11" spans="1:10" ht="63" x14ac:dyDescent="0.25">
      <c r="A11" s="7">
        <v>16040</v>
      </c>
      <c r="B11" s="7" t="s">
        <v>38</v>
      </c>
      <c r="C11" s="6">
        <v>42401</v>
      </c>
      <c r="D11" s="7" t="s">
        <v>8</v>
      </c>
      <c r="E11" s="7" t="s">
        <v>9</v>
      </c>
      <c r="F11" s="7">
        <v>1</v>
      </c>
      <c r="G11" s="7" t="s">
        <v>39</v>
      </c>
      <c r="H11" s="6">
        <v>42401</v>
      </c>
      <c r="I11" s="5"/>
      <c r="J11" s="5"/>
    </row>
    <row r="12" spans="1:10" ht="31.5" x14ac:dyDescent="0.25">
      <c r="A12" s="16">
        <v>16041</v>
      </c>
      <c r="B12" s="16" t="s">
        <v>40</v>
      </c>
      <c r="C12" s="6">
        <v>42401</v>
      </c>
      <c r="D12" s="7" t="s">
        <v>8</v>
      </c>
      <c r="E12" s="7" t="s">
        <v>9</v>
      </c>
      <c r="F12" s="7">
        <v>1</v>
      </c>
      <c r="G12" s="7" t="s">
        <v>29</v>
      </c>
      <c r="H12" s="6">
        <v>42401</v>
      </c>
      <c r="I12" s="17"/>
      <c r="J12" s="17"/>
    </row>
    <row r="13" spans="1:10" ht="31.5" x14ac:dyDescent="0.25">
      <c r="A13" s="16">
        <v>16044</v>
      </c>
      <c r="B13" s="16" t="s">
        <v>41</v>
      </c>
      <c r="C13" s="6">
        <v>42401</v>
      </c>
      <c r="D13" s="7" t="s">
        <v>12</v>
      </c>
      <c r="E13" s="7" t="s">
        <v>43</v>
      </c>
      <c r="F13" s="16">
        <v>2</v>
      </c>
      <c r="G13" s="7" t="s">
        <v>42</v>
      </c>
      <c r="H13" s="17"/>
      <c r="I13" s="17"/>
      <c r="J13" s="17"/>
    </row>
    <row r="14" spans="1:10" ht="15.75" x14ac:dyDescent="0.25">
      <c r="A14" s="14"/>
      <c r="B14" s="14"/>
      <c r="C14" s="14"/>
      <c r="D14" s="14"/>
      <c r="E14" s="14"/>
      <c r="F14" s="14"/>
      <c r="G14" s="13"/>
      <c r="H14" s="15"/>
      <c r="I14" s="15"/>
      <c r="J14" s="15"/>
    </row>
    <row r="15" spans="1:10" ht="30" x14ac:dyDescent="0.25">
      <c r="A15" s="11" t="s">
        <v>15</v>
      </c>
      <c r="B15" s="2">
        <f>COUNTIF(F1:F10,"1")</f>
        <v>8</v>
      </c>
      <c r="C15" s="8"/>
      <c r="D15" s="8"/>
      <c r="E15" s="8"/>
      <c r="F15" s="8"/>
      <c r="G15" s="8"/>
      <c r="H15" s="9"/>
      <c r="I15" s="9"/>
      <c r="J15" s="9"/>
    </row>
    <row r="16" spans="1:10" ht="30" x14ac:dyDescent="0.25">
      <c r="A16" s="11" t="s">
        <v>16</v>
      </c>
      <c r="B16" s="2">
        <f>COUNTIF(F1:F10,"2")</f>
        <v>0</v>
      </c>
      <c r="C16" s="8"/>
      <c r="D16" s="8"/>
      <c r="E16" s="8"/>
      <c r="F16" s="8"/>
      <c r="G16" s="8"/>
      <c r="H16" s="9"/>
      <c r="I16" s="9"/>
      <c r="J16" s="9"/>
    </row>
    <row r="17" spans="1:10" ht="30" x14ac:dyDescent="0.25">
      <c r="A17" s="11" t="s">
        <v>17</v>
      </c>
      <c r="B17" s="3">
        <f>COUNTIF(F1:F10,"3")</f>
        <v>0</v>
      </c>
      <c r="C17" s="8"/>
      <c r="D17" s="8"/>
      <c r="E17" s="8"/>
      <c r="F17" s="8"/>
      <c r="G17" s="8"/>
      <c r="H17" s="9"/>
      <c r="I17" s="9"/>
      <c r="J17" s="9"/>
    </row>
    <row r="18" spans="1:10" x14ac:dyDescent="0.25">
      <c r="A18" s="3"/>
      <c r="B18" s="3"/>
      <c r="C18" s="3"/>
      <c r="D18" s="3"/>
      <c r="E18" s="3"/>
      <c r="F18" s="3"/>
      <c r="G18" s="3"/>
    </row>
    <row r="19" spans="1:10" x14ac:dyDescent="0.25">
      <c r="A19" s="3"/>
      <c r="B19" s="3"/>
      <c r="C19" s="3"/>
      <c r="D19" s="3"/>
      <c r="E19" s="3"/>
      <c r="F19" s="3"/>
      <c r="G19" s="3"/>
    </row>
    <row r="20" spans="1:10" x14ac:dyDescent="0.25">
      <c r="A20" s="3"/>
      <c r="B20" s="3"/>
      <c r="C20" s="3"/>
      <c r="D20" s="3"/>
      <c r="E20" s="3"/>
      <c r="F20" s="3"/>
      <c r="G20" s="3"/>
    </row>
    <row r="21" spans="1:10" x14ac:dyDescent="0.25">
      <c r="A21" s="3"/>
      <c r="B21" s="3"/>
      <c r="C21" s="3"/>
      <c r="D21" s="3"/>
      <c r="E21" s="3"/>
      <c r="F21" s="3"/>
      <c r="G21" s="3"/>
    </row>
    <row r="22" spans="1:10" x14ac:dyDescent="0.25">
      <c r="A22" s="3"/>
      <c r="B22" s="3"/>
      <c r="C22" s="3"/>
      <c r="D22" s="3"/>
      <c r="E22" s="3"/>
      <c r="F22" s="3"/>
      <c r="G22" s="3"/>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Sheet1!$B$1:$B$3</xm:f>
          </x14:formula1>
          <xm:sqref>F1:F1048576</xm:sqref>
        </x14:dataValidation>
        <x14:dataValidation type="list" allowBlank="1" showInputMessage="1" showErrorMessage="1">
          <x14:formula1>
            <xm:f>Sheet1!$A$1:$A$6</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A7" zoomScale="80" zoomScaleNormal="80" workbookViewId="0">
      <selection activeCell="J9" sqref="A1:J9"/>
    </sheetView>
  </sheetViews>
  <sheetFormatPr defaultRowHeight="15" x14ac:dyDescent="0.25"/>
  <cols>
    <col min="2" max="2" width="25.5703125" bestFit="1" customWidth="1"/>
    <col min="3" max="3" width="17" customWidth="1"/>
    <col min="4" max="4" width="10.7109375" bestFit="1" customWidth="1"/>
    <col min="5" max="5" width="11.85546875" customWidth="1"/>
    <col min="7" max="7" width="99.28515625" customWidth="1"/>
    <col min="8" max="8" width="12.42578125" bestFit="1" customWidth="1"/>
  </cols>
  <sheetData>
    <row r="1" spans="1:10" ht="15.75" x14ac:dyDescent="0.25">
      <c r="A1" s="28" t="s">
        <v>20</v>
      </c>
      <c r="B1" s="28"/>
      <c r="C1" s="28"/>
      <c r="D1" s="28"/>
      <c r="E1" s="28"/>
      <c r="F1" s="28"/>
      <c r="G1" s="28"/>
      <c r="H1" s="28"/>
      <c r="I1" s="28"/>
      <c r="J1" s="28"/>
    </row>
    <row r="2" spans="1:10" ht="78.75" x14ac:dyDescent="0.25">
      <c r="A2" s="1" t="s">
        <v>0</v>
      </c>
      <c r="B2" s="1" t="s">
        <v>3</v>
      </c>
      <c r="C2" s="1" t="s">
        <v>4</v>
      </c>
      <c r="D2" s="1" t="s">
        <v>1</v>
      </c>
      <c r="E2" s="1" t="s">
        <v>6</v>
      </c>
      <c r="F2" s="1" t="s">
        <v>7</v>
      </c>
      <c r="G2" s="1" t="s">
        <v>2</v>
      </c>
      <c r="H2" s="1" t="s">
        <v>5</v>
      </c>
      <c r="I2" s="1"/>
      <c r="J2" s="1"/>
    </row>
    <row r="3" spans="1:10" ht="31.5" x14ac:dyDescent="0.25">
      <c r="A3" s="4">
        <v>16044</v>
      </c>
      <c r="B3" s="7" t="s">
        <v>41</v>
      </c>
      <c r="C3" s="6">
        <v>42401</v>
      </c>
      <c r="D3" s="7" t="s">
        <v>13</v>
      </c>
      <c r="E3" s="7" t="s">
        <v>9</v>
      </c>
      <c r="F3" s="7">
        <v>2</v>
      </c>
      <c r="G3" s="7" t="s">
        <v>44</v>
      </c>
      <c r="H3" s="6">
        <v>42402</v>
      </c>
      <c r="I3" s="5"/>
      <c r="J3" s="5"/>
    </row>
    <row r="4" spans="1:10" ht="114" customHeight="1" x14ac:dyDescent="0.25">
      <c r="A4" s="7">
        <v>16045</v>
      </c>
      <c r="B4" s="7" t="s">
        <v>45</v>
      </c>
      <c r="C4" s="6">
        <v>42401</v>
      </c>
      <c r="D4" s="7" t="s">
        <v>8</v>
      </c>
      <c r="E4" s="7" t="s">
        <v>9</v>
      </c>
      <c r="F4" s="7">
        <v>1</v>
      </c>
      <c r="G4" s="7" t="s">
        <v>46</v>
      </c>
      <c r="H4" s="6">
        <v>42402</v>
      </c>
      <c r="I4" s="5"/>
      <c r="J4" s="5"/>
    </row>
    <row r="5" spans="1:10" ht="126" x14ac:dyDescent="0.25">
      <c r="A5" s="7">
        <v>16046</v>
      </c>
      <c r="B5" s="7" t="s">
        <v>47</v>
      </c>
      <c r="C5" s="6">
        <v>42401</v>
      </c>
      <c r="D5" s="7" t="s">
        <v>8</v>
      </c>
      <c r="E5" s="7" t="s">
        <v>9</v>
      </c>
      <c r="F5" s="7">
        <v>1</v>
      </c>
      <c r="G5" s="7" t="s">
        <v>48</v>
      </c>
      <c r="H5" s="6">
        <v>42402</v>
      </c>
      <c r="I5" s="5"/>
      <c r="J5" s="5"/>
    </row>
    <row r="6" spans="1:10" ht="31.5" x14ac:dyDescent="0.25">
      <c r="A6" s="7">
        <v>16047</v>
      </c>
      <c r="B6" s="7" t="s">
        <v>18</v>
      </c>
      <c r="C6" s="6">
        <v>42401</v>
      </c>
      <c r="D6" s="7" t="s">
        <v>12</v>
      </c>
      <c r="E6" s="7" t="s">
        <v>9</v>
      </c>
      <c r="F6" s="7">
        <v>1</v>
      </c>
      <c r="G6" s="7" t="s">
        <v>49</v>
      </c>
      <c r="H6" s="6"/>
      <c r="I6" s="5"/>
      <c r="J6" s="5"/>
    </row>
    <row r="7" spans="1:10" ht="31.5" x14ac:dyDescent="0.25">
      <c r="A7" s="4">
        <v>16049</v>
      </c>
      <c r="B7" s="7" t="s">
        <v>50</v>
      </c>
      <c r="C7" s="6">
        <v>42401</v>
      </c>
      <c r="D7" s="7" t="s">
        <v>12</v>
      </c>
      <c r="E7" s="7" t="s">
        <v>9</v>
      </c>
      <c r="F7" s="7">
        <v>1</v>
      </c>
      <c r="G7" s="10" t="s">
        <v>49</v>
      </c>
      <c r="H7" s="6"/>
      <c r="I7" s="5"/>
      <c r="J7" s="5"/>
    </row>
    <row r="8" spans="1:10" ht="94.5" x14ac:dyDescent="0.25">
      <c r="A8" s="7">
        <v>16053</v>
      </c>
      <c r="B8" s="7" t="s">
        <v>18</v>
      </c>
      <c r="C8" s="6">
        <v>42402</v>
      </c>
      <c r="D8" s="7" t="s">
        <v>8</v>
      </c>
      <c r="E8" s="7" t="s">
        <v>9</v>
      </c>
      <c r="F8" s="7">
        <v>1</v>
      </c>
      <c r="G8" s="7" t="s">
        <v>51</v>
      </c>
      <c r="H8" s="6">
        <v>42402</v>
      </c>
      <c r="I8" s="5"/>
      <c r="J8" s="5"/>
    </row>
    <row r="9" spans="1:10" ht="220.5" x14ac:dyDescent="0.25">
      <c r="A9" s="7">
        <v>16054</v>
      </c>
      <c r="B9" s="7" t="s">
        <v>18</v>
      </c>
      <c r="C9" s="6">
        <v>42402</v>
      </c>
      <c r="D9" s="7" t="s">
        <v>8</v>
      </c>
      <c r="E9" s="7" t="s">
        <v>9</v>
      </c>
      <c r="F9" s="7">
        <v>1</v>
      </c>
      <c r="G9" s="7" t="s">
        <v>52</v>
      </c>
      <c r="H9" s="6">
        <v>42402</v>
      </c>
      <c r="I9" s="5"/>
      <c r="J9" s="5"/>
    </row>
    <row r="10" spans="1:10" ht="15.75" x14ac:dyDescent="0.25">
      <c r="A10" s="7"/>
      <c r="B10" s="7"/>
      <c r="C10" s="6"/>
      <c r="D10" s="7"/>
      <c r="E10" s="7"/>
      <c r="F10" s="7"/>
      <c r="G10" s="7"/>
      <c r="H10" s="6"/>
      <c r="I10" s="5"/>
      <c r="J10" s="5"/>
    </row>
    <row r="11" spans="1:10" x14ac:dyDescent="0.25">
      <c r="A11" s="8"/>
      <c r="B11" s="8"/>
      <c r="C11" s="8"/>
      <c r="D11" s="8"/>
      <c r="E11" s="8"/>
      <c r="F11" s="8"/>
      <c r="G11" s="8"/>
      <c r="H11" s="9"/>
      <c r="I11" s="9"/>
      <c r="J11" s="9"/>
    </row>
    <row r="12" spans="1:10" ht="30" x14ac:dyDescent="0.25">
      <c r="A12" s="11" t="s">
        <v>15</v>
      </c>
      <c r="B12" s="2">
        <f>COUNTIF(F1:F10,"1")</f>
        <v>6</v>
      </c>
      <c r="C12" s="8"/>
      <c r="D12" s="8"/>
      <c r="E12" s="8"/>
      <c r="F12" s="8"/>
      <c r="G12" s="8"/>
      <c r="H12" s="9"/>
      <c r="I12" s="9"/>
      <c r="J12" s="9"/>
    </row>
    <row r="13" spans="1:10" ht="30" x14ac:dyDescent="0.25">
      <c r="A13" s="11" t="s">
        <v>16</v>
      </c>
      <c r="B13" s="2">
        <f>COUNTIF(F1:F10,"2")</f>
        <v>1</v>
      </c>
      <c r="C13" s="8"/>
      <c r="D13" s="8"/>
      <c r="E13" s="8"/>
      <c r="F13" s="8"/>
      <c r="G13" s="8"/>
      <c r="H13" s="9"/>
      <c r="I13" s="9"/>
      <c r="J13" s="9"/>
    </row>
    <row r="14" spans="1:10" ht="30" x14ac:dyDescent="0.25">
      <c r="A14" s="11" t="s">
        <v>17</v>
      </c>
      <c r="B14" s="3">
        <f>COUNTIF(F1:F10,"3")</f>
        <v>0</v>
      </c>
      <c r="C14" s="8"/>
      <c r="D14" s="8"/>
      <c r="E14" s="8"/>
      <c r="F14" s="8"/>
      <c r="G14" s="8"/>
      <c r="H14" s="9"/>
      <c r="I14" s="9"/>
      <c r="J14" s="9"/>
    </row>
    <row r="15" spans="1:10" x14ac:dyDescent="0.25">
      <c r="A15" s="3"/>
      <c r="B15" s="3"/>
      <c r="C15" s="3"/>
      <c r="D15" s="3"/>
      <c r="E15" s="3"/>
      <c r="F15" s="3"/>
      <c r="G15" s="3"/>
    </row>
    <row r="16" spans="1:10" x14ac:dyDescent="0.25">
      <c r="A16" s="3"/>
      <c r="B16" s="3"/>
      <c r="C16" s="3"/>
      <c r="D16" s="3"/>
      <c r="E16" s="3"/>
      <c r="F16" s="3"/>
      <c r="G16" s="3"/>
    </row>
    <row r="17" spans="1:7" x14ac:dyDescent="0.25">
      <c r="A17" s="3"/>
      <c r="B17" s="3"/>
      <c r="C17" s="3"/>
      <c r="D17" s="3"/>
      <c r="E17" s="3"/>
      <c r="F17" s="3"/>
      <c r="G17" s="3"/>
    </row>
    <row r="18" spans="1:7" x14ac:dyDescent="0.25">
      <c r="A18" s="3"/>
      <c r="B18" s="3"/>
      <c r="C18" s="3"/>
      <c r="D18" s="3"/>
      <c r="E18" s="3"/>
      <c r="F18" s="3"/>
      <c r="G18" s="3"/>
    </row>
    <row r="19" spans="1:7" x14ac:dyDescent="0.25">
      <c r="A19" s="3"/>
      <c r="B19" s="3"/>
      <c r="C19" s="3"/>
      <c r="D19" s="3"/>
      <c r="E19" s="3"/>
      <c r="F19" s="3"/>
      <c r="G19" s="3"/>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Sheet1!$A$1:$A$6</xm:f>
          </x14:formula1>
          <xm:sqref>D1:D1048576</xm:sqref>
        </x14:dataValidation>
        <x14:dataValidation type="list" allowBlank="1" showInputMessage="1" showErrorMessage="1">
          <x14:formula1>
            <xm:f>Sheet1!$B$1:$B$3</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80" zoomScaleNormal="80" workbookViewId="0">
      <selection activeCell="A12" sqref="A12:B14"/>
    </sheetView>
  </sheetViews>
  <sheetFormatPr defaultRowHeight="15" x14ac:dyDescent="0.25"/>
  <cols>
    <col min="2" max="2" width="25.5703125" bestFit="1" customWidth="1"/>
    <col min="3" max="3" width="17" customWidth="1"/>
    <col min="4" max="4" width="10.7109375" bestFit="1" customWidth="1"/>
    <col min="5" max="5" width="11.85546875" customWidth="1"/>
    <col min="7" max="7" width="99.28515625" customWidth="1"/>
    <col min="8" max="8" width="12.42578125" bestFit="1" customWidth="1"/>
  </cols>
  <sheetData>
    <row r="1" spans="1:10" ht="15.75" x14ac:dyDescent="0.25">
      <c r="A1" s="28" t="s">
        <v>21</v>
      </c>
      <c r="B1" s="28"/>
      <c r="C1" s="28"/>
      <c r="D1" s="28"/>
      <c r="E1" s="28"/>
      <c r="F1" s="28"/>
      <c r="G1" s="28"/>
      <c r="H1" s="28"/>
      <c r="I1" s="28"/>
      <c r="J1" s="28"/>
    </row>
    <row r="2" spans="1:10" ht="78.75" x14ac:dyDescent="0.25">
      <c r="A2" s="1" t="s">
        <v>0</v>
      </c>
      <c r="B2" s="1" t="s">
        <v>3</v>
      </c>
      <c r="C2" s="1" t="s">
        <v>4</v>
      </c>
      <c r="D2" s="1" t="s">
        <v>1</v>
      </c>
      <c r="E2" s="1" t="s">
        <v>6</v>
      </c>
      <c r="F2" s="1" t="s">
        <v>7</v>
      </c>
      <c r="G2" s="1" t="s">
        <v>2</v>
      </c>
      <c r="H2" s="1" t="s">
        <v>5</v>
      </c>
      <c r="I2" s="1"/>
      <c r="J2" s="1"/>
    </row>
    <row r="3" spans="1:10" ht="31.5" x14ac:dyDescent="0.25">
      <c r="A3" s="4">
        <v>16064</v>
      </c>
      <c r="B3" s="7" t="s">
        <v>53</v>
      </c>
      <c r="C3" s="6">
        <v>42402</v>
      </c>
      <c r="D3" s="7" t="s">
        <v>12</v>
      </c>
      <c r="E3" s="7" t="s">
        <v>43</v>
      </c>
      <c r="F3" s="7">
        <v>2</v>
      </c>
      <c r="G3" s="7" t="s">
        <v>54</v>
      </c>
      <c r="H3" s="6"/>
      <c r="I3" s="5"/>
      <c r="J3" s="5"/>
    </row>
    <row r="4" spans="1:10" ht="114" customHeight="1" x14ac:dyDescent="0.25">
      <c r="A4" s="7">
        <v>16068</v>
      </c>
      <c r="B4" s="7" t="s">
        <v>18</v>
      </c>
      <c r="C4" s="6">
        <v>42402</v>
      </c>
      <c r="D4" s="7" t="s">
        <v>8</v>
      </c>
      <c r="E4" s="7" t="s">
        <v>9</v>
      </c>
      <c r="F4" s="7">
        <v>2</v>
      </c>
      <c r="G4" s="7" t="s">
        <v>55</v>
      </c>
      <c r="H4" s="6">
        <v>42403</v>
      </c>
      <c r="I4" s="5"/>
      <c r="J4" s="5"/>
    </row>
    <row r="5" spans="1:10" ht="78.75" x14ac:dyDescent="0.25">
      <c r="A5" s="7">
        <v>16072</v>
      </c>
      <c r="B5" s="7" t="s">
        <v>18</v>
      </c>
      <c r="C5" s="6">
        <v>42403</v>
      </c>
      <c r="D5" s="7" t="s">
        <v>8</v>
      </c>
      <c r="E5" s="7" t="s">
        <v>9</v>
      </c>
      <c r="F5" s="7">
        <v>1</v>
      </c>
      <c r="G5" s="7" t="s">
        <v>56</v>
      </c>
      <c r="H5" s="6">
        <v>42403</v>
      </c>
      <c r="I5" s="5"/>
      <c r="J5" s="5"/>
    </row>
    <row r="6" spans="1:10" ht="63" x14ac:dyDescent="0.25">
      <c r="A6" s="7">
        <v>16074</v>
      </c>
      <c r="B6" s="7" t="s">
        <v>57</v>
      </c>
      <c r="C6" s="6">
        <v>42403</v>
      </c>
      <c r="D6" s="7" t="s">
        <v>8</v>
      </c>
      <c r="E6" s="7" t="s">
        <v>9</v>
      </c>
      <c r="F6" s="7">
        <v>1</v>
      </c>
      <c r="G6" s="7" t="s">
        <v>58</v>
      </c>
      <c r="H6" s="6">
        <v>42403</v>
      </c>
      <c r="I6" s="5"/>
      <c r="J6" s="5"/>
    </row>
    <row r="7" spans="1:10" ht="173.25" x14ac:dyDescent="0.25">
      <c r="A7" s="4">
        <v>16075</v>
      </c>
      <c r="B7" s="7" t="s">
        <v>59</v>
      </c>
      <c r="C7" s="6">
        <v>42403</v>
      </c>
      <c r="D7" s="7" t="s">
        <v>12</v>
      </c>
      <c r="E7" s="7" t="s">
        <v>9</v>
      </c>
      <c r="F7" s="7">
        <v>2</v>
      </c>
      <c r="G7" s="10" t="s">
        <v>60</v>
      </c>
      <c r="H7" s="6"/>
      <c r="I7" s="5"/>
      <c r="J7" s="5"/>
    </row>
    <row r="8" spans="1:10" ht="173.25" x14ac:dyDescent="0.25">
      <c r="A8" s="7">
        <v>16076</v>
      </c>
      <c r="B8" s="7" t="s">
        <v>61</v>
      </c>
      <c r="C8" s="6">
        <v>42403</v>
      </c>
      <c r="D8" s="7" t="s">
        <v>8</v>
      </c>
      <c r="E8" s="7" t="s">
        <v>9</v>
      </c>
      <c r="F8" s="7">
        <v>1</v>
      </c>
      <c r="G8" s="7" t="s">
        <v>62</v>
      </c>
      <c r="H8" s="6">
        <v>42403</v>
      </c>
      <c r="I8" s="5"/>
      <c r="J8" s="5"/>
    </row>
    <row r="9" spans="1:10" ht="110.25" x14ac:dyDescent="0.25">
      <c r="A9" s="7">
        <v>16080</v>
      </c>
      <c r="B9" s="7" t="s">
        <v>18</v>
      </c>
      <c r="C9" s="6">
        <v>42403</v>
      </c>
      <c r="D9" s="7" t="s">
        <v>8</v>
      </c>
      <c r="E9" s="7" t="s">
        <v>9</v>
      </c>
      <c r="F9" s="7">
        <v>1</v>
      </c>
      <c r="G9" s="7" t="s">
        <v>63</v>
      </c>
      <c r="H9" s="6">
        <v>42403</v>
      </c>
      <c r="I9" s="5"/>
      <c r="J9" s="5"/>
    </row>
    <row r="10" spans="1:10" ht="15.75" x14ac:dyDescent="0.25">
      <c r="A10" s="7"/>
      <c r="B10" s="7"/>
      <c r="C10" s="6"/>
      <c r="D10" s="7"/>
      <c r="E10" s="7"/>
      <c r="F10" s="7"/>
      <c r="G10" s="7"/>
      <c r="H10" s="6"/>
      <c r="I10" s="5"/>
      <c r="J10" s="5"/>
    </row>
    <row r="11" spans="1:10" x14ac:dyDescent="0.25">
      <c r="A11" s="8"/>
      <c r="B11" s="8"/>
      <c r="C11" s="8"/>
      <c r="D11" s="8"/>
      <c r="E11" s="8"/>
      <c r="F11" s="8"/>
      <c r="G11" s="8"/>
      <c r="H11" s="9"/>
      <c r="I11" s="9"/>
      <c r="J11" s="9"/>
    </row>
    <row r="12" spans="1:10" ht="30" x14ac:dyDescent="0.25">
      <c r="A12" s="11" t="s">
        <v>15</v>
      </c>
      <c r="B12" s="2">
        <f>COUNTIF(F1:F10,"1")</f>
        <v>4</v>
      </c>
      <c r="C12" s="8"/>
      <c r="D12" s="8"/>
      <c r="E12" s="8"/>
      <c r="F12" s="8"/>
      <c r="G12" s="8"/>
      <c r="H12" s="9"/>
      <c r="I12" s="9"/>
      <c r="J12" s="9"/>
    </row>
    <row r="13" spans="1:10" ht="30" x14ac:dyDescent="0.25">
      <c r="A13" s="11" t="s">
        <v>16</v>
      </c>
      <c r="B13" s="2">
        <f>COUNTIF(F1:F10,"2")</f>
        <v>3</v>
      </c>
      <c r="C13" s="8"/>
      <c r="D13" s="8"/>
      <c r="E13" s="8"/>
      <c r="F13" s="8"/>
      <c r="G13" s="8"/>
      <c r="H13" s="9"/>
      <c r="I13" s="9"/>
      <c r="J13" s="9"/>
    </row>
    <row r="14" spans="1:10" ht="30" x14ac:dyDescent="0.25">
      <c r="A14" s="11" t="s">
        <v>17</v>
      </c>
      <c r="B14" s="3">
        <f>COUNTIF(F1:F10,"3")</f>
        <v>0</v>
      </c>
      <c r="C14" s="8"/>
      <c r="D14" s="8"/>
      <c r="E14" s="8"/>
      <c r="F14" s="8"/>
      <c r="G14" s="8"/>
      <c r="H14" s="9"/>
      <c r="I14" s="9"/>
      <c r="J14" s="9"/>
    </row>
    <row r="15" spans="1:10" x14ac:dyDescent="0.25">
      <c r="A15" s="3"/>
      <c r="B15" s="3"/>
      <c r="C15" s="3"/>
      <c r="D15" s="3"/>
      <c r="E15" s="3"/>
      <c r="F15" s="3"/>
      <c r="G15" s="3"/>
    </row>
    <row r="16" spans="1:10" x14ac:dyDescent="0.25">
      <c r="A16" s="3"/>
      <c r="B16" s="3"/>
      <c r="C16" s="3"/>
      <c r="D16" s="3"/>
      <c r="E16" s="3"/>
      <c r="F16" s="3"/>
      <c r="G16" s="3"/>
    </row>
    <row r="17" spans="1:7" x14ac:dyDescent="0.25">
      <c r="A17" s="3"/>
      <c r="B17" s="3"/>
      <c r="C17" s="3"/>
      <c r="D17" s="3"/>
      <c r="E17" s="3"/>
      <c r="F17" s="3"/>
      <c r="G17" s="3"/>
    </row>
    <row r="18" spans="1:7" x14ac:dyDescent="0.25">
      <c r="A18" s="3"/>
      <c r="B18" s="3"/>
      <c r="C18" s="3"/>
      <c r="D18" s="3"/>
      <c r="E18" s="3"/>
      <c r="F18" s="3"/>
      <c r="G18" s="3"/>
    </row>
    <row r="19" spans="1:7" x14ac:dyDescent="0.25">
      <c r="A19" s="3"/>
      <c r="B19" s="3"/>
      <c r="C19" s="3"/>
      <c r="D19" s="3"/>
      <c r="E19" s="3"/>
      <c r="F19" s="3"/>
      <c r="G19" s="3"/>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Sheet1!$B$1:$B$3</xm:f>
          </x14:formula1>
          <xm:sqref>F1:F1048576</xm:sqref>
        </x14:dataValidation>
        <x14:dataValidation type="list" allowBlank="1" showInputMessage="1" showErrorMessage="1">
          <x14:formula1>
            <xm:f>Sheet1!$A$1:$A$6</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90" zoomScaleNormal="90" workbookViewId="0">
      <selection activeCell="G7" sqref="G7"/>
    </sheetView>
  </sheetViews>
  <sheetFormatPr defaultRowHeight="15" x14ac:dyDescent="0.25"/>
  <cols>
    <col min="2" max="2" width="25.5703125" bestFit="1" customWidth="1"/>
    <col min="3" max="3" width="17" customWidth="1"/>
    <col min="4" max="4" width="10.7109375" bestFit="1" customWidth="1"/>
    <col min="5" max="5" width="11.85546875" customWidth="1"/>
    <col min="7" max="7" width="99.28515625" customWidth="1"/>
    <col min="8" max="8" width="12.42578125" bestFit="1" customWidth="1"/>
  </cols>
  <sheetData>
    <row r="1" spans="1:10" ht="15.75" x14ac:dyDescent="0.25">
      <c r="A1" s="28" t="s">
        <v>22</v>
      </c>
      <c r="B1" s="28"/>
      <c r="C1" s="28"/>
      <c r="D1" s="28"/>
      <c r="E1" s="28"/>
      <c r="F1" s="28"/>
      <c r="G1" s="28"/>
      <c r="H1" s="28"/>
      <c r="I1" s="28"/>
      <c r="J1" s="28"/>
    </row>
    <row r="2" spans="1:10" ht="78.75" x14ac:dyDescent="0.25">
      <c r="A2" s="19" t="s">
        <v>0</v>
      </c>
      <c r="B2" s="19" t="s">
        <v>3</v>
      </c>
      <c r="C2" s="19" t="s">
        <v>4</v>
      </c>
      <c r="D2" s="19" t="s">
        <v>1</v>
      </c>
      <c r="E2" s="19" t="s">
        <v>6</v>
      </c>
      <c r="F2" s="19" t="s">
        <v>7</v>
      </c>
      <c r="G2" s="19" t="s">
        <v>2</v>
      </c>
      <c r="H2" s="19" t="s">
        <v>5</v>
      </c>
      <c r="I2" s="1"/>
      <c r="J2" s="1"/>
    </row>
    <row r="3" spans="1:10" ht="15.75" x14ac:dyDescent="0.25">
      <c r="A3" s="24">
        <v>16083</v>
      </c>
      <c r="B3" s="25" t="s">
        <v>64</v>
      </c>
      <c r="C3" s="26">
        <v>42404</v>
      </c>
      <c r="D3" s="21" t="s">
        <v>8</v>
      </c>
      <c r="E3" s="27" t="s">
        <v>9</v>
      </c>
      <c r="F3" s="21">
        <v>1</v>
      </c>
      <c r="G3" s="27" t="s">
        <v>65</v>
      </c>
      <c r="H3" s="26">
        <v>42404</v>
      </c>
      <c r="I3" s="18"/>
      <c r="J3" s="5"/>
    </row>
    <row r="4" spans="1:10" ht="27" customHeight="1" x14ac:dyDescent="0.25">
      <c r="A4" s="24">
        <v>16084</v>
      </c>
      <c r="B4" s="25" t="s">
        <v>64</v>
      </c>
      <c r="C4" s="26">
        <v>42404</v>
      </c>
      <c r="D4" s="21" t="s">
        <v>8</v>
      </c>
      <c r="E4" s="27" t="s">
        <v>9</v>
      </c>
      <c r="F4" s="21">
        <v>1</v>
      </c>
      <c r="G4" s="27" t="s">
        <v>66</v>
      </c>
      <c r="H4" s="26">
        <v>42404</v>
      </c>
      <c r="I4" s="18"/>
      <c r="J4" s="5"/>
    </row>
    <row r="5" spans="1:10" ht="25.5" x14ac:dyDescent="0.25">
      <c r="A5" s="24">
        <v>16087</v>
      </c>
      <c r="B5" s="25" t="s">
        <v>67</v>
      </c>
      <c r="C5" s="26">
        <v>42404</v>
      </c>
      <c r="D5" s="21" t="s">
        <v>8</v>
      </c>
      <c r="E5" s="27" t="s">
        <v>9</v>
      </c>
      <c r="F5" s="21">
        <v>1</v>
      </c>
      <c r="G5" s="27" t="s">
        <v>68</v>
      </c>
      <c r="H5" s="26">
        <v>42404</v>
      </c>
      <c r="I5" s="18"/>
      <c r="J5" s="5"/>
    </row>
    <row r="6" spans="1:10" ht="67.5" customHeight="1" x14ac:dyDescent="0.25">
      <c r="A6" s="24">
        <v>16088</v>
      </c>
      <c r="B6" s="25" t="s">
        <v>69</v>
      </c>
      <c r="C6" s="26">
        <v>42404</v>
      </c>
      <c r="D6" s="21" t="s">
        <v>8</v>
      </c>
      <c r="E6" s="27" t="s">
        <v>9</v>
      </c>
      <c r="F6" s="21">
        <v>1</v>
      </c>
      <c r="G6" s="27" t="s">
        <v>70</v>
      </c>
      <c r="H6" s="26">
        <v>42404</v>
      </c>
      <c r="I6" s="18"/>
      <c r="J6" s="5"/>
    </row>
    <row r="7" spans="1:10" ht="38.25" x14ac:dyDescent="0.25">
      <c r="A7" s="24">
        <v>16094</v>
      </c>
      <c r="B7" s="25" t="s">
        <v>71</v>
      </c>
      <c r="C7" s="26">
        <v>42404</v>
      </c>
      <c r="D7" s="21" t="s">
        <v>8</v>
      </c>
      <c r="E7" s="27" t="s">
        <v>9</v>
      </c>
      <c r="F7" s="21">
        <v>1</v>
      </c>
      <c r="G7" s="27" t="s">
        <v>72</v>
      </c>
      <c r="H7" s="26">
        <v>42404</v>
      </c>
      <c r="I7" s="18"/>
      <c r="J7" s="5"/>
    </row>
    <row r="8" spans="1:10" ht="15.75" x14ac:dyDescent="0.25">
      <c r="A8" s="20"/>
      <c r="B8" s="21"/>
      <c r="C8" s="22"/>
      <c r="D8" s="21"/>
      <c r="E8" s="21"/>
      <c r="F8" s="21"/>
      <c r="G8" s="23"/>
      <c r="H8" s="22"/>
      <c r="I8" s="5"/>
      <c r="J8" s="5"/>
    </row>
    <row r="9" spans="1:10" ht="15.75" x14ac:dyDescent="0.25">
      <c r="A9" s="7"/>
      <c r="B9" s="7"/>
      <c r="C9" s="6"/>
      <c r="D9" s="7"/>
      <c r="E9" s="7"/>
      <c r="F9" s="7"/>
      <c r="G9" s="7"/>
      <c r="H9" s="6"/>
      <c r="I9" s="5"/>
      <c r="J9" s="5"/>
    </row>
    <row r="10" spans="1:10" ht="15.75" x14ac:dyDescent="0.25">
      <c r="A10" s="7"/>
      <c r="B10" s="7"/>
      <c r="C10" s="6"/>
      <c r="D10" s="7"/>
      <c r="E10" s="7"/>
      <c r="F10" s="7"/>
      <c r="G10" s="7"/>
      <c r="H10" s="6"/>
      <c r="I10" s="5"/>
      <c r="J10" s="5"/>
    </row>
    <row r="11" spans="1:10" ht="15.75" x14ac:dyDescent="0.25">
      <c r="A11" s="7"/>
      <c r="B11" s="7"/>
      <c r="C11" s="6"/>
      <c r="D11" s="7"/>
      <c r="E11" s="7"/>
      <c r="F11" s="7"/>
      <c r="G11" s="7"/>
      <c r="H11" s="6"/>
      <c r="I11" s="5"/>
      <c r="J11" s="5"/>
    </row>
    <row r="12" spans="1:10" ht="15.75" x14ac:dyDescent="0.25">
      <c r="A12" s="7"/>
      <c r="B12" s="7"/>
      <c r="C12" s="6"/>
      <c r="D12" s="7"/>
      <c r="E12" s="7"/>
      <c r="F12" s="7"/>
      <c r="G12" s="7"/>
      <c r="H12" s="9"/>
      <c r="I12" s="9"/>
      <c r="J12" s="9"/>
    </row>
    <row r="13" spans="1:10" x14ac:dyDescent="0.25">
      <c r="A13" s="8"/>
      <c r="B13" s="8"/>
      <c r="C13" s="8"/>
      <c r="D13" s="8"/>
      <c r="E13" s="8"/>
      <c r="F13" s="8"/>
      <c r="G13" s="8"/>
      <c r="H13" s="9"/>
      <c r="I13" s="9"/>
      <c r="J13" s="9"/>
    </row>
    <row r="14" spans="1:10" x14ac:dyDescent="0.25">
      <c r="A14" s="11"/>
      <c r="B14" s="2"/>
      <c r="C14" s="8"/>
      <c r="D14" s="8"/>
      <c r="E14" s="8"/>
      <c r="F14" s="8"/>
      <c r="G14" s="8"/>
      <c r="H14" s="9"/>
      <c r="I14" s="9"/>
      <c r="J14" s="9"/>
    </row>
    <row r="15" spans="1:10" ht="30" x14ac:dyDescent="0.25">
      <c r="A15" s="11" t="s">
        <v>15</v>
      </c>
      <c r="B15" s="2">
        <f>COUNTIF(F3:F12,"1")</f>
        <v>5</v>
      </c>
      <c r="C15" s="8"/>
      <c r="D15" s="8"/>
      <c r="E15" s="8"/>
      <c r="F15" s="8"/>
      <c r="G15" s="8"/>
      <c r="H15" s="9"/>
      <c r="I15" s="9"/>
      <c r="J15" s="9"/>
    </row>
    <row r="16" spans="1:10" ht="30" x14ac:dyDescent="0.25">
      <c r="A16" s="11" t="s">
        <v>16</v>
      </c>
      <c r="B16" s="2">
        <f>COUNTIF(F3:F12,"2")</f>
        <v>0</v>
      </c>
      <c r="C16" s="8"/>
      <c r="D16" s="8"/>
      <c r="E16" s="8"/>
      <c r="F16" s="8"/>
      <c r="G16" s="8"/>
    </row>
    <row r="17" spans="1:7" ht="30" x14ac:dyDescent="0.25">
      <c r="A17" s="11" t="s">
        <v>17</v>
      </c>
      <c r="B17" s="3">
        <f>COUNTIF(F3:F12,"3")</f>
        <v>0</v>
      </c>
      <c r="C17" s="3"/>
      <c r="D17" s="3"/>
      <c r="E17" s="3"/>
      <c r="F17" s="3"/>
      <c r="G17" s="3"/>
    </row>
    <row r="18" spans="1:7" x14ac:dyDescent="0.25">
      <c r="A18" s="3"/>
      <c r="B18" s="3"/>
      <c r="C18" s="3"/>
      <c r="D18" s="3"/>
      <c r="E18" s="3"/>
      <c r="F18" s="3"/>
      <c r="G18" s="3"/>
    </row>
    <row r="19" spans="1:7" x14ac:dyDescent="0.25">
      <c r="A19" s="3"/>
      <c r="B19" s="3"/>
      <c r="C19" s="3"/>
      <c r="D19" s="3"/>
      <c r="E19" s="3"/>
      <c r="F19" s="3"/>
      <c r="G19" s="3"/>
    </row>
    <row r="20" spans="1:7" x14ac:dyDescent="0.25">
      <c r="A20" s="3"/>
      <c r="B20" s="3"/>
      <c r="C20" s="3"/>
      <c r="D20" s="3"/>
      <c r="E20" s="3"/>
      <c r="F20" s="3"/>
      <c r="G20" s="3"/>
    </row>
    <row r="21" spans="1:7" x14ac:dyDescent="0.25">
      <c r="A21" s="3"/>
      <c r="B21" s="3"/>
      <c r="C21" s="3"/>
      <c r="D21" s="3"/>
      <c r="E21" s="3"/>
      <c r="F21" s="3"/>
      <c r="G21" s="3"/>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Sheet1!$A$1:$A$6</xm:f>
          </x14:formula1>
          <xm:sqref>D1:D1048576</xm:sqref>
        </x14:dataValidation>
        <x14:dataValidation type="list" allowBlank="1" showInputMessage="1" showErrorMessage="1">
          <x14:formula1>
            <xm:f>Sheet1!$B$1:$B$3</xm:f>
          </x14:formula1>
          <xm:sqref>F1:F1048576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zoomScale="80" zoomScaleNormal="80" workbookViewId="0">
      <selection activeCell="C5" sqref="C5"/>
    </sheetView>
  </sheetViews>
  <sheetFormatPr defaultRowHeight="15" x14ac:dyDescent="0.25"/>
  <cols>
    <col min="2" max="2" width="25.5703125" bestFit="1" customWidth="1"/>
    <col min="3" max="3" width="17" customWidth="1"/>
    <col min="4" max="4" width="10.7109375" bestFit="1" customWidth="1"/>
    <col min="5" max="5" width="11.85546875" customWidth="1"/>
    <col min="7" max="7" width="99.28515625" customWidth="1"/>
    <col min="8" max="8" width="12.42578125" bestFit="1" customWidth="1"/>
  </cols>
  <sheetData>
    <row r="1" spans="1:10" ht="15.75" x14ac:dyDescent="0.25">
      <c r="A1" s="28" t="s">
        <v>23</v>
      </c>
      <c r="B1" s="28"/>
      <c r="C1" s="28"/>
      <c r="D1" s="28"/>
      <c r="E1" s="28"/>
      <c r="F1" s="28"/>
      <c r="G1" s="28"/>
      <c r="H1" s="28"/>
      <c r="I1" s="28"/>
      <c r="J1" s="28"/>
    </row>
    <row r="2" spans="1:10" ht="78.75" x14ac:dyDescent="0.25">
      <c r="A2" s="1" t="s">
        <v>0</v>
      </c>
      <c r="B2" s="1" t="s">
        <v>3</v>
      </c>
      <c r="C2" s="1" t="s">
        <v>4</v>
      </c>
      <c r="D2" s="1" t="s">
        <v>1</v>
      </c>
      <c r="E2" s="1" t="s">
        <v>6</v>
      </c>
      <c r="F2" s="1" t="s">
        <v>7</v>
      </c>
      <c r="G2" s="1" t="s">
        <v>2</v>
      </c>
      <c r="H2" s="1" t="s">
        <v>5</v>
      </c>
      <c r="I2" s="1"/>
      <c r="J2" s="1"/>
    </row>
    <row r="3" spans="1:10" ht="15.75" x14ac:dyDescent="0.25">
      <c r="A3" s="4"/>
      <c r="B3" s="7" t="s">
        <v>73</v>
      </c>
      <c r="C3" s="6"/>
      <c r="D3" s="7"/>
      <c r="E3" s="7"/>
      <c r="F3" s="7"/>
      <c r="G3" s="7"/>
      <c r="H3" s="6"/>
      <c r="I3" s="5"/>
      <c r="J3" s="5"/>
    </row>
    <row r="4" spans="1:10" ht="114" customHeight="1" x14ac:dyDescent="0.25">
      <c r="A4" s="7"/>
      <c r="B4" s="12"/>
      <c r="C4" s="6"/>
      <c r="D4" s="7"/>
      <c r="E4" s="7"/>
      <c r="F4" s="7"/>
      <c r="G4" s="7"/>
      <c r="H4" s="6"/>
      <c r="I4" s="5"/>
      <c r="J4" s="5"/>
    </row>
    <row r="5" spans="1:10" ht="15.75" x14ac:dyDescent="0.25">
      <c r="A5" s="7"/>
      <c r="B5" s="7"/>
      <c r="C5" s="6"/>
      <c r="D5" s="7"/>
      <c r="E5" s="7"/>
      <c r="F5" s="7"/>
      <c r="G5" s="7"/>
      <c r="H5" s="6"/>
      <c r="I5" s="5"/>
      <c r="J5" s="5"/>
    </row>
    <row r="6" spans="1:10" ht="15.75" x14ac:dyDescent="0.25">
      <c r="A6" s="7"/>
      <c r="B6" s="7"/>
      <c r="C6" s="6"/>
      <c r="D6" s="7"/>
      <c r="E6" s="7"/>
      <c r="F6" s="7"/>
      <c r="G6" s="7"/>
      <c r="H6" s="6"/>
      <c r="I6" s="5"/>
      <c r="J6" s="5"/>
    </row>
    <row r="7" spans="1:10" ht="15.75" x14ac:dyDescent="0.25">
      <c r="A7" s="4"/>
      <c r="B7" s="7"/>
      <c r="C7" s="6"/>
      <c r="D7" s="7"/>
      <c r="E7" s="7"/>
      <c r="F7" s="7"/>
      <c r="G7" s="10"/>
      <c r="H7" s="6"/>
      <c r="I7" s="5"/>
      <c r="J7" s="5"/>
    </row>
    <row r="8" spans="1:10" ht="15.75" x14ac:dyDescent="0.25">
      <c r="A8" s="7"/>
      <c r="B8" s="7"/>
      <c r="C8" s="6"/>
      <c r="D8" s="7"/>
      <c r="E8" s="7"/>
      <c r="F8" s="7"/>
      <c r="G8" s="7"/>
      <c r="H8" s="6"/>
      <c r="I8" s="5"/>
      <c r="J8" s="5"/>
    </row>
    <row r="9" spans="1:10" ht="15.75" x14ac:dyDescent="0.25">
      <c r="A9" s="7"/>
      <c r="B9" s="7"/>
      <c r="C9" s="6"/>
      <c r="D9" s="7"/>
      <c r="E9" s="7"/>
      <c r="F9" s="7"/>
      <c r="G9" s="7"/>
      <c r="H9" s="6"/>
      <c r="I9" s="5"/>
      <c r="J9" s="5"/>
    </row>
    <row r="10" spans="1:10" ht="15.75" x14ac:dyDescent="0.25">
      <c r="A10" s="7"/>
      <c r="B10" s="7"/>
      <c r="C10" s="6"/>
      <c r="D10" s="7"/>
      <c r="E10" s="7"/>
      <c r="F10" s="7"/>
      <c r="G10" s="7"/>
      <c r="H10" s="6"/>
      <c r="I10" s="5"/>
      <c r="J10" s="5"/>
    </row>
    <row r="11" spans="1:10" x14ac:dyDescent="0.25">
      <c r="A11" s="8"/>
      <c r="B11" s="8"/>
      <c r="C11" s="8"/>
      <c r="D11" s="8"/>
      <c r="E11" s="8"/>
      <c r="F11" s="8"/>
      <c r="G11" s="8"/>
      <c r="H11" s="9"/>
      <c r="I11" s="9"/>
      <c r="J11" s="9"/>
    </row>
    <row r="12" spans="1:10" x14ac:dyDescent="0.25">
      <c r="A12" s="11"/>
      <c r="B12" s="2"/>
      <c r="C12" s="8"/>
      <c r="D12" s="8"/>
      <c r="E12" s="8"/>
      <c r="F12" s="8"/>
      <c r="G12" s="8"/>
      <c r="H12" s="9"/>
      <c r="I12" s="9"/>
      <c r="J12" s="9"/>
    </row>
    <row r="13" spans="1:10" x14ac:dyDescent="0.25">
      <c r="A13" s="11"/>
      <c r="B13" s="2"/>
      <c r="C13" s="8"/>
      <c r="D13" s="8"/>
      <c r="E13" s="8"/>
      <c r="F13" s="8"/>
      <c r="G13" s="8"/>
      <c r="H13" s="9"/>
      <c r="I13" s="9"/>
      <c r="J13" s="9"/>
    </row>
    <row r="14" spans="1:10" ht="30" x14ac:dyDescent="0.25">
      <c r="A14" s="11" t="s">
        <v>17</v>
      </c>
      <c r="B14" s="3">
        <f>COUNTIF(F1:F10,"3")</f>
        <v>0</v>
      </c>
      <c r="C14" s="8"/>
      <c r="D14" s="8"/>
      <c r="E14" s="8"/>
      <c r="F14" s="8"/>
      <c r="G14" s="8"/>
      <c r="H14" s="9"/>
      <c r="I14" s="9"/>
      <c r="J14" s="9"/>
    </row>
    <row r="15" spans="1:10" x14ac:dyDescent="0.25">
      <c r="A15" s="3"/>
      <c r="B15" s="3"/>
      <c r="C15" s="3"/>
      <c r="D15" s="3"/>
      <c r="E15" s="3"/>
      <c r="F15" s="3"/>
      <c r="G15" s="3"/>
    </row>
    <row r="16" spans="1:10" x14ac:dyDescent="0.25">
      <c r="A16" s="3"/>
      <c r="B16" s="3"/>
      <c r="C16" s="3"/>
      <c r="D16" s="3"/>
      <c r="E16" s="3"/>
      <c r="F16" s="3"/>
      <c r="G16" s="3"/>
    </row>
    <row r="17" spans="1:7" x14ac:dyDescent="0.25">
      <c r="A17" s="3"/>
      <c r="B17" s="3"/>
      <c r="C17" s="3"/>
      <c r="D17" s="3"/>
      <c r="E17" s="3"/>
      <c r="F17" s="3"/>
      <c r="G17" s="3"/>
    </row>
    <row r="18" spans="1:7" x14ac:dyDescent="0.25">
      <c r="A18" s="3"/>
      <c r="B18" s="3"/>
      <c r="C18" s="3"/>
      <c r="D18" s="3"/>
      <c r="E18" s="3"/>
      <c r="F18" s="3"/>
      <c r="G18" s="3"/>
    </row>
    <row r="19" spans="1:7" x14ac:dyDescent="0.25">
      <c r="A19" s="3"/>
      <c r="B19" s="3"/>
      <c r="C19" s="3"/>
      <c r="D19" s="3"/>
      <c r="E19" s="3"/>
      <c r="F19" s="3"/>
      <c r="G19" s="3"/>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Sheet1!$A$1:$A$6</xm:f>
          </x14:formula1>
          <xm:sqref>D1:D1048576</xm:sqref>
        </x14:dataValidation>
        <x14:dataValidation type="list" allowBlank="1" showInputMessage="1" showErrorMessage="1">
          <x14:formula1>
            <xm:f>Sheet1!$B$1:$B$3</xm:f>
          </x14:formula1>
          <xm:sqref>F1:F1048576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sheetData>
    <row r="1" spans="1:2" x14ac:dyDescent="0.25">
      <c r="A1" t="s">
        <v>10</v>
      </c>
      <c r="B1">
        <v>1</v>
      </c>
    </row>
    <row r="2" spans="1:2" x14ac:dyDescent="0.25">
      <c r="A2" t="s">
        <v>11</v>
      </c>
      <c r="B2">
        <v>2</v>
      </c>
    </row>
    <row r="3" spans="1:2" x14ac:dyDescent="0.25">
      <c r="A3" t="s">
        <v>12</v>
      </c>
      <c r="B3">
        <v>3</v>
      </c>
    </row>
    <row r="4" spans="1:2" x14ac:dyDescent="0.25">
      <c r="A4" t="s">
        <v>8</v>
      </c>
    </row>
    <row r="5" spans="1:2" x14ac:dyDescent="0.25">
      <c r="A5" t="s">
        <v>13</v>
      </c>
    </row>
    <row r="6" spans="1:2" x14ac:dyDescent="0.25">
      <c r="A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2-1-2016 </vt:lpstr>
      <vt:lpstr>2-2-2016 </vt:lpstr>
      <vt:lpstr>2-3-2016</vt:lpstr>
      <vt:lpstr>2-4-2016</vt:lpstr>
      <vt:lpstr>2-5-2016</vt:lpstr>
      <vt:lpstr>Sheet1</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2015-10-14T16:36:58Z</dcterms:created>
  <dcterms:modified xsi:type="dcterms:W3CDTF">2016-02-26T23:23:45Z</dcterms:modified>
</cp:coreProperties>
</file>