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venkat/Desktop/wharton-online/"/>
    </mc:Choice>
  </mc:AlternateContent>
  <xr:revisionPtr revIDLastSave="0" documentId="13_ncr:1_{C8B37A2E-AF2F-1C4A-9DA1-05C8F9150E27}" xr6:coauthVersionLast="47" xr6:coauthVersionMax="47" xr10:uidLastSave="{00000000-0000-0000-0000-000000000000}"/>
  <bookViews>
    <workbookView xWindow="0" yWindow="500" windowWidth="33600" windowHeight="19240" activeTab="2" xr2:uid="{00000000-000D-0000-FFFF-FFFF00000000}"/>
  </bookViews>
  <sheets>
    <sheet name="Cover Page" sheetId="2" r:id="rId1"/>
    <sheet name="Optimal Risky Portfolio " sheetId="12" r:id="rId2"/>
    <sheet name="Sheet1" sheetId="14" r:id="rId3"/>
    <sheet name="Save 60%" sheetId="13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Page'!$A$1:$P$23</definedName>
    <definedName name="solver_adj" localSheetId="1" hidden="1">'Optimal Risky Portfolio '!$I$15</definedName>
    <definedName name="solver_adj" localSheetId="2" hidden="1">Sheet1!$M$4:$M$13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itr" localSheetId="1" hidden="1">2147483647</definedName>
    <definedName name="solver_itr" localSheetId="2" hidden="1">2147483647</definedName>
    <definedName name="solver_lhs1" localSheetId="1" hidden="1">'Optimal Risky Portfolio '!$I$15</definedName>
    <definedName name="solver_lhs1" localSheetId="2" hidden="1">Sheet1!$M$14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1</definedName>
    <definedName name="solver_nwt" localSheetId="1" hidden="1">1</definedName>
    <definedName name="solver_opt" localSheetId="1" hidden="1">'Optimal Risky Portfolio '!$E$40</definedName>
    <definedName name="solver_opt" localSheetId="2" hidden="1">Sheet1!$O$21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2</definedName>
    <definedName name="solver_rhs1" localSheetId="1" hidden="1">0.2</definedName>
    <definedName name="solver_rhs1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6" i="14" l="1"/>
  <c r="D1516" i="14"/>
  <c r="E1516" i="14"/>
  <c r="F1516" i="14"/>
  <c r="S16" i="14" s="1"/>
  <c r="G1516" i="14"/>
  <c r="T16" i="14" s="1"/>
  <c r="H1516" i="14"/>
  <c r="I1516" i="14"/>
  <c r="J1516" i="14"/>
  <c r="W16" i="14" s="1"/>
  <c r="K1516" i="14"/>
  <c r="X16" i="14" s="1"/>
  <c r="B1516" i="14"/>
  <c r="U16" i="14"/>
  <c r="V16" i="14"/>
  <c r="M14" i="14"/>
  <c r="P16" i="14"/>
  <c r="Q16" i="14"/>
  <c r="R16" i="14"/>
  <c r="O16" i="14"/>
  <c r="X2" i="14"/>
  <c r="X14" i="14" s="1"/>
  <c r="W2" i="14"/>
  <c r="W14" i="14" s="1"/>
  <c r="V2" i="14"/>
  <c r="V14" i="14" s="1"/>
  <c r="U2" i="14"/>
  <c r="U14" i="14" s="1"/>
  <c r="T2" i="14"/>
  <c r="T14" i="14" s="1"/>
  <c r="S2" i="14"/>
  <c r="S14" i="14" s="1"/>
  <c r="R2" i="14"/>
  <c r="R14" i="14" s="1"/>
  <c r="Q2" i="14"/>
  <c r="Q14" i="14" s="1"/>
  <c r="P2" i="14"/>
  <c r="P14" i="14" s="1"/>
  <c r="O2" i="14"/>
  <c r="O14" i="14" s="1"/>
  <c r="O4" i="14"/>
  <c r="P5" i="14"/>
  <c r="Q6" i="14"/>
  <c r="R7" i="14"/>
  <c r="S8" i="14"/>
  <c r="T9" i="14"/>
  <c r="U10" i="14"/>
  <c r="V11" i="14"/>
  <c r="W12" i="14"/>
  <c r="X13" i="14"/>
  <c r="D1515" i="14"/>
  <c r="E1515" i="14"/>
  <c r="F1515" i="14"/>
  <c r="G1515" i="14"/>
  <c r="H1515" i="14"/>
  <c r="I1515" i="14"/>
  <c r="J1515" i="14"/>
  <c r="K1515" i="14"/>
  <c r="C1515" i="14"/>
  <c r="B1515" i="14"/>
  <c r="L15" i="12"/>
  <c r="E40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E39" i="12" s="1"/>
  <c r="J15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F37" i="12" s="1"/>
  <c r="E5" i="12"/>
  <c r="J4" i="12"/>
  <c r="O20" i="14" l="1"/>
  <c r="O19" i="14"/>
  <c r="J5" i="12"/>
  <c r="E36" i="12"/>
  <c r="L4" i="12" s="1"/>
  <c r="M4" i="12" s="1"/>
  <c r="E38" i="12"/>
  <c r="J6" i="12"/>
  <c r="F36" i="12"/>
  <c r="E37" i="12"/>
  <c r="E35" i="12"/>
  <c r="F35" i="12"/>
  <c r="O21" i="14" l="1"/>
  <c r="K6" i="12"/>
  <c r="L6" i="12"/>
  <c r="M6" i="12" s="1"/>
  <c r="L5" i="12"/>
  <c r="M5" i="12" s="1"/>
  <c r="J7" i="12"/>
  <c r="L7" i="12" s="1"/>
  <c r="M7" i="12" s="1"/>
  <c r="K5" i="12"/>
  <c r="K4" i="12"/>
  <c r="K15" i="12"/>
  <c r="M15" i="12"/>
  <c r="J8" i="12" l="1"/>
  <c r="L8" i="12" s="1"/>
  <c r="M8" i="12" s="1"/>
  <c r="K7" i="12"/>
  <c r="J9" i="12" l="1"/>
  <c r="L9" i="12" s="1"/>
  <c r="M9" i="12" s="1"/>
  <c r="K8" i="12"/>
  <c r="J10" i="12" l="1"/>
  <c r="L10" i="12" s="1"/>
  <c r="M10" i="12" s="1"/>
  <c r="K9" i="12"/>
  <c r="J11" i="12" l="1"/>
  <c r="L11" i="12" s="1"/>
  <c r="M11" i="12" s="1"/>
  <c r="K10" i="12"/>
  <c r="J12" i="12" l="1"/>
  <c r="L12" i="12" s="1"/>
  <c r="M12" i="12" s="1"/>
  <c r="K11" i="12"/>
  <c r="J13" i="12" l="1"/>
  <c r="L13" i="12" s="1"/>
  <c r="M13" i="12" s="1"/>
  <c r="K12" i="12"/>
  <c r="J14" i="12" l="1"/>
  <c r="L14" i="12" s="1"/>
  <c r="M14" i="12" s="1"/>
  <c r="K13" i="12"/>
  <c r="K14" i="12" l="1"/>
</calcChain>
</file>

<file path=xl/sharedStrings.xml><?xml version="1.0" encoding="utf-8"?>
<sst xmlns="http://schemas.openxmlformats.org/spreadsheetml/2006/main" count="995" uniqueCount="973">
  <si>
    <t>Strictly Confidential</t>
  </si>
  <si>
    <t>This Excel model is for educational purposes only.</t>
  </si>
  <si>
    <t>Description</t>
  </si>
  <si>
    <t>All content is Copyright material of 365 Financial Analyst ®</t>
  </si>
  <si>
    <t>Date</t>
  </si>
  <si>
    <t>Stock Price (AAPL)</t>
  </si>
  <si>
    <t>Stock Price (CMS)</t>
  </si>
  <si>
    <t>Holding Period Return (AAPL)</t>
  </si>
  <si>
    <t>Holding Period Return (CMS)</t>
  </si>
  <si>
    <t>Weight (AAPL)</t>
  </si>
  <si>
    <t>Weight (CMS)</t>
  </si>
  <si>
    <t>AAPL</t>
  </si>
  <si>
    <t>CMS</t>
  </si>
  <si>
    <t>Variance</t>
  </si>
  <si>
    <t xml:space="preserve">Standard Deviation </t>
  </si>
  <si>
    <t>Portfolio 1</t>
  </si>
  <si>
    <t>Portfolio 2</t>
  </si>
  <si>
    <t>Portfolio 3</t>
  </si>
  <si>
    <t>Portfolio 4</t>
  </si>
  <si>
    <t>Portfolio 5</t>
  </si>
  <si>
    <t>Portfolio 6</t>
  </si>
  <si>
    <t>Portfolio 7</t>
  </si>
  <si>
    <t>Portfolio 8</t>
  </si>
  <si>
    <t>Portfolio 9</t>
  </si>
  <si>
    <t>Portfolio 10</t>
  </si>
  <si>
    <t>Portfolio 11</t>
  </si>
  <si>
    <t>Results</t>
  </si>
  <si>
    <t>Annualized Variance</t>
  </si>
  <si>
    <t xml:space="preserve">Annualized Standard Deviation </t>
  </si>
  <si>
    <t>Correlation</t>
  </si>
  <si>
    <t>Assumptions</t>
  </si>
  <si>
    <t>Mean Return</t>
  </si>
  <si>
    <t xml:space="preserve">Optimal Risky Portfolio </t>
  </si>
  <si>
    <t>Annualized Average Mean Return</t>
  </si>
  <si>
    <t xml:space="preserve">Covariance </t>
  </si>
  <si>
    <t xml:space="preserve">Sharpe Ratio (Optimal Risky Portfolio) </t>
  </si>
  <si>
    <t>Risk-free rate</t>
  </si>
  <si>
    <t>The Optimal Risky Portfolio is the portfolio on the efficient frontier that offers the highest return per unit of risk measured by the Sharpe ratio.</t>
  </si>
  <si>
    <t xml:space="preserve">Learn Finance with Practical Self-Paced Video Lessons </t>
  </si>
  <si>
    <t>© 2023, 365 Financial Analyst ®</t>
  </si>
  <si>
    <t>MSFT</t>
  </si>
  <si>
    <t>WFC</t>
  </si>
  <si>
    <t>XOM</t>
  </si>
  <si>
    <t>TTM</t>
  </si>
  <si>
    <t>DIS</t>
  </si>
  <si>
    <t>TSLA</t>
  </si>
  <si>
    <t>GOOG</t>
  </si>
  <si>
    <t>COP</t>
  </si>
  <si>
    <t>BIDU</t>
  </si>
  <si>
    <t>APPL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</si>
  <si>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</si>
  <si>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</si>
  <si>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</si>
  <si>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</si>
  <si>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</si>
  <si>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</si>
  <si>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</si>
  <si>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</si>
  <si>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</si>
  <si>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</si>
  <si>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</si>
  <si>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</si>
  <si>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</si>
  <si>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</si>
  <si>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</si>
  <si>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</si>
  <si>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</si>
  <si>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</si>
  <si>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</si>
  <si>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</si>
  <si>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</si>
  <si>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</si>
  <si>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</si>
  <si>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</si>
  <si>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</si>
  <si>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</si>
  <si>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</si>
  <si>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</si>
  <si>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</si>
  <si>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</si>
  <si>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</si>
  <si>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</si>
  <si>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</si>
  <si>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</si>
  <si>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</si>
  <si>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</si>
  <si>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</si>
  <si>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</si>
  <si>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</si>
  <si>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</si>
  <si>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</si>
  <si>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</si>
  <si>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</si>
  <si>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</si>
  <si>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</si>
  <si>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</si>
  <si>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</si>
  <si>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</si>
  <si>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</si>
  <si>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</si>
  <si>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</si>
  <si>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</si>
  <si>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</si>
  <si>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</si>
  <si>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</si>
  <si>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</si>
  <si>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</si>
  <si>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</si>
  <si>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</si>
  <si>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</si>
  <si>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</si>
  <si>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</si>
  <si>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</si>
  <si>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</si>
  <si>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</si>
  <si>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</si>
  <si>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</si>
  <si>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</si>
  <si>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</si>
  <si>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</si>
  <si>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</si>
  <si>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</si>
  <si>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</si>
  <si>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</si>
  <si>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</si>
  <si>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</si>
  <si>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</si>
  <si>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</si>
  <si>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</si>
  <si>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</si>
  <si>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</si>
  <si>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</si>
  <si>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</si>
  <si>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</si>
  <si>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</si>
  <si>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</si>
  <si>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</si>
  <si>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</si>
  <si>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</si>
  <si>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</si>
  <si>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</si>
  <si>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</si>
  <si>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</si>
  <si>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</si>
  <si>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</si>
  <si>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</si>
  <si>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</si>
  <si>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</si>
  <si>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</si>
  <si>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</si>
  <si>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</si>
  <si>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</si>
  <si>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</si>
  <si>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</si>
  <si>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</si>
  <si>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</si>
  <si>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</si>
  <si>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</si>
  <si>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</si>
  <si>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</si>
  <si>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</si>
  <si>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</si>
  <si>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</si>
  <si>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</si>
  <si>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</si>
  <si>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</si>
  <si>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</si>
  <si>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</si>
  <si>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</si>
  <si>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</si>
  <si>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</si>
  <si>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</si>
  <si>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</si>
  <si>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</si>
  <si>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</si>
  <si>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</si>
  <si>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</si>
  <si>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</si>
  <si>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</si>
  <si>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</si>
  <si>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</si>
  <si>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</si>
  <si>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</si>
  <si>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</si>
  <si>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</si>
  <si>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</si>
  <si>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</si>
  <si>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</si>
  <si>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</si>
  <si>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</si>
  <si>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</si>
  <si>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</si>
  <si>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</si>
  <si>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</si>
  <si>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</si>
  <si>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</si>
  <si>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</si>
  <si>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</si>
  <si>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</si>
  <si>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</si>
  <si>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</si>
  <si>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</si>
  <si>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</si>
  <si>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</si>
  <si>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</si>
  <si>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</si>
  <si>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</si>
  <si>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</si>
  <si>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</si>
  <si>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</si>
  <si>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</si>
  <si>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</si>
  <si>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</si>
  <si>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</si>
  <si>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</si>
  <si>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</si>
  <si>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</si>
  <si>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</si>
  <si>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</si>
  <si>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</si>
  <si>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</si>
  <si>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</si>
  <si>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</si>
  <si>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</si>
  <si>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</si>
  <si>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</si>
  <si>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</si>
  <si>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</si>
  <si>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</si>
  <si>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</si>
  <si>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</si>
  <si>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</si>
  <si>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</si>
  <si>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</si>
  <si>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</si>
  <si>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</si>
  <si>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</si>
  <si>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</si>
  <si>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</si>
  <si>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</si>
  <si>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</si>
  <si>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</si>
  <si>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</si>
  <si>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</si>
  <si>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</si>
  <si>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</si>
  <si>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</si>
  <si>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</si>
  <si>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</si>
  <si>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</si>
  <si>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</si>
  <si>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</si>
  <si>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</si>
  <si>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</si>
  <si>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</si>
  <si>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</si>
  <si>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</si>
  <si>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</si>
  <si>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</si>
  <si>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</si>
  <si>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</si>
  <si>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</si>
  <si>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</si>
  <si>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</si>
  <si>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</si>
  <si>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</si>
  <si>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</si>
  <si>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</si>
  <si>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</si>
  <si>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</si>
  <si>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</si>
  <si>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</si>
  <si>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</si>
  <si>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</si>
  <si>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</si>
  <si>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</si>
  <si>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</si>
  <si>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</si>
  <si>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</si>
  <si>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</si>
  <si>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</si>
  <si>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</si>
  <si>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</si>
  <si>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</si>
  <si>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</si>
  <si>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</si>
  <si>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</si>
  <si>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</si>
  <si>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</si>
  <si>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</si>
  <si>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</si>
  <si>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</si>
  <si>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</si>
  <si>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</si>
  <si>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</si>
  <si>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</si>
  <si>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</si>
  <si>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</si>
  <si>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</si>
  <si>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</si>
  <si>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</si>
  <si>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</si>
  <si>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</si>
  <si>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</si>
  <si>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</si>
  <si>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</si>
  <si>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</si>
  <si>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</si>
  <si>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</si>
  <si>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</si>
  <si>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</si>
  <si>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</si>
  <si>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</si>
  <si>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</si>
  <si>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</si>
  <si>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</si>
  <si>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</si>
  <si>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</si>
  <si>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</si>
  <si>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</si>
  <si>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</si>
  <si>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</si>
  <si>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</si>
  <si>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</si>
  <si>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</si>
  <si>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</si>
  <si>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</si>
  <si>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</si>
  <si>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</si>
  <si>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</si>
  <si>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</si>
  <si>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</si>
  <si>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</si>
  <si>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</si>
  <si>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</si>
  <si>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</si>
  <si>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</si>
  <si>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</si>
  <si>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</si>
  <si>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</si>
  <si>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</si>
  <si>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</si>
  <si>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</si>
  <si>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</si>
  <si>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</si>
  <si>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</si>
  <si>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</si>
  <si>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</si>
  <si>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</si>
  <si>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</si>
  <si>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</si>
  <si>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</si>
  <si>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</si>
  <si>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</si>
  <si>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</si>
  <si>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</si>
  <si>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</si>
  <si>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</si>
  <si>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</si>
  <si>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</si>
  <si>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</si>
  <si>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</si>
  <si>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</si>
  <si>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</si>
  <si>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</si>
  <si>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</si>
  <si>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</si>
  <si>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</si>
  <si>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</si>
  <si>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</si>
  <si>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</si>
  <si>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</si>
  <si>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</si>
  <si>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</si>
  <si>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</si>
  <si>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</si>
  <si>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</si>
  <si>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</si>
  <si>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</si>
  <si>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</si>
  <si>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</si>
  <si>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</si>
  <si>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</si>
  <si>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</si>
  <si>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</si>
  <si>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</si>
  <si>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</si>
  <si>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</si>
  <si>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</si>
  <si>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</si>
  <si>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</si>
  <si>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</si>
  <si>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</si>
  <si>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</si>
  <si>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</si>
  <si>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</si>
  <si>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</si>
  <si>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</si>
  <si>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</si>
  <si>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</si>
  <si>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</si>
  <si>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</si>
  <si>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</si>
  <si>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</si>
  <si>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</si>
  <si>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</si>
  <si>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</si>
  <si>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</si>
  <si>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</si>
  <si>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</si>
  <si>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</si>
  <si>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</si>
  <si>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</si>
  <si>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</si>
  <si>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</si>
  <si>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</si>
  <si>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</si>
  <si>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</si>
  <si>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</si>
  <si>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</si>
  <si>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</si>
  <si>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</si>
  <si>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</si>
  <si>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</si>
  <si>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</si>
  <si>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</si>
  <si>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</si>
  <si>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</si>
  <si>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</si>
  <si>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</si>
  <si>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</si>
  <si>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</si>
  <si>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</si>
  <si>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</si>
  <si>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</si>
  <si>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</si>
  <si>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</si>
  <si>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</si>
  <si>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</si>
  <si>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</si>
  <si>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</si>
  <si>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</si>
  <si>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</si>
  <si>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</si>
  <si>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</si>
  <si>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</si>
  <si>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</si>
  <si>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</si>
  <si>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</si>
  <si>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</si>
  <si>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</si>
  <si>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</si>
  <si>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</si>
  <si>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</si>
  <si>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</si>
  <si>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</si>
  <si>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</si>
  <si>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</si>
  <si>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</si>
  <si>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</si>
  <si>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</si>
  <si>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</si>
  <si>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</si>
  <si>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</si>
  <si>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</si>
  <si>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</si>
  <si>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</si>
  <si>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</si>
  <si>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</si>
  <si>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</si>
  <si>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</si>
  <si>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</si>
  <si>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</si>
  <si>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</si>
  <si>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</si>
  <si>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</si>
  <si>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</si>
  <si>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</si>
  <si>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</si>
  <si>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</si>
  <si>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</si>
  <si>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</si>
  <si>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</si>
  <si>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</si>
  <si>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</si>
  <si>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</si>
  <si>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</si>
  <si>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</si>
  <si>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</si>
  <si>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</si>
  <si>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</si>
  <si>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</si>
  <si>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</si>
  <si>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</si>
  <si>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</si>
  <si>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</si>
  <si>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</si>
  <si>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</si>
  <si>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</si>
  <si>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</si>
  <si>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</si>
  <si>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</si>
  <si>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</si>
  <si>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</si>
  <si>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</si>
  <si>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</si>
  <si>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</si>
  <si>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</si>
  <si>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</si>
  <si>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</si>
  <si>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</si>
  <si>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</si>
  <si>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</si>
  <si>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</si>
  <si>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</si>
  <si>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</si>
  <si>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</si>
  <si>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</si>
  <si>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</si>
  <si>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</si>
  <si>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</si>
  <si>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</si>
  <si>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</si>
  <si>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</si>
  <si>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</si>
  <si>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</si>
  <si>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</si>
  <si>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</si>
  <si>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</si>
  <si>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</si>
  <si>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</si>
  <si>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</si>
  <si>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</si>
  <si>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</si>
  <si>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</si>
  <si>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</si>
  <si>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</si>
  <si>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</si>
  <si>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</si>
  <si>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</si>
  <si>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</si>
  <si>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</si>
  <si>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</si>
  <si>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</si>
  <si>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</si>
  <si>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</si>
  <si>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</si>
  <si>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</si>
  <si>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</si>
  <si>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</si>
  <si>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</si>
  <si>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</si>
  <si>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</si>
  <si>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</si>
  <si>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</si>
  <si>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</si>
  <si>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</si>
  <si>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</si>
  <si>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</si>
  <si>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</si>
  <si>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</si>
  <si>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</si>
  <si>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</si>
  <si>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</si>
  <si>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</si>
  <si>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</si>
  <si>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</si>
  <si>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</si>
  <si>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</si>
  <si>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</si>
  <si>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</si>
  <si>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</si>
  <si>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</si>
  <si>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</si>
  <si>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</si>
  <si>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</si>
  <si>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</si>
  <si>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</si>
  <si>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</si>
  <si>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</si>
  <si>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</si>
  <si>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</si>
  <si>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</si>
  <si>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</si>
  <si>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</si>
  <si>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</si>
  <si>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</si>
  <si>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</si>
  <si>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</si>
  <si>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</si>
  <si>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</si>
  <si>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</si>
  <si>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</si>
  <si>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</si>
  <si>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</si>
  <si>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</si>
  <si>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</si>
  <si>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</si>
  <si>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</si>
  <si>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</si>
  <si>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</si>
  <si>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</si>
  <si>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</si>
  <si>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</si>
  <si>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</si>
  <si>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</si>
  <si>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</si>
  <si>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</si>
  <si>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</si>
  <si>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</si>
  <si>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</si>
  <si>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</si>
  <si>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</si>
  <si>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</si>
  <si>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</si>
  <si>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</si>
  <si>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</si>
  <si>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</si>
  <si>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</si>
  <si>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</si>
  <si>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</si>
  <si>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</si>
  <si>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</si>
  <si>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</si>
  <si>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</si>
  <si>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</si>
  <si>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</si>
  <si>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</si>
  <si>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</si>
  <si>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</si>
  <si>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</si>
  <si>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</si>
  <si>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</si>
  <si>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</si>
  <si>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</si>
  <si>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</si>
  <si>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</si>
  <si>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</si>
  <si>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</si>
  <si>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</si>
  <si>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</si>
  <si>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</si>
  <si>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</si>
  <si>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</si>
  <si>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</si>
  <si>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</si>
  <si>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</si>
  <si>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</si>
  <si>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</si>
  <si>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</si>
  <si>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</si>
  <si>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</si>
  <si>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</si>
  <si>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</si>
  <si>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</si>
  <si>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</si>
  <si>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</si>
  <si>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</si>
  <si>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</si>
  <si>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</si>
  <si>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</si>
  <si>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</si>
  <si>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</si>
  <si>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</si>
  <si>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</si>
  <si>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</si>
  <si>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</si>
  <si>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</si>
  <si>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</si>
  <si>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</si>
  <si>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</si>
  <si>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</si>
  <si>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</si>
  <si>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</si>
  <si>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</si>
  <si>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</si>
  <si>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</si>
  <si>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</si>
  <si>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</si>
  <si>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</si>
  <si>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</si>
  <si>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</si>
  <si>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</si>
  <si>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</si>
  <si>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</si>
  <si>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</si>
  <si>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</si>
  <si>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</si>
  <si>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</si>
  <si>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</si>
  <si>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</si>
  <si>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</si>
  <si>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</si>
  <si>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</si>
  <si>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</si>
  <si>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</si>
  <si>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</si>
  <si>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</si>
  <si>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</si>
  <si>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</si>
  <si>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</si>
  <si>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</si>
  <si>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</si>
  <si>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</si>
  <si>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</si>
  <si>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</si>
  <si>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</si>
  <si>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</si>
  <si>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</si>
  <si>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</si>
  <si>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</si>
  <si>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</si>
  <si>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</si>
  <si>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</si>
  <si>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</si>
  <si>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</si>
  <si>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</si>
  <si>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</si>
  <si>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</si>
  <si>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</si>
  <si>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</si>
  <si>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</si>
  <si>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</si>
  <si>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</si>
  <si>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</si>
  <si>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</si>
  <si>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</si>
  <si>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</si>
  <si>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</si>
  <si>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</si>
  <si>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</si>
  <si>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</si>
  <si>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</si>
  <si>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</si>
  <si>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</si>
  <si>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</si>
  <si>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</si>
  <si>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</si>
  <si>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</si>
  <si>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</si>
  <si>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</si>
  <si>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</si>
  <si>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</si>
  <si>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</si>
  <si>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</si>
  <si>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</si>
  <si>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</si>
  <si>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</si>
  <si>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</si>
  <si>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</si>
  <si>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</si>
  <si>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</si>
  <si>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</si>
  <si>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</si>
  <si>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</si>
  <si>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</si>
  <si>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</si>
  <si>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</si>
  <si>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</si>
  <si>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</si>
  <si>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</si>
  <si>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</si>
  <si>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</si>
  <si>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</si>
  <si>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</si>
  <si>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</si>
  <si>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</si>
  <si>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</si>
  <si>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</si>
  <si>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</si>
  <si>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</si>
  <si>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</si>
  <si>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</si>
  <si>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</si>
  <si>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</si>
  <si>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</si>
  <si>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</si>
  <si>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</si>
  <si>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</si>
  <si>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</si>
  <si>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</si>
  <si>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</si>
  <si>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</si>
  <si>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</si>
  <si>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</si>
  <si>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</si>
  <si>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</si>
  <si>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</si>
  <si>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</si>
  <si>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</si>
  <si>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</si>
  <si>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</si>
  <si>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</si>
  <si>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</si>
  <si>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</si>
  <si>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</si>
  <si>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</si>
  <si>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</si>
  <si>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</si>
  <si>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</si>
  <si>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</si>
  <si>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</si>
  <si>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</si>
  <si>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</si>
  <si>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</si>
  <si>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</si>
  <si>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</si>
  <si>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</si>
  <si>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</si>
  <si>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</si>
  <si>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</si>
  <si>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</si>
  <si>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</si>
  <si>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</si>
  <si>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</si>
  <si>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</si>
  <si>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</si>
  <si>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</si>
  <si>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</si>
  <si>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</si>
  <si>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</si>
  <si>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</si>
  <si>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</si>
  <si>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</si>
  <si>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</si>
  <si>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</si>
  <si>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</si>
  <si>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</si>
  <si>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</si>
  <si>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</si>
  <si>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</si>
  <si>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</si>
  <si>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</si>
  <si>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</si>
  <si>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</si>
  <si>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</si>
  <si>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</si>
  <si>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</si>
  <si>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</si>
  <si>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</si>
  <si>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</si>
  <si>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</si>
  <si>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</si>
  <si>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</si>
  <si>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</si>
  <si>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</si>
  <si>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</si>
  <si>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</si>
  <si>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</si>
  <si>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</si>
  <si>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</si>
  <si>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</si>
  <si>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</si>
  <si>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</si>
  <si>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</si>
  <si>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</si>
  <si>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</si>
  <si>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</si>
  <si>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</si>
  <si>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</si>
  <si>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</si>
  <si>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</si>
  <si>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</si>
  <si>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</si>
  <si>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</si>
  <si>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</si>
  <si>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</si>
  <si>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</si>
  <si>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</si>
  <si>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</si>
  <si>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</si>
  <si>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</si>
  <si>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</si>
  <si>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</si>
  <si>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</si>
  <si>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</si>
  <si>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</si>
  <si>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</si>
  <si>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</si>
  <si>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</si>
  <si>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</si>
  <si>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</si>
  <si>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</si>
  <si>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</si>
  <si>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</si>
  <si>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</si>
  <si>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</si>
  <si>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</si>
  <si>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</si>
  <si>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</si>
  <si>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</si>
  <si>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</si>
  <si>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</si>
  <si>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</si>
  <si>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</si>
  <si>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</si>
  <si>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</si>
  <si>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</si>
  <si>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</si>
  <si>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</si>
  <si>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</si>
  <si>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</si>
  <si>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</si>
  <si>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</si>
  <si>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</si>
  <si>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</si>
  <si>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</si>
  <si>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</si>
  <si>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</si>
  <si>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</si>
  <si>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</si>
  <si>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</si>
  <si>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</si>
  <si>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</si>
  <si>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</si>
  <si>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</si>
  <si>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</si>
  <si>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</si>
  <si>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</si>
  <si>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</si>
  <si>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</si>
  <si>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</si>
  <si>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</si>
  <si>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</si>
  <si>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</si>
  <si>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</si>
  <si>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</si>
  <si>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</si>
  <si>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</si>
  <si>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</si>
  <si>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</si>
  <si>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</si>
  <si>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</si>
  <si>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</si>
  <si>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</si>
  <si>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</si>
  <si>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</si>
  <si>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</si>
  <si>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</si>
  <si>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</si>
  <si>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</si>
  <si>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</si>
  <si>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</si>
  <si>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</si>
  <si>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</si>
  <si>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</si>
  <si>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</si>
  <si>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</si>
  <si>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</si>
  <si>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</si>
  <si>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</si>
  <si>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</si>
  <si>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</si>
  <si>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</si>
  <si>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</si>
  <si>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</si>
  <si>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</si>
  <si>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</si>
  <si>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</si>
  <si>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</si>
  <si>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</si>
  <si>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</si>
  <si>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</si>
  <si>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</si>
  <si>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Average</t>
  </si>
  <si>
    <t>Annual returns</t>
  </si>
  <si>
    <t>Annual returns (ER)</t>
  </si>
  <si>
    <t>Risk free</t>
  </si>
  <si>
    <t>weights</t>
  </si>
  <si>
    <t>mean</t>
  </si>
  <si>
    <t>SD</t>
  </si>
  <si>
    <t>sharpee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</si>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</sst>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#,##0.0000"/>
    <numFmt numFmtId="166" formatCode="0.00000"/>
    <numFmt numFmtId="167" formatCode="0.000"/>
    <numFmt numFmtId="168" formatCode="0.000000000000000%"/>
  </numFmts>
  <fonts count="3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0"/>
      <name val="Arial"/>
      <family val="2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11"/>
      <color theme="2" tint="0.59996337778862885"/>
      <name val="Arial"/>
      <family val="2"/>
    </font>
    <font>
      <sz val="11"/>
      <color theme="2" tint="0.39997558519241921"/>
      <name val="Arial"/>
      <family val="2"/>
    </font>
    <font>
      <b/>
      <sz val="2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color rgb="FF0073B0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12"/>
      <color rgb="FF0073B0"/>
      <name val="Arial"/>
      <family val="2"/>
    </font>
    <font>
      <sz val="9"/>
      <color rgb="FF0073B0"/>
      <name val="Arial"/>
      <family val="2"/>
    </font>
    <font>
      <b/>
      <sz val="20"/>
      <color rgb="FF132E57"/>
      <name val="Arial"/>
      <family val="2"/>
    </font>
    <font>
      <sz val="12"/>
      <color rgb="FF000000"/>
      <name val="Aptos Narrow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rgb="FF036FFD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medium">
        <color rgb="FF0073B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0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0" fontId="21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9" fontId="30" fillId="0" borderId="0" applyFont="0" applyFill="0" applyBorder="0" applyAlignment="0" applyProtection="0"/>
  </cellStyleXfs>
  <cellXfs count="61">
    <xf numFmtId="0" fontId="0" fillId="0" borderId="0" xfId="0"/>
    <xf numFmtId="9" fontId="22" fillId="4" borderId="0" xfId="18" applyNumberFormat="1" applyFont="1" applyFill="1" applyAlignment="1">
      <alignment horizontal="center" vertical="center"/>
    </xf>
    <xf numFmtId="0" fontId="22" fillId="2" borderId="0" xfId="19" applyFont="1" applyFill="1"/>
    <xf numFmtId="0" fontId="22" fillId="2" borderId="0" xfId="19" applyFont="1" applyFill="1" applyAlignment="1">
      <alignment horizontal="center" vertical="center"/>
    </xf>
    <xf numFmtId="14" fontId="22" fillId="2" borderId="0" xfId="19" applyNumberFormat="1" applyFont="1" applyFill="1" applyAlignment="1">
      <alignment horizontal="center" vertical="center"/>
    </xf>
    <xf numFmtId="9" fontId="22" fillId="2" borderId="0" xfId="19" applyNumberFormat="1" applyFont="1" applyFill="1" applyAlignment="1">
      <alignment horizontal="center" vertical="center"/>
    </xf>
    <xf numFmtId="10" fontId="22" fillId="2" borderId="0" xfId="19" applyNumberFormat="1" applyFont="1" applyFill="1" applyAlignment="1">
      <alignment horizontal="center" vertical="center"/>
    </xf>
    <xf numFmtId="4" fontId="22" fillId="2" borderId="0" xfId="19" applyNumberFormat="1" applyFont="1" applyFill="1"/>
    <xf numFmtId="166" fontId="22" fillId="2" borderId="0" xfId="19" applyNumberFormat="1" applyFont="1" applyFill="1"/>
    <xf numFmtId="168" fontId="22" fillId="2" borderId="0" xfId="19" applyNumberFormat="1" applyFont="1" applyFill="1"/>
    <xf numFmtId="0" fontId="24" fillId="3" borderId="0" xfId="19" applyFont="1" applyFill="1"/>
    <xf numFmtId="0" fontId="25" fillId="2" borderId="0" xfId="19" applyFont="1" applyFill="1"/>
    <xf numFmtId="0" fontId="27" fillId="2" borderId="0" xfId="19" applyFont="1" applyFill="1"/>
    <xf numFmtId="0" fontId="26" fillId="2" borderId="0" xfId="19" applyFont="1" applyFill="1"/>
    <xf numFmtId="9" fontId="24" fillId="3" borderId="0" xfId="19" applyNumberFormat="1" applyFont="1" applyFill="1" applyAlignment="1">
      <alignment horizontal="center" vertical="center"/>
    </xf>
    <xf numFmtId="9" fontId="25" fillId="2" borderId="0" xfId="19" applyNumberFormat="1" applyFont="1" applyFill="1" applyAlignment="1">
      <alignment horizontal="center" vertical="center"/>
    </xf>
    <xf numFmtId="0" fontId="23" fillId="3" borderId="0" xfId="19" applyFont="1" applyFill="1" applyAlignment="1">
      <alignment horizontal="left" vertical="top"/>
    </xf>
    <xf numFmtId="0" fontId="25" fillId="2" borderId="7" xfId="19" applyFont="1" applyFill="1" applyBorder="1"/>
    <xf numFmtId="9" fontId="22" fillId="2" borderId="8" xfId="19" applyNumberFormat="1" applyFont="1" applyFill="1" applyBorder="1" applyAlignment="1">
      <alignment horizontal="center" vertical="center"/>
    </xf>
    <xf numFmtId="10" fontId="22" fillId="2" borderId="8" xfId="19" applyNumberFormat="1" applyFont="1" applyFill="1" applyBorder="1" applyAlignment="1">
      <alignment horizontal="center" vertical="center"/>
    </xf>
    <xf numFmtId="0" fontId="22" fillId="2" borderId="8" xfId="19" applyFont="1" applyFill="1" applyBorder="1" applyAlignment="1">
      <alignment horizontal="center" vertical="center"/>
    </xf>
    <xf numFmtId="10" fontId="22" fillId="2" borderId="9" xfId="19" applyNumberFormat="1" applyFont="1" applyFill="1" applyBorder="1" applyAlignment="1">
      <alignment horizontal="center" vertical="center"/>
    </xf>
    <xf numFmtId="0" fontId="22" fillId="2" borderId="10" xfId="16" applyFont="1" applyFill="1" applyBorder="1" applyAlignment="1">
      <alignment horizontal="center" vertical="center"/>
    </xf>
    <xf numFmtId="0" fontId="22" fillId="2" borderId="10" xfId="16" applyFont="1" applyFill="1" applyBorder="1" applyAlignment="1">
      <alignment horizontal="center" vertical="center" wrapText="1"/>
    </xf>
    <xf numFmtId="0" fontId="22" fillId="2" borderId="10" xfId="19" applyFont="1" applyFill="1" applyBorder="1" applyAlignment="1">
      <alignment horizontal="center" vertical="center"/>
    </xf>
    <xf numFmtId="0" fontId="22" fillId="2" borderId="10" xfId="19" applyFont="1" applyFill="1" applyBorder="1" applyAlignment="1">
      <alignment horizontal="center" vertical="center" wrapText="1"/>
    </xf>
    <xf numFmtId="0" fontId="23" fillId="5" borderId="0" xfId="19" applyFont="1" applyFill="1" applyAlignment="1">
      <alignment horizontal="left" vertical="top"/>
    </xf>
    <xf numFmtId="10" fontId="24" fillId="5" borderId="0" xfId="19" applyNumberFormat="1" applyFont="1" applyFill="1" applyAlignment="1">
      <alignment horizontal="center" vertical="center"/>
    </xf>
    <xf numFmtId="165" fontId="24" fillId="5" borderId="0" xfId="19" applyNumberFormat="1" applyFont="1" applyFill="1" applyAlignment="1">
      <alignment horizontal="center" vertical="center"/>
    </xf>
    <xf numFmtId="0" fontId="15" fillId="6" borderId="0" xfId="2" applyFont="1" applyFill="1"/>
    <xf numFmtId="0" fontId="16" fillId="6" borderId="0" xfId="2" applyFont="1" applyFill="1"/>
    <xf numFmtId="0" fontId="12" fillId="6" borderId="0" xfId="2" applyFont="1" applyFill="1"/>
    <xf numFmtId="0" fontId="17" fillId="6" borderId="0" xfId="2" applyFont="1" applyFill="1" applyProtection="1">
      <protection locked="0"/>
    </xf>
    <xf numFmtId="0" fontId="12" fillId="6" borderId="3" xfId="2" applyFont="1" applyFill="1" applyBorder="1" applyProtection="1">
      <protection locked="0"/>
    </xf>
    <xf numFmtId="0" fontId="12" fillId="6" borderId="3" xfId="2" applyFont="1" applyFill="1" applyBorder="1"/>
    <xf numFmtId="0" fontId="12" fillId="6" borderId="1" xfId="2" applyFont="1" applyFill="1" applyBorder="1"/>
    <xf numFmtId="0" fontId="18" fillId="6" borderId="0" xfId="2" applyFont="1" applyFill="1"/>
    <xf numFmtId="0" fontId="12" fillId="6" borderId="5" xfId="2" applyFont="1" applyFill="1" applyBorder="1"/>
    <xf numFmtId="0" fontId="13" fillId="6" borderId="0" xfId="2" applyFont="1" applyFill="1"/>
    <xf numFmtId="0" fontId="18" fillId="6" borderId="0" xfId="2" applyFont="1" applyFill="1" applyAlignment="1">
      <alignment horizontal="right"/>
    </xf>
    <xf numFmtId="0" fontId="14" fillId="6" borderId="0" xfId="3" applyFont="1" applyFill="1" applyBorder="1"/>
    <xf numFmtId="0" fontId="20" fillId="6" borderId="0" xfId="2" applyFont="1" applyFill="1"/>
    <xf numFmtId="0" fontId="28" fillId="6" borderId="0" xfId="2" applyFont="1" applyFill="1"/>
    <xf numFmtId="0" fontId="0" fillId="6" borderId="0" xfId="0" applyFill="1"/>
    <xf numFmtId="0" fontId="29" fillId="0" borderId="0" xfId="0" applyFont="1"/>
    <xf numFmtId="9" fontId="29" fillId="0" borderId="0" xfId="0" applyNumberFormat="1" applyFont="1"/>
    <xf numFmtId="0" fontId="12" fillId="6" borderId="6" xfId="2" applyFont="1" applyFill="1" applyBorder="1" applyAlignment="1">
      <alignment horizontal="center" vertical="center" wrapText="1"/>
    </xf>
    <xf numFmtId="0" fontId="12" fillId="6" borderId="0" xfId="2" applyFont="1" applyFill="1" applyAlignment="1">
      <alignment horizontal="center" vertical="center" wrapText="1"/>
    </xf>
    <xf numFmtId="0" fontId="12" fillId="6" borderId="1" xfId="2" applyFont="1" applyFill="1" applyBorder="1" applyAlignment="1">
      <alignment horizontal="center" vertical="center" wrapText="1"/>
    </xf>
    <xf numFmtId="0" fontId="12" fillId="6" borderId="2" xfId="2" applyFont="1" applyFill="1" applyBorder="1" applyAlignment="1">
      <alignment horizontal="center" vertical="center" wrapText="1"/>
    </xf>
    <xf numFmtId="0" fontId="12" fillId="6" borderId="3" xfId="2" applyFont="1" applyFill="1" applyBorder="1" applyAlignment="1">
      <alignment horizontal="center" vertical="center" wrapText="1"/>
    </xf>
    <xf numFmtId="0" fontId="12" fillId="6" borderId="4" xfId="2" applyFont="1" applyFill="1" applyBorder="1" applyAlignment="1">
      <alignment horizontal="center" vertical="center" wrapText="1"/>
    </xf>
    <xf numFmtId="167" fontId="24" fillId="5" borderId="0" xfId="19" applyNumberFormat="1" applyFont="1" applyFill="1" applyAlignment="1">
      <alignment horizontal="center" vertical="center"/>
    </xf>
    <xf numFmtId="2" fontId="24" fillId="5" borderId="0" xfId="19" applyNumberFormat="1" applyFont="1" applyFill="1" applyAlignment="1">
      <alignment horizontal="center" vertical="center"/>
    </xf>
    <xf numFmtId="14" fontId="0" fillId="0" borderId="0" xfId="0" applyNumberFormat="1"/>
    <xf numFmtId="9" fontId="0" fillId="0" borderId="0" xfId="20" applyFont="1"/>
    <xf numFmtId="0" fontId="0" fillId="0" borderId="0" xfId="0" applyFill="1" applyBorder="1" applyAlignment="1"/>
    <xf numFmtId="0" fontId="0" fillId="0" borderId="11" xfId="0" applyFill="1" applyBorder="1" applyAlignment="1"/>
    <xf numFmtId="0" fontId="31" fillId="0" borderId="12" xfId="0" applyFont="1" applyFill="1" applyBorder="1" applyAlignment="1">
      <alignment horizontal="center"/>
    </xf>
    <xf numFmtId="2" fontId="0" fillId="0" borderId="0" xfId="0" applyNumberFormat="1"/>
    <xf numFmtId="2" fontId="0" fillId="0" borderId="0" xfId="20" applyNumberFormat="1" applyFont="1"/>
  </cellXfs>
  <cellStyles count="21">
    <cellStyle name="Comma 2" xfId="7" xr:uid="{4B077D12-3928-4600-A400-DAFE7C142FC5}"/>
    <cellStyle name="Comma 3" xfId="13" xr:uid="{75A8B7BD-1559-4D80-BA98-39056F8501E2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10" xfId="19" xr:uid="{EDC1ACD7-AE38-47A5-B186-1591806089AF}"/>
    <cellStyle name="Normal 2" xfId="4" xr:uid="{C8B3C472-5BD2-4D8A-84EF-2D0D0EC7CCA8}"/>
    <cellStyle name="Normal 2 2" xfId="11" xr:uid="{E56A871B-DB3F-48BB-A6F8-315455780624}"/>
    <cellStyle name="Normal 2 2 2" xfId="2" xr:uid="{EB4610B0-F08F-4ACB-854F-11FB6CF4D53B}"/>
    <cellStyle name="Normal 3" xfId="8" xr:uid="{BB80F1F3-9922-4059-BF83-BD44F7EAFF68}"/>
    <cellStyle name="Normal 4" xfId="10" xr:uid="{9EB811E6-5512-4ED7-A50B-9D8116E353D7}"/>
    <cellStyle name="Normal 5" xfId="12" xr:uid="{981B933F-09D1-4707-8F26-1C8B89344D55}"/>
    <cellStyle name="Normal 6" xfId="15" xr:uid="{F43A0CC1-8C46-468E-86F0-823952F2F257}"/>
    <cellStyle name="Normal 7" xfId="16" xr:uid="{F486E122-D476-4E2B-BF88-F2BA6DD35405}"/>
    <cellStyle name="Normal 8" xfId="17" xr:uid="{4D2347C5-9769-4ED6-B761-ECCB4BD12C68}"/>
    <cellStyle name="Normal 9" xfId="18" xr:uid="{FF7D6839-EC32-49DF-80EC-0F8A99236A49}"/>
    <cellStyle name="Per cent" xfId="20" builtinId="5"/>
    <cellStyle name="Percent 2" xfId="6" xr:uid="{9E2C98EB-5F37-4587-8FEB-4069EA2B93AB}"/>
    <cellStyle name="Percent 3" xfId="9" xr:uid="{1944379E-E72C-44AB-B7CA-2698D4587175}"/>
    <cellStyle name="Percent 4" xfId="14" xr:uid="{7FD9AD31-1D22-435C-A305-4FBABA414F98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Efficient Frontier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'Optimal Risky Portfolio '!$M$4:$M$14</c:f>
              <c:numCache>
                <c:formatCode>0.00%</c:formatCode>
                <c:ptCount val="11"/>
                <c:pt idx="0">
                  <c:v>0.15162000861290928</c:v>
                </c:pt>
                <c:pt idx="1">
                  <c:v>0.14731074472484837</c:v>
                </c:pt>
                <c:pt idx="2">
                  <c:v>0.15141533549371225</c:v>
                </c:pt>
                <c:pt idx="3">
                  <c:v>0.16330055708916205</c:v>
                </c:pt>
                <c:pt idx="4">
                  <c:v>0.18144382017655267</c:v>
                </c:pt>
                <c:pt idx="5">
                  <c:v>0.20418366150739123</c:v>
                </c:pt>
                <c:pt idx="6">
                  <c:v>0.23016167184077785</c:v>
                </c:pt>
                <c:pt idx="7">
                  <c:v>0.25840306219971959</c:v>
                </c:pt>
                <c:pt idx="8">
                  <c:v>0.28824331689653393</c:v>
                </c:pt>
                <c:pt idx="9">
                  <c:v>0.31923439151900973</c:v>
                </c:pt>
                <c:pt idx="10">
                  <c:v>0.35107165014165187</c:v>
                </c:pt>
              </c:numCache>
            </c:numRef>
          </c:xVal>
          <c:yVal>
            <c:numRef>
              <c:f>'Optimal Risky Portfolio '!$K$4:$K$14</c:f>
              <c:numCache>
                <c:formatCode>0.00%</c:formatCode>
                <c:ptCount val="11"/>
                <c:pt idx="0">
                  <c:v>0.13954603118888625</c:v>
                </c:pt>
                <c:pt idx="1">
                  <c:v>0.16744706058000422</c:v>
                </c:pt>
                <c:pt idx="2">
                  <c:v>0.19534808997112221</c:v>
                </c:pt>
                <c:pt idx="3">
                  <c:v>0.22324911936224018</c:v>
                </c:pt>
                <c:pt idx="4">
                  <c:v>0.25115014875335817</c:v>
                </c:pt>
                <c:pt idx="5">
                  <c:v>0.27905117814447611</c:v>
                </c:pt>
                <c:pt idx="6">
                  <c:v>0.3069522075355941</c:v>
                </c:pt>
                <c:pt idx="7">
                  <c:v>0.33485323692671209</c:v>
                </c:pt>
                <c:pt idx="8">
                  <c:v>0.36275426631783009</c:v>
                </c:pt>
                <c:pt idx="9">
                  <c:v>0.39065529570894808</c:v>
                </c:pt>
                <c:pt idx="10">
                  <c:v>0.41855632510006602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D-4318-96A9-DC33C00278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'Optimal Risky Portfolio '!$M$15</c:f>
              <c:numCache>
                <c:formatCode>0.00%</c:formatCode>
                <c:ptCount val="1"/>
                <c:pt idx="0">
                  <c:v>0.19250545238950886</c:v>
                </c:pt>
              </c:numCache>
            </c:numRef>
          </c:xVal>
          <c:yVal>
            <c:numRef>
              <c:f>'Optimal Risky Portfolio '!$K$15</c:f>
              <c:numCache>
                <c:formatCode>0.00%</c:formatCode>
                <c:ptCount val="1"/>
                <c:pt idx="0">
                  <c:v>0.26531114794629473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D-4318-96A9-DC33C00278C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48224640"/>
        <c:axId val="396676480"/>
      </c:scatterChart>
      <c:valAx>
        <c:axId val="2482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76480"/>
        <c:crosses val="autoZero"/>
        <c:crossBetween val="midCat"/>
      </c:valAx>
      <c:valAx>
        <c:axId val="3966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365financialanalyst.com/resources-center/offer?utm_medium=website&amp;utm_source=resource&amp;utm_campaign=web-rs-template%20&amp;utm_content=templat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365financialanalyst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365financialanalyst.com/resources-center/offer?utm_medium=website&amp;utm_source=resource&amp;utm_campaign=web-rs-template%20&amp;utm_content=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10</xdr:col>
      <xdr:colOff>293280</xdr:colOff>
      <xdr:row>7</xdr:row>
      <xdr:rowOff>181720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C60EBF-3C01-4DD1-B282-3E9FD31DF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2229" y="957943"/>
          <a:ext cx="7826194" cy="900177"/>
        </a:xfrm>
        <a:prstGeom prst="rect">
          <a:avLst/>
        </a:prstGeom>
      </xdr:spPr>
    </xdr:pic>
    <xdr:clientData/>
  </xdr:twoCellAnchor>
  <xdr:oneCellAnchor>
    <xdr:from>
      <xdr:col>1</xdr:col>
      <xdr:colOff>670560</xdr:colOff>
      <xdr:row>23</xdr:row>
      <xdr:rowOff>10160</xdr:rowOff>
    </xdr:from>
    <xdr:ext cx="184731" cy="26936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122CE7-CBE5-420C-ADE4-1BAFF7F93017}"/>
            </a:ext>
          </a:extLst>
        </xdr:cNvPr>
        <xdr:cNvSpPr txBox="1"/>
      </xdr:nvSpPr>
      <xdr:spPr>
        <a:xfrm>
          <a:off x="1424940" y="5664200"/>
          <a:ext cx="184731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2</xdr:col>
      <xdr:colOff>0</xdr:colOff>
      <xdr:row>25</xdr:row>
      <xdr:rowOff>0</xdr:rowOff>
    </xdr:from>
    <xdr:to>
      <xdr:col>2</xdr:col>
      <xdr:colOff>1476786</xdr:colOff>
      <xdr:row>27</xdr:row>
      <xdr:rowOff>48665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0AC459-478B-4EEF-B058-234D6EF16080}"/>
            </a:ext>
          </a:extLst>
        </xdr:cNvPr>
        <xdr:cNvSpPr/>
      </xdr:nvSpPr>
      <xdr:spPr>
        <a:xfrm>
          <a:off x="1502229" y="6063343"/>
          <a:ext cx="1476786" cy="527636"/>
        </a:xfrm>
        <a:prstGeom prst="roundRect">
          <a:avLst/>
        </a:prstGeom>
        <a:solidFill>
          <a:srgbClr val="EDC843"/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u="none">
              <a:ln>
                <a:solidFill>
                  <a:srgbClr val="003366"/>
                </a:solidFill>
              </a:ln>
              <a:solidFill>
                <a:srgbClr val="003366"/>
              </a:solidFill>
            </a:rPr>
            <a:t>Start</a:t>
          </a:r>
          <a:r>
            <a:rPr lang="en-US" sz="1400" b="0" u="none" baseline="0">
              <a:ln>
                <a:solidFill>
                  <a:srgbClr val="003366"/>
                </a:solidFill>
              </a:ln>
              <a:solidFill>
                <a:srgbClr val="003366"/>
              </a:solidFill>
            </a:rPr>
            <a:t> at 60% OFF</a:t>
          </a:r>
          <a:endParaRPr lang="en-US" sz="1400" b="0" u="none">
            <a:ln>
              <a:solidFill>
                <a:srgbClr val="003366"/>
              </a:solidFill>
            </a:ln>
            <a:solidFill>
              <a:srgbClr val="003366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12</xdr:row>
      <xdr:rowOff>145100</xdr:rowOff>
    </xdr:from>
    <xdr:to>
      <xdr:col>26</xdr:col>
      <xdr:colOff>483870</xdr:colOff>
      <xdr:row>36</xdr:row>
      <xdr:rowOff>108904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47139-EE4C-470C-8DA4-D0EE3B17F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827408</xdr:colOff>
      <xdr:row>2</xdr:row>
      <xdr:rowOff>258130</xdr:rowOff>
    </xdr:from>
    <xdr:to>
      <xdr:col>7</xdr:col>
      <xdr:colOff>1333500</xdr:colOff>
      <xdr:row>3</xdr:row>
      <xdr:rowOff>55562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D6E517B0-3F32-4DD0-B2A7-F41A6E3DC879}"/>
            </a:ext>
          </a:extLst>
        </xdr:cNvPr>
        <xdr:cNvCxnSpPr/>
      </xdr:nvCxnSpPr>
      <xdr:spPr>
        <a:xfrm>
          <a:off x="5772471" y="599443"/>
          <a:ext cx="506092" cy="38480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204470</xdr:colOff>
      <xdr:row>1</xdr:row>
      <xdr:rowOff>94931</xdr:rowOff>
    </xdr:from>
    <xdr:to>
      <xdr:col>7</xdr:col>
      <xdr:colOff>823595</xdr:colOff>
      <xdr:row>2</xdr:row>
      <xdr:rowOff>494030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74866D-F756-410F-9A30-3923091E58CB}"/>
            </a:ext>
          </a:extLst>
        </xdr:cNvPr>
        <xdr:cNvSpPr txBox="1"/>
      </xdr:nvSpPr>
      <xdr:spPr>
        <a:xfrm>
          <a:off x="3760470" y="293369"/>
          <a:ext cx="2008188" cy="54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Construct 11 portfolios that have different weights in Apple and CMS Energy to obtain the shape</a:t>
          </a:r>
          <a:r>
            <a:rPr lang="en-US" sz="8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the Efficient Frontier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1222379</xdr:colOff>
      <xdr:row>15</xdr:row>
      <xdr:rowOff>9846</xdr:rowOff>
    </xdr:from>
    <xdr:to>
      <xdr:col>13</xdr:col>
      <xdr:colOff>249555</xdr:colOff>
      <xdr:row>17</xdr:row>
      <xdr:rowOff>91123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E6EE9282-EDBC-47EC-8606-9F2891E1E549}"/>
            </a:ext>
          </a:extLst>
        </xdr:cNvPr>
        <xdr:cNvCxnSpPr/>
      </xdr:nvCxnSpPr>
      <xdr:spPr>
        <a:xfrm rot="16200000" flipH="1">
          <a:off x="10966453" y="2695897"/>
          <a:ext cx="367027" cy="2971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1204595</xdr:colOff>
      <xdr:row>17</xdr:row>
      <xdr:rowOff>103504</xdr:rowOff>
    </xdr:from>
    <xdr:to>
      <xdr:col>15</xdr:col>
      <xdr:colOff>227965</xdr:colOff>
      <xdr:row>29</xdr:row>
      <xdr:rowOff>95249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E29336D-1793-4CE7-8F83-F8AE1E40A542}"/>
            </a:ext>
          </a:extLst>
        </xdr:cNvPr>
        <xdr:cNvSpPr txBox="1"/>
      </xdr:nvSpPr>
      <xdr:spPr>
        <a:xfrm>
          <a:off x="10983595" y="3040379"/>
          <a:ext cx="1404620" cy="1714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</a:t>
          </a:r>
          <a:r>
            <a:rPr lang="en-US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the Solver to find the combination that provides the highest Sharpe ratio:</a:t>
          </a:r>
        </a:p>
        <a:p>
          <a:r>
            <a:rPr lang="en-US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1.Select Solver</a:t>
          </a:r>
        </a:p>
        <a:p>
          <a:r>
            <a:rPr lang="en-US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2.Set Objective (Cell E40) to "Max"</a:t>
          </a:r>
        </a:p>
        <a:p>
          <a:r>
            <a:rPr lang="en-US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3.Select variable cells-Apple’s weight in the portfolio (Cell I15)</a:t>
          </a:r>
        </a:p>
        <a:p>
          <a:r>
            <a:rPr lang="en-US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0.37835</cdr:x>
      <cdr:y>0.31513</cdr:y>
    </cdr:from>
    <cdr:to>
      <cdr:x>0.5095</cdr:x>
      <cdr:y>0.42838</cdr:y>
    </cdr:to>
    <cdr:cxnSp macro="">
      <cdr:nvCxnSpPr>
        <cdr:cNvPr id="3" name="Connector: Elbow 2">
          <a:extLst xmlns:a="http://schemas.openxmlformats.org/drawingml/2006/main">
            <a:ext uri="{FF2B5EF4-FFF2-40B4-BE49-F238E27FC236}">
              <a16:creationId xmlns:a16="http://schemas.microsoft.com/office/drawing/2014/main" id="{BBA23584-28E2-444A-B83F-321C8BF5BF5D}"/>
            </a:ext>
          </a:extLst>
        </cdr:cNvPr>
        <cdr:cNvCxnSpPr/>
      </cdr:nvCxnSpPr>
      <cdr:spPr>
        <a:xfrm xmlns:a="http://schemas.openxmlformats.org/drawingml/2006/main">
          <a:off x="2339342" y="1097278"/>
          <a:ext cx="810904" cy="394337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0.14856</cdr:x>
      <cdr:y>0.28972</cdr:y>
    </cdr:from>
    <cdr:to>
      <cdr:x>0.3687</cdr:x>
      <cdr:y>0.35388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EE9D5251-BCD7-40C4-AA75-5B6FB0870D2F}"/>
            </a:ext>
          </a:extLst>
        </cdr:cNvPr>
        <cdr:cNvSpPr txBox="1"/>
      </cdr:nvSpPr>
      <cdr:spPr>
        <a:xfrm xmlns:a="http://schemas.openxmlformats.org/drawingml/2006/main">
          <a:off x="918529" y="1008799"/>
          <a:ext cx="1361121" cy="22341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Optimal Risky Portfolio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19</xdr:col>
      <xdr:colOff>7620</xdr:colOff>
      <xdr:row>28</xdr:row>
      <xdr:rowOff>37151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130CF4-49F4-4221-9976-EDC81ADDF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38100"/>
          <a:ext cx="10386060" cy="4906331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38100</xdr:rowOff>
    </xdr:from>
    <xdr:to>
      <xdr:col>19</xdr:col>
      <xdr:colOff>7620</xdr:colOff>
      <xdr:row>28</xdr:row>
      <xdr:rowOff>37151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D89335-930D-44BF-9716-96826B28C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38100"/>
          <a:ext cx="10386060" cy="4906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17FA-FDA2-4B6B-AE10-7D153F2E8482}">
  <dimension ref="A1:P43"/>
  <sheetViews>
    <sheetView showGridLines="0" topLeftCell="A6" zoomScale="169" zoomScaleNormal="70" workbookViewId="0">
      <selection activeCell="E27" sqref="E27"/>
    </sheetView>
  </sheetViews>
  <sheetFormatPr baseColWidth="10" defaultColWidth="10.19921875" defaultRowHeight="14" x14ac:dyDescent="0.15"/>
  <cols>
    <col min="1" max="2" width="12.3984375" style="29" customWidth="1"/>
    <col min="3" max="3" width="37.19921875" style="29" customWidth="1"/>
    <col min="4" max="22" width="12.3984375" style="29" customWidth="1"/>
    <col min="23" max="25" width="10.19921875" style="29"/>
    <col min="26" max="26" width="10.19921875" style="29" customWidth="1"/>
    <col min="27" max="16384" width="10.19921875" style="29"/>
  </cols>
  <sheetData>
    <row r="1" spans="1:16" ht="19.5" customHeight="1" x14ac:dyDescent="0.15"/>
    <row r="2" spans="1:16" ht="19.5" customHeight="1" x14ac:dyDescent="0.1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ht="19.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ht="19.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6" ht="19.5" customHeight="1" x14ac:dyDescent="0.1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1:16" ht="19.5" customHeight="1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6" ht="19.5" customHeight="1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1:16" ht="19.5" customHeight="1" x14ac:dyDescent="0.15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ht="19.5" customHeight="1" x14ac:dyDescent="0.15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ht="25" x14ac:dyDescent="0.25">
      <c r="A10" s="30"/>
      <c r="B10" s="31"/>
      <c r="C10" s="32" t="s">
        <v>32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O10" s="31"/>
      <c r="P10" s="31"/>
    </row>
    <row r="11" spans="1:16" ht="19.5" customHeight="1" x14ac:dyDescent="0.15">
      <c r="A11" s="30"/>
      <c r="B11" s="31"/>
      <c r="C11" s="33"/>
      <c r="D11" s="34"/>
      <c r="E11" s="34"/>
      <c r="F11" s="34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ht="19.5" customHeight="1" x14ac:dyDescent="0.15">
      <c r="A12" s="30"/>
      <c r="B12" s="35"/>
      <c r="C12" s="36" t="s">
        <v>2</v>
      </c>
      <c r="D12" s="31"/>
      <c r="E12" s="31"/>
      <c r="F12" s="35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ht="19.5" customHeight="1" x14ac:dyDescent="0.15">
      <c r="A13" s="30"/>
      <c r="B13" s="35"/>
      <c r="C13" s="46" t="s">
        <v>37</v>
      </c>
      <c r="D13" s="47"/>
      <c r="E13" s="47"/>
      <c r="F13" s="48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 ht="19.5" customHeight="1" x14ac:dyDescent="0.15">
      <c r="A14" s="30"/>
      <c r="B14" s="35"/>
      <c r="C14" s="46"/>
      <c r="D14" s="47"/>
      <c r="E14" s="47"/>
      <c r="F14" s="48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5" spans="1:16" ht="19.5" customHeight="1" x14ac:dyDescent="0.15">
      <c r="A15" s="30"/>
      <c r="B15" s="35"/>
      <c r="C15" s="49"/>
      <c r="D15" s="50"/>
      <c r="E15" s="50"/>
      <c r="F15" s="51"/>
      <c r="G15" s="31"/>
      <c r="H15" s="31"/>
      <c r="I15" s="31"/>
      <c r="J15" s="31"/>
      <c r="K15" s="31"/>
      <c r="L15" s="31"/>
      <c r="M15" s="31"/>
      <c r="N15" s="31"/>
      <c r="O15" s="31"/>
      <c r="P15" s="31"/>
    </row>
    <row r="16" spans="1:16" ht="19.5" customHeight="1" x14ac:dyDescent="0.15">
      <c r="A16" s="30"/>
      <c r="B16" s="31"/>
      <c r="C16" s="37"/>
      <c r="D16" s="37"/>
      <c r="E16" s="37"/>
      <c r="F16" s="37"/>
      <c r="G16" s="34"/>
      <c r="H16" s="34"/>
      <c r="I16" s="34"/>
      <c r="J16" s="34"/>
      <c r="K16" s="34"/>
      <c r="L16" s="34"/>
      <c r="M16" s="34"/>
      <c r="N16" s="34"/>
      <c r="O16" s="31"/>
      <c r="P16" s="31"/>
    </row>
    <row r="17" spans="1:16" ht="19.5" customHeight="1" x14ac:dyDescent="0.15">
      <c r="A17" s="30"/>
      <c r="B17" s="31"/>
      <c r="C17" s="38" t="s">
        <v>1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9" t="s">
        <v>0</v>
      </c>
      <c r="O17" s="31"/>
      <c r="P17" s="31"/>
    </row>
    <row r="18" spans="1:16" ht="19.5" customHeight="1" x14ac:dyDescent="0.15">
      <c r="A18" s="30"/>
      <c r="B18" s="31"/>
      <c r="C18" s="38" t="s">
        <v>3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1"/>
      <c r="O18" s="31"/>
      <c r="P18" s="31"/>
    </row>
    <row r="19" spans="1:16" ht="19.5" customHeight="1" x14ac:dyDescent="0.15">
      <c r="A19" s="30"/>
      <c r="B19" s="31"/>
      <c r="C19" s="40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1"/>
      <c r="O19" s="31"/>
      <c r="P19" s="31"/>
    </row>
    <row r="20" spans="1:16" ht="19.5" customHeight="1" x14ac:dyDescent="0.15">
      <c r="A20" s="30"/>
      <c r="B20" s="31"/>
      <c r="C20" s="38" t="s">
        <v>39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1"/>
      <c r="O20" s="31"/>
      <c r="P20" s="31"/>
    </row>
    <row r="21" spans="1:16" ht="19.5" customHeight="1" x14ac:dyDescent="0.15">
      <c r="A21" s="30"/>
      <c r="B21" s="31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1"/>
      <c r="O21" s="31"/>
      <c r="P21" s="31"/>
    </row>
    <row r="22" spans="1:16" ht="19.5" customHeight="1" x14ac:dyDescent="0.15">
      <c r="A22" s="30"/>
      <c r="B22" s="31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1"/>
      <c r="O22" s="31"/>
      <c r="P22" s="31"/>
    </row>
    <row r="23" spans="1:16" ht="19.5" customHeight="1" x14ac:dyDescent="0.15">
      <c r="A23" s="30"/>
      <c r="B23" s="31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1"/>
      <c r="O23" s="31"/>
      <c r="P23" s="31"/>
    </row>
    <row r="24" spans="1:16" ht="19.5" customHeight="1" x14ac:dyDescent="0.25">
      <c r="A24" s="30"/>
      <c r="B24" s="31"/>
      <c r="C24" s="42" t="s">
        <v>38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1"/>
      <c r="O24" s="31"/>
      <c r="P24" s="31"/>
    </row>
    <row r="25" spans="1:16" ht="19.5" customHeight="1" x14ac:dyDescent="0.15">
      <c r="A25" s="30"/>
      <c r="B25" s="31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1"/>
      <c r="O25" s="31"/>
      <c r="P25" s="31"/>
    </row>
    <row r="26" spans="1:16" ht="19.5" customHeight="1" x14ac:dyDescent="0.15">
      <c r="A26" s="30"/>
      <c r="B26" s="3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1"/>
      <c r="O26" s="31"/>
      <c r="P26" s="31"/>
    </row>
    <row r="27" spans="1:16" ht="19.5" customHeight="1" x14ac:dyDescent="0.15">
      <c r="A27" s="30"/>
      <c r="B27" s="30"/>
      <c r="C27" s="30"/>
      <c r="D27" s="30"/>
      <c r="E27" s="30"/>
      <c r="F27" s="30"/>
      <c r="G27" s="41"/>
      <c r="H27" s="30"/>
      <c r="I27" s="30"/>
      <c r="J27" s="30"/>
      <c r="K27" s="30"/>
      <c r="L27" s="30"/>
      <c r="M27" s="30"/>
      <c r="N27" s="30"/>
      <c r="O27" s="30"/>
      <c r="P27" s="30"/>
    </row>
    <row r="28" spans="1:16" ht="19.5" customHeight="1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9.5" customHeight="1" x14ac:dyDescent="0.15"/>
    <row r="30" spans="1:16" ht="19.5" customHeight="1" x14ac:dyDescent="0.15"/>
    <row r="31" spans="1:16" ht="19.5" customHeight="1" x14ac:dyDescent="0.15"/>
    <row r="32" spans="1:16" ht="19.5" customHeight="1" x14ac:dyDescent="0.15"/>
    <row r="33" s="29" customFormat="1" ht="19.5" customHeight="1" x14ac:dyDescent="0.15"/>
    <row r="34" s="29" customFormat="1" ht="19.5" customHeight="1" x14ac:dyDescent="0.15"/>
    <row r="35" s="29" customFormat="1" ht="19.5" customHeight="1" x14ac:dyDescent="0.15"/>
    <row r="36" s="29" customFormat="1" ht="19.5" customHeight="1" x14ac:dyDescent="0.15"/>
    <row r="37" s="29" customFormat="1" ht="19.5" customHeight="1" x14ac:dyDescent="0.15"/>
    <row r="38" s="29" customFormat="1" ht="19.5" customHeight="1" x14ac:dyDescent="0.15"/>
    <row r="39" s="29" customFormat="1" ht="19.5" customHeight="1" x14ac:dyDescent="0.15"/>
    <row r="40" s="29" customFormat="1" ht="19.5" customHeight="1" x14ac:dyDescent="0.15"/>
    <row r="41" s="29" customFormat="1" ht="19.5" customHeight="1" x14ac:dyDescent="0.15"/>
    <row r="42" s="29" customFormat="1" ht="19.5" customHeight="1" x14ac:dyDescent="0.15"/>
    <row r="43" s="29" customFormat="1" ht="19.5" customHeight="1" x14ac:dyDescent="0.15"/>
  </sheetData>
  <mergeCells count="1">
    <mergeCell ref="C13:F15"/>
  </mergeCell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E1B3-CFF7-4FEE-A855-BB60F4A235D1}">
  <dimension ref="B1:M56"/>
  <sheetViews>
    <sheetView zoomScaleNormal="100" workbookViewId="0">
      <selection activeCell="E39" sqref="E39:F39"/>
    </sheetView>
  </sheetViews>
  <sheetFormatPr baseColWidth="10" defaultColWidth="9" defaultRowHeight="12" x14ac:dyDescent="0.15"/>
  <cols>
    <col min="1" max="1" width="2.19921875" style="2" customWidth="1"/>
    <col min="2" max="2" width="17.796875" style="2" customWidth="1"/>
    <col min="3" max="4" width="10" style="2" customWidth="1"/>
    <col min="5" max="5" width="9" style="2"/>
    <col min="6" max="6" width="9" style="2" customWidth="1"/>
    <col min="7" max="7" width="22.796875" style="2" customWidth="1"/>
    <col min="8" max="8" width="22.19921875" style="2" bestFit="1" customWidth="1"/>
    <col min="9" max="9" width="14" style="3" customWidth="1"/>
    <col min="10" max="10" width="15.3984375" style="3" customWidth="1"/>
    <col min="11" max="11" width="18.59765625" style="3" customWidth="1"/>
    <col min="12" max="12" width="9" style="3"/>
    <col min="13" max="13" width="20.796875" style="3" customWidth="1"/>
    <col min="14" max="16384" width="9" style="2"/>
  </cols>
  <sheetData>
    <row r="1" spans="2:13" ht="16" x14ac:dyDescent="0.2">
      <c r="B1" s="13" t="s">
        <v>32</v>
      </c>
      <c r="C1" s="12"/>
    </row>
    <row r="3" spans="2:13" ht="53" thickBot="1" x14ac:dyDescent="0.2">
      <c r="B3" s="22" t="s">
        <v>4</v>
      </c>
      <c r="C3" s="23" t="s">
        <v>5</v>
      </c>
      <c r="D3" s="23" t="s">
        <v>6</v>
      </c>
      <c r="E3" s="23" t="s">
        <v>7</v>
      </c>
      <c r="F3" s="23" t="s">
        <v>8</v>
      </c>
      <c r="I3" s="24" t="s">
        <v>11</v>
      </c>
      <c r="J3" s="25" t="s">
        <v>12</v>
      </c>
      <c r="K3" s="25" t="s">
        <v>31</v>
      </c>
      <c r="L3" s="25" t="s">
        <v>13</v>
      </c>
      <c r="M3" s="25" t="s">
        <v>14</v>
      </c>
    </row>
    <row r="4" spans="2:13" x14ac:dyDescent="0.15">
      <c r="B4" s="4">
        <v>43282</v>
      </c>
      <c r="C4" s="3">
        <v>46.223221000000002</v>
      </c>
      <c r="D4" s="3">
        <v>45.437224999999998</v>
      </c>
      <c r="E4" s="3"/>
      <c r="F4" s="3"/>
      <c r="H4" s="2" t="s">
        <v>15</v>
      </c>
      <c r="I4" s="1">
        <v>0</v>
      </c>
      <c r="J4" s="5">
        <f>1-I4</f>
        <v>1</v>
      </c>
      <c r="K4" s="6">
        <f t="shared" ref="K4:K15" si="0">I4*$E$35+J4*$F$35</f>
        <v>0.13954603118888625</v>
      </c>
      <c r="L4" s="3">
        <f t="shared" ref="L4:L14" si="1">I4^2*$E$36+J4^2*$F$36+2*I4*J4*$E$38</f>
        <v>2.2988627011778687E-2</v>
      </c>
      <c r="M4" s="6">
        <f>SQRT(L4)</f>
        <v>0.15162000861290928</v>
      </c>
    </row>
    <row r="5" spans="2:13" x14ac:dyDescent="0.15">
      <c r="B5" s="4">
        <v>43313</v>
      </c>
      <c r="C5" s="3">
        <v>55.293456999999997</v>
      </c>
      <c r="D5" s="3">
        <v>46.283188000000003</v>
      </c>
      <c r="E5" s="6">
        <f>(C5-C4)/C4</f>
        <v>0.19622682720444759</v>
      </c>
      <c r="F5" s="6">
        <f>(D5-D4)/D4</f>
        <v>1.8618280495783023E-2</v>
      </c>
      <c r="H5" s="2" t="s">
        <v>16</v>
      </c>
      <c r="I5" s="1">
        <v>0.1</v>
      </c>
      <c r="J5" s="5">
        <f t="shared" ref="J5:J15" si="2">1-I5</f>
        <v>0.9</v>
      </c>
      <c r="K5" s="6">
        <f t="shared" si="0"/>
        <v>0.16744706058000422</v>
      </c>
      <c r="L5" s="3">
        <f t="shared" si="1"/>
        <v>2.1700455511389438E-2</v>
      </c>
      <c r="M5" s="6">
        <f t="shared" ref="M5:M15" si="3">SQRT(L5)</f>
        <v>0.14731074472484837</v>
      </c>
    </row>
    <row r="6" spans="2:13" x14ac:dyDescent="0.15">
      <c r="B6" s="4">
        <v>43344</v>
      </c>
      <c r="C6" s="3">
        <v>55.026671999999998</v>
      </c>
      <c r="D6" s="3">
        <v>46.404708999999997</v>
      </c>
      <c r="E6" s="6">
        <f t="shared" ref="E6:F27" si="4">(C6-C5)/C5</f>
        <v>-4.8248927535856322E-3</v>
      </c>
      <c r="F6" s="6">
        <f t="shared" si="4"/>
        <v>2.6255970094366493E-3</v>
      </c>
      <c r="H6" s="2" t="s">
        <v>17</v>
      </c>
      <c r="I6" s="1">
        <v>0.2</v>
      </c>
      <c r="J6" s="5">
        <f t="shared" si="2"/>
        <v>0.8</v>
      </c>
      <c r="K6" s="6">
        <f t="shared" si="0"/>
        <v>0.19534808997112221</v>
      </c>
      <c r="L6" s="3">
        <f t="shared" si="1"/>
        <v>2.2926603822673437E-2</v>
      </c>
      <c r="M6" s="6">
        <f t="shared" si="3"/>
        <v>0.15141533549371225</v>
      </c>
    </row>
    <row r="7" spans="2:13" x14ac:dyDescent="0.15">
      <c r="B7" s="4">
        <v>43374</v>
      </c>
      <c r="C7" s="3">
        <v>53.349594000000003</v>
      </c>
      <c r="D7" s="3">
        <v>46.897167000000003</v>
      </c>
      <c r="E7" s="6">
        <f t="shared" si="4"/>
        <v>-3.0477547324686372E-2</v>
      </c>
      <c r="F7" s="6">
        <f t="shared" si="4"/>
        <v>1.0612241960185686E-2</v>
      </c>
      <c r="H7" s="2" t="s">
        <v>18</v>
      </c>
      <c r="I7" s="1">
        <v>0.3</v>
      </c>
      <c r="J7" s="5">
        <f t="shared" si="2"/>
        <v>0.7</v>
      </c>
      <c r="K7" s="6">
        <f t="shared" si="0"/>
        <v>0.22324911936224018</v>
      </c>
      <c r="L7" s="3">
        <f t="shared" si="1"/>
        <v>2.6667071945630675E-2</v>
      </c>
      <c r="M7" s="6">
        <f t="shared" si="3"/>
        <v>0.16330055708916205</v>
      </c>
    </row>
    <row r="8" spans="2:13" x14ac:dyDescent="0.15">
      <c r="B8" s="4">
        <v>43405</v>
      </c>
      <c r="C8" s="3">
        <v>43.530890999999997</v>
      </c>
      <c r="D8" s="3">
        <v>49.331046999999998</v>
      </c>
      <c r="E8" s="6">
        <f t="shared" si="4"/>
        <v>-0.18404456836166375</v>
      </c>
      <c r="F8" s="6">
        <f t="shared" si="4"/>
        <v>5.1898230867548883E-2</v>
      </c>
      <c r="H8" s="2" t="s">
        <v>19</v>
      </c>
      <c r="I8" s="1">
        <v>0.4</v>
      </c>
      <c r="J8" s="5">
        <f t="shared" si="2"/>
        <v>0.6</v>
      </c>
      <c r="K8" s="6">
        <f t="shared" si="0"/>
        <v>0.25115014875335817</v>
      </c>
      <c r="L8" s="3">
        <f t="shared" si="1"/>
        <v>3.2921859880261181E-2</v>
      </c>
      <c r="M8" s="6">
        <f t="shared" si="3"/>
        <v>0.18144382017655267</v>
      </c>
    </row>
    <row r="9" spans="2:13" x14ac:dyDescent="0.15">
      <c r="B9" s="4">
        <v>43435</v>
      </c>
      <c r="C9" s="3">
        <v>38.585068</v>
      </c>
      <c r="D9" s="3">
        <v>47.362690000000001</v>
      </c>
      <c r="E9" s="6">
        <f t="shared" si="4"/>
        <v>-0.11361639714656881</v>
      </c>
      <c r="F9" s="6">
        <f t="shared" si="4"/>
        <v>-3.9900977573007874E-2</v>
      </c>
      <c r="H9" s="2" t="s">
        <v>20</v>
      </c>
      <c r="I9" s="1">
        <v>0.5</v>
      </c>
      <c r="J9" s="5">
        <f t="shared" si="2"/>
        <v>0.5</v>
      </c>
      <c r="K9" s="6">
        <f t="shared" si="0"/>
        <v>0.27905117814447611</v>
      </c>
      <c r="L9" s="3">
        <f t="shared" si="1"/>
        <v>4.169096762656492E-2</v>
      </c>
      <c r="M9" s="6">
        <f t="shared" si="3"/>
        <v>0.20418366150739123</v>
      </c>
    </row>
    <row r="10" spans="2:13" x14ac:dyDescent="0.15">
      <c r="B10" s="4">
        <v>43466</v>
      </c>
      <c r="C10" s="3">
        <v>40.713183999999998</v>
      </c>
      <c r="D10" s="3">
        <v>49.737976000000003</v>
      </c>
      <c r="E10" s="6">
        <f t="shared" si="4"/>
        <v>5.5153874550642197E-2</v>
      </c>
      <c r="F10" s="6">
        <f t="shared" si="4"/>
        <v>5.01509943797534E-2</v>
      </c>
      <c r="H10" s="2" t="s">
        <v>21</v>
      </c>
      <c r="I10" s="1">
        <v>0.6</v>
      </c>
      <c r="J10" s="5">
        <f t="shared" si="2"/>
        <v>0.4</v>
      </c>
      <c r="K10" s="6">
        <f t="shared" si="0"/>
        <v>0.3069522075355941</v>
      </c>
      <c r="L10" s="3">
        <f t="shared" si="1"/>
        <v>5.2974395184541917E-2</v>
      </c>
      <c r="M10" s="6">
        <f t="shared" si="3"/>
        <v>0.23016167184077785</v>
      </c>
    </row>
    <row r="11" spans="2:13" x14ac:dyDescent="0.15">
      <c r="B11" s="4">
        <v>43497</v>
      </c>
      <c r="C11" s="3">
        <v>42.354534000000001</v>
      </c>
      <c r="D11" s="3">
        <v>52.283133999999997</v>
      </c>
      <c r="E11" s="6">
        <f t="shared" si="4"/>
        <v>4.0314950557539364E-2</v>
      </c>
      <c r="F11" s="6">
        <f t="shared" si="4"/>
        <v>5.1171322291039614E-2</v>
      </c>
      <c r="H11" s="2" t="s">
        <v>22</v>
      </c>
      <c r="I11" s="1">
        <v>0.7</v>
      </c>
      <c r="J11" s="5">
        <f t="shared" si="2"/>
        <v>0.30000000000000004</v>
      </c>
      <c r="K11" s="6">
        <f t="shared" si="0"/>
        <v>0.33485323692671209</v>
      </c>
      <c r="L11" s="3">
        <f t="shared" si="1"/>
        <v>6.6772142554192157E-2</v>
      </c>
      <c r="M11" s="6">
        <f t="shared" si="3"/>
        <v>0.25840306219971959</v>
      </c>
    </row>
    <row r="12" spans="2:13" x14ac:dyDescent="0.15">
      <c r="B12" s="4">
        <v>43525</v>
      </c>
      <c r="C12" s="3">
        <v>46.663288000000001</v>
      </c>
      <c r="D12" s="3">
        <v>53.378779999999999</v>
      </c>
      <c r="E12" s="6">
        <f t="shared" si="4"/>
        <v>0.10173064352449257</v>
      </c>
      <c r="F12" s="6">
        <f t="shared" si="4"/>
        <v>2.0956012315558631E-2</v>
      </c>
      <c r="H12" s="2" t="s">
        <v>23</v>
      </c>
      <c r="I12" s="1">
        <v>0.8</v>
      </c>
      <c r="J12" s="5">
        <f t="shared" si="2"/>
        <v>0.19999999999999996</v>
      </c>
      <c r="K12" s="6">
        <f t="shared" si="0"/>
        <v>0.36275426631783009</v>
      </c>
      <c r="L12" s="3">
        <f t="shared" si="1"/>
        <v>8.3084209735515682E-2</v>
      </c>
      <c r="M12" s="6">
        <f t="shared" si="3"/>
        <v>0.28824331689653393</v>
      </c>
    </row>
    <row r="13" spans="2:13" x14ac:dyDescent="0.15">
      <c r="B13" s="4">
        <v>43556</v>
      </c>
      <c r="C13" s="3">
        <v>49.296771999999997</v>
      </c>
      <c r="D13" s="3">
        <v>53.388385999999997</v>
      </c>
      <c r="E13" s="6">
        <f t="shared" si="4"/>
        <v>5.6435885958143278E-2</v>
      </c>
      <c r="F13" s="6">
        <f t="shared" si="4"/>
        <v>1.7995915230730275E-4</v>
      </c>
      <c r="H13" s="2" t="s">
        <v>24</v>
      </c>
      <c r="I13" s="1">
        <v>0.9</v>
      </c>
      <c r="J13" s="5">
        <f t="shared" si="2"/>
        <v>9.9999999999999978E-2</v>
      </c>
      <c r="K13" s="6">
        <f t="shared" si="0"/>
        <v>0.39065529570894808</v>
      </c>
      <c r="L13" s="3">
        <f t="shared" si="1"/>
        <v>0.1019105967285124</v>
      </c>
      <c r="M13" s="6">
        <f t="shared" si="3"/>
        <v>0.31923439151900973</v>
      </c>
    </row>
    <row r="14" spans="2:13" x14ac:dyDescent="0.15">
      <c r="B14" s="4">
        <v>43586</v>
      </c>
      <c r="C14" s="3">
        <v>43.007851000000002</v>
      </c>
      <c r="D14" s="3">
        <v>53.926597999999998</v>
      </c>
      <c r="E14" s="6">
        <f t="shared" si="4"/>
        <v>-0.1275726735210978</v>
      </c>
      <c r="F14" s="6">
        <f t="shared" si="4"/>
        <v>1.0081068942597395E-2</v>
      </c>
      <c r="H14" s="2" t="s">
        <v>25</v>
      </c>
      <c r="I14" s="1">
        <v>1</v>
      </c>
      <c r="J14" s="5">
        <f t="shared" si="2"/>
        <v>0</v>
      </c>
      <c r="K14" s="6">
        <f t="shared" si="0"/>
        <v>0.41855632510006602</v>
      </c>
      <c r="L14" s="3">
        <f t="shared" si="1"/>
        <v>0.12325130353318239</v>
      </c>
      <c r="M14" s="6">
        <f t="shared" si="3"/>
        <v>0.35107165014165187</v>
      </c>
    </row>
    <row r="15" spans="2:13" x14ac:dyDescent="0.15">
      <c r="B15" s="4">
        <v>43617</v>
      </c>
      <c r="C15" s="3">
        <v>48.808441000000002</v>
      </c>
      <c r="D15" s="3">
        <v>56.046985999999997</v>
      </c>
      <c r="E15" s="6">
        <f t="shared" si="4"/>
        <v>0.13487281659341685</v>
      </c>
      <c r="F15" s="6">
        <f t="shared" si="4"/>
        <v>3.9319891827776683E-2</v>
      </c>
      <c r="H15" s="17" t="s">
        <v>32</v>
      </c>
      <c r="I15" s="18">
        <v>0.45075439688775276</v>
      </c>
      <c r="J15" s="18">
        <f t="shared" si="2"/>
        <v>0.54924560311224724</v>
      </c>
      <c r="K15" s="19">
        <f t="shared" si="0"/>
        <v>0.26531114794629473</v>
      </c>
      <c r="L15" s="20">
        <f>I15^2*$E$36+J15^2*$F$36+2*I15*J15*$E$38</f>
        <v>3.7058349199689464E-2</v>
      </c>
      <c r="M15" s="21">
        <f t="shared" si="3"/>
        <v>0.19250545238950886</v>
      </c>
    </row>
    <row r="16" spans="2:13" x14ac:dyDescent="0.15">
      <c r="B16" s="4">
        <v>43647</v>
      </c>
      <c r="C16" s="3">
        <v>52.537140000000001</v>
      </c>
      <c r="D16" s="3">
        <v>56.347014999999999</v>
      </c>
      <c r="E16" s="6">
        <f t="shared" si="4"/>
        <v>7.6394552327536933E-2</v>
      </c>
      <c r="F16" s="6">
        <f t="shared" si="4"/>
        <v>5.3531692141304821E-3</v>
      </c>
      <c r="I16" s="5"/>
      <c r="J16" s="5"/>
      <c r="K16" s="6"/>
      <c r="M16" s="6"/>
    </row>
    <row r="17" spans="2:13" x14ac:dyDescent="0.15">
      <c r="B17" s="4">
        <v>43678</v>
      </c>
      <c r="C17" s="3">
        <v>51.476730000000003</v>
      </c>
      <c r="D17" s="3">
        <v>61.021625999999998</v>
      </c>
      <c r="E17" s="6">
        <f t="shared" si="4"/>
        <v>-2.0184006971068418E-2</v>
      </c>
      <c r="F17" s="6">
        <f t="shared" si="4"/>
        <v>8.2961111604580987E-2</v>
      </c>
      <c r="I17" s="5"/>
      <c r="J17" s="5"/>
    </row>
    <row r="18" spans="2:13" x14ac:dyDescent="0.15">
      <c r="B18" s="4">
        <v>43709</v>
      </c>
      <c r="C18" s="3">
        <v>55.442405999999998</v>
      </c>
      <c r="D18" s="3">
        <v>62.302531999999999</v>
      </c>
      <c r="E18" s="6">
        <f t="shared" si="4"/>
        <v>7.7038226787132638E-2</v>
      </c>
      <c r="F18" s="6">
        <f t="shared" si="4"/>
        <v>2.0991017184628966E-2</v>
      </c>
      <c r="I18" s="5"/>
      <c r="J18" s="5"/>
    </row>
    <row r="19" spans="2:13" x14ac:dyDescent="0.15">
      <c r="B19" s="4">
        <v>43739</v>
      </c>
      <c r="C19" s="3">
        <v>61.579020999999997</v>
      </c>
      <c r="D19" s="3">
        <v>62.273299999999999</v>
      </c>
      <c r="E19" s="6">
        <f t="shared" si="4"/>
        <v>0.11068450023615496</v>
      </c>
      <c r="F19" s="6">
        <f t="shared" si="4"/>
        <v>-4.6919441412108853E-4</v>
      </c>
      <c r="I19" s="5"/>
      <c r="J19" s="5"/>
    </row>
    <row r="20" spans="2:13" x14ac:dyDescent="0.15">
      <c r="B20" s="4">
        <v>43770</v>
      </c>
      <c r="C20" s="3">
        <v>66.156113000000005</v>
      </c>
      <c r="D20" s="3">
        <v>60.080905999999999</v>
      </c>
      <c r="E20" s="6">
        <f t="shared" si="4"/>
        <v>7.4328755567582144E-2</v>
      </c>
      <c r="F20" s="6">
        <f t="shared" si="4"/>
        <v>-3.5206003214860948E-2</v>
      </c>
      <c r="I20" s="5"/>
      <c r="J20" s="5"/>
    </row>
    <row r="21" spans="2:13" x14ac:dyDescent="0.15">
      <c r="B21" s="4">
        <v>43800</v>
      </c>
      <c r="C21" s="3">
        <v>72.909499999999994</v>
      </c>
      <c r="D21" s="3">
        <v>61.590279000000002</v>
      </c>
      <c r="E21" s="6">
        <f t="shared" si="4"/>
        <v>0.1020825845678084</v>
      </c>
      <c r="F21" s="6">
        <f t="shared" si="4"/>
        <v>2.5122340864833226E-2</v>
      </c>
      <c r="I21" s="5"/>
      <c r="J21" s="5"/>
    </row>
    <row r="22" spans="2:13" x14ac:dyDescent="0.15">
      <c r="B22" s="4">
        <v>43831</v>
      </c>
      <c r="C22" s="3">
        <v>76.847342999999995</v>
      </c>
      <c r="D22" s="3">
        <v>67.147521999999995</v>
      </c>
      <c r="E22" s="6">
        <f t="shared" si="4"/>
        <v>5.4010012412648571E-2</v>
      </c>
      <c r="F22" s="6">
        <f t="shared" si="4"/>
        <v>9.0229222699250836E-2</v>
      </c>
      <c r="I22" s="5"/>
      <c r="J22" s="5"/>
    </row>
    <row r="23" spans="2:13" x14ac:dyDescent="0.15">
      <c r="B23" s="4">
        <v>43862</v>
      </c>
      <c r="C23" s="3">
        <v>67.871758</v>
      </c>
      <c r="D23" s="3">
        <v>59.218406999999999</v>
      </c>
      <c r="E23" s="6">
        <f t="shared" si="4"/>
        <v>-0.11679759702297055</v>
      </c>
      <c r="F23" s="6">
        <f t="shared" si="4"/>
        <v>-0.11808499798399108</v>
      </c>
      <c r="I23" s="5"/>
      <c r="J23" s="5"/>
      <c r="K23" s="6"/>
      <c r="M23" s="6"/>
    </row>
    <row r="24" spans="2:13" x14ac:dyDescent="0.15">
      <c r="B24" s="4">
        <v>43891</v>
      </c>
      <c r="C24" s="3">
        <v>63.286769999999997</v>
      </c>
      <c r="D24" s="3">
        <v>57.929661000000003</v>
      </c>
      <c r="E24" s="6">
        <f t="shared" si="4"/>
        <v>-6.7553694424712013E-2</v>
      </c>
      <c r="F24" s="6">
        <f t="shared" si="4"/>
        <v>-2.1762591486123497E-2</v>
      </c>
      <c r="I24" s="5"/>
      <c r="J24" s="5"/>
      <c r="K24" s="6"/>
      <c r="M24" s="6"/>
    </row>
    <row r="25" spans="2:13" x14ac:dyDescent="0.15">
      <c r="B25" s="4">
        <v>43922</v>
      </c>
      <c r="C25" s="3">
        <v>73.119872999999998</v>
      </c>
      <c r="D25" s="3">
        <v>56.292839000000001</v>
      </c>
      <c r="E25" s="6">
        <f t="shared" si="4"/>
        <v>0.15537375347169718</v>
      </c>
      <c r="F25" s="6">
        <f t="shared" si="4"/>
        <v>-2.8255335379918797E-2</v>
      </c>
      <c r="I25" s="5"/>
      <c r="J25" s="5"/>
      <c r="K25" s="6"/>
      <c r="M25" s="6"/>
    </row>
    <row r="26" spans="2:13" x14ac:dyDescent="0.15">
      <c r="B26" s="4">
        <v>43952</v>
      </c>
      <c r="C26" s="3">
        <v>79.127746999999999</v>
      </c>
      <c r="D26" s="3">
        <v>57.762034999999997</v>
      </c>
      <c r="E26" s="6">
        <f t="shared" si="4"/>
        <v>8.2164721484130607E-2</v>
      </c>
      <c r="F26" s="6">
        <f t="shared" si="4"/>
        <v>2.6099163341184419E-2</v>
      </c>
      <c r="I26" s="5"/>
      <c r="J26" s="5"/>
      <c r="K26" s="6"/>
      <c r="M26" s="6"/>
    </row>
    <row r="27" spans="2:13" x14ac:dyDescent="0.15">
      <c r="B27" s="4">
        <v>43983</v>
      </c>
      <c r="C27" s="3">
        <v>91.035858000000005</v>
      </c>
      <c r="D27" s="3">
        <v>58.037716000000003</v>
      </c>
      <c r="E27" s="6">
        <f t="shared" si="4"/>
        <v>0.15049222872477344</v>
      </c>
      <c r="F27" s="6">
        <f t="shared" si="4"/>
        <v>4.7727023467924188E-3</v>
      </c>
      <c r="I27" s="5"/>
      <c r="J27" s="5"/>
      <c r="K27" s="6"/>
      <c r="M27" s="6"/>
    </row>
    <row r="28" spans="2:13" x14ac:dyDescent="0.15">
      <c r="I28" s="5"/>
      <c r="J28" s="5"/>
      <c r="K28" s="6"/>
      <c r="M28" s="6"/>
    </row>
    <row r="29" spans="2:13" x14ac:dyDescent="0.15">
      <c r="B29" s="11" t="s">
        <v>30</v>
      </c>
      <c r="E29" s="3"/>
      <c r="I29" s="5"/>
      <c r="J29" s="5"/>
      <c r="K29" s="6"/>
      <c r="M29" s="6"/>
    </row>
    <row r="30" spans="2:13" x14ac:dyDescent="0.15">
      <c r="B30" s="2" t="s">
        <v>9</v>
      </c>
      <c r="E30" s="14">
        <v>0.5</v>
      </c>
      <c r="G30" s="7"/>
      <c r="I30" s="5"/>
      <c r="J30" s="5"/>
      <c r="K30" s="6"/>
      <c r="M30" s="6"/>
    </row>
    <row r="31" spans="2:13" x14ac:dyDescent="0.15">
      <c r="B31" s="2" t="s">
        <v>10</v>
      </c>
      <c r="E31" s="14">
        <v>0.5</v>
      </c>
      <c r="G31" s="8"/>
      <c r="I31" s="5"/>
      <c r="J31" s="5"/>
      <c r="K31" s="6"/>
      <c r="M31" s="6"/>
    </row>
    <row r="32" spans="2:13" x14ac:dyDescent="0.15">
      <c r="B32" s="2" t="s">
        <v>36</v>
      </c>
      <c r="E32" s="15">
        <v>0.03</v>
      </c>
      <c r="I32" s="5"/>
      <c r="J32" s="5"/>
      <c r="K32" s="6"/>
      <c r="M32" s="6"/>
    </row>
    <row r="33" spans="2:13" x14ac:dyDescent="0.15">
      <c r="H33" s="9"/>
      <c r="I33" s="5"/>
      <c r="J33" s="5"/>
      <c r="K33" s="6"/>
      <c r="M33" s="6"/>
    </row>
    <row r="34" spans="2:13" s="3" customFormat="1" x14ac:dyDescent="0.15">
      <c r="B34" s="10" t="s">
        <v>26</v>
      </c>
      <c r="C34" s="16"/>
      <c r="D34" s="16"/>
      <c r="E34" s="16"/>
      <c r="F34" s="2"/>
      <c r="G34" s="9"/>
      <c r="H34" s="2"/>
      <c r="I34" s="5"/>
      <c r="J34" s="5"/>
      <c r="K34" s="6"/>
      <c r="M34" s="6"/>
    </row>
    <row r="35" spans="2:13" s="3" customFormat="1" x14ac:dyDescent="0.15">
      <c r="B35" s="26" t="s">
        <v>33</v>
      </c>
      <c r="C35" s="26"/>
      <c r="D35" s="26"/>
      <c r="E35" s="27">
        <f>AVERAGE(E5:E27)*12</f>
        <v>0.41855632510006602</v>
      </c>
      <c r="F35" s="27">
        <f>AVERAGE(F5:F27)*12</f>
        <v>0.13954603118888625</v>
      </c>
      <c r="G35" s="9"/>
      <c r="H35" s="2"/>
      <c r="I35" s="5"/>
      <c r="J35" s="5"/>
      <c r="K35" s="6"/>
      <c r="M35" s="6"/>
    </row>
    <row r="36" spans="2:13" x14ac:dyDescent="0.15">
      <c r="B36" s="26" t="s">
        <v>27</v>
      </c>
      <c r="C36" s="26"/>
      <c r="D36" s="26"/>
      <c r="E36" s="28">
        <f>_xlfn.VAR.S(E5:E27)*12</f>
        <v>0.12325130353318239</v>
      </c>
      <c r="F36" s="28">
        <f>_xlfn.VAR.S(F5:F27)*12</f>
        <v>2.2988627011778687E-2</v>
      </c>
      <c r="I36" s="5"/>
      <c r="J36" s="5"/>
      <c r="K36" s="6"/>
      <c r="M36" s="6"/>
    </row>
    <row r="37" spans="2:13" x14ac:dyDescent="0.15">
      <c r="B37" s="26" t="s">
        <v>28</v>
      </c>
      <c r="C37" s="26"/>
      <c r="D37" s="26"/>
      <c r="E37" s="27">
        <f>_xlfn.STDEV.S(E5:E27)*SQRT(12)</f>
        <v>0.35107165014165181</v>
      </c>
      <c r="F37" s="27">
        <f>_xlfn.STDEV.S(F5:F27)*SQRT(12)</f>
        <v>0.15162000861290928</v>
      </c>
      <c r="I37" s="5"/>
      <c r="J37" s="5"/>
      <c r="K37" s="6"/>
      <c r="M37" s="6"/>
    </row>
    <row r="38" spans="2:13" x14ac:dyDescent="0.15">
      <c r="B38" s="26" t="s">
        <v>34</v>
      </c>
      <c r="C38" s="26"/>
      <c r="D38" s="26"/>
      <c r="E38" s="52">
        <f>_xlfn.COVARIANCE.S(E5:E27,F5:F27)*12</f>
        <v>1.0261969980649297E-2</v>
      </c>
      <c r="F38" s="52"/>
      <c r="I38" s="5"/>
      <c r="J38" s="5"/>
      <c r="K38" s="6"/>
      <c r="M38" s="6"/>
    </row>
    <row r="39" spans="2:13" s="3" customFormat="1" x14ac:dyDescent="0.15">
      <c r="B39" s="26" t="s">
        <v>29</v>
      </c>
      <c r="C39" s="26"/>
      <c r="D39" s="26"/>
      <c r="E39" s="53">
        <f>CORREL(E5:E27,F5:F27)</f>
        <v>0.1927873183194603</v>
      </c>
      <c r="F39" s="53"/>
      <c r="G39" s="2"/>
      <c r="H39" s="2"/>
      <c r="I39" s="5"/>
      <c r="J39" s="5"/>
      <c r="K39" s="6"/>
      <c r="M39" s="6"/>
    </row>
    <row r="40" spans="2:13" s="3" customFormat="1" x14ac:dyDescent="0.15">
      <c r="B40" s="26" t="s">
        <v>35</v>
      </c>
      <c r="C40" s="26"/>
      <c r="D40" s="26"/>
      <c r="E40" s="53">
        <f>(K15-E32)/M15</f>
        <v>1.2223609514715164</v>
      </c>
      <c r="F40" s="53"/>
      <c r="G40" s="2"/>
      <c r="H40" s="2"/>
      <c r="I40" s="5"/>
      <c r="J40" s="5"/>
      <c r="K40" s="6"/>
      <c r="M40" s="6"/>
    </row>
    <row r="41" spans="2:13" s="3" customFormat="1" x14ac:dyDescent="0.15">
      <c r="B41" s="2"/>
      <c r="C41" s="2"/>
      <c r="D41" s="2"/>
      <c r="E41" s="2"/>
      <c r="F41" s="2"/>
      <c r="G41" s="2"/>
      <c r="H41" s="2"/>
      <c r="I41" s="5"/>
      <c r="J41" s="5"/>
      <c r="K41" s="6"/>
      <c r="M41" s="6"/>
    </row>
    <row r="42" spans="2:13" s="3" customFormat="1" x14ac:dyDescent="0.15">
      <c r="B42" s="2"/>
      <c r="C42" s="2"/>
      <c r="D42" s="2"/>
      <c r="E42" s="2"/>
      <c r="F42" s="2"/>
      <c r="G42" s="2"/>
      <c r="H42" s="2"/>
      <c r="I42" s="5"/>
      <c r="J42" s="5"/>
      <c r="K42" s="6"/>
      <c r="M42" s="6"/>
    </row>
    <row r="43" spans="2:13" s="3" customFormat="1" x14ac:dyDescent="0.15">
      <c r="F43" s="2"/>
      <c r="G43" s="2"/>
      <c r="H43" s="2"/>
      <c r="I43" s="5"/>
      <c r="J43" s="5"/>
      <c r="K43" s="6"/>
      <c r="M43" s="6"/>
    </row>
    <row r="44" spans="2:13" s="3" customFormat="1" x14ac:dyDescent="0.15">
      <c r="B44" s="2"/>
      <c r="C44" s="2"/>
      <c r="D44" s="2"/>
      <c r="E44" s="2"/>
      <c r="F44" s="2"/>
      <c r="G44" s="2"/>
      <c r="H44" s="2"/>
      <c r="I44" s="5"/>
      <c r="J44" s="5"/>
      <c r="K44" s="6"/>
      <c r="M44" s="6"/>
    </row>
    <row r="45" spans="2:13" x14ac:dyDescent="0.15">
      <c r="I45" s="5"/>
      <c r="J45" s="5"/>
      <c r="K45" s="6"/>
      <c r="M45" s="6"/>
    </row>
    <row r="46" spans="2:13" x14ac:dyDescent="0.15">
      <c r="I46" s="5"/>
      <c r="J46" s="5"/>
      <c r="K46" s="6"/>
      <c r="M46" s="6"/>
    </row>
    <row r="47" spans="2:13" x14ac:dyDescent="0.15">
      <c r="I47" s="5"/>
      <c r="J47" s="5"/>
      <c r="K47" s="6"/>
      <c r="M47" s="6"/>
    </row>
    <row r="48" spans="2:13" x14ac:dyDescent="0.15">
      <c r="I48" s="5"/>
      <c r="J48" s="5"/>
      <c r="K48" s="6"/>
      <c r="M48" s="6"/>
    </row>
    <row r="49" spans="9:13" x14ac:dyDescent="0.15">
      <c r="I49" s="5"/>
      <c r="J49" s="5"/>
      <c r="K49" s="6"/>
      <c r="M49" s="6"/>
    </row>
    <row r="50" spans="9:13" x14ac:dyDescent="0.15">
      <c r="I50" s="5"/>
      <c r="J50" s="5"/>
      <c r="K50" s="6"/>
      <c r="M50" s="6"/>
    </row>
    <row r="51" spans="9:13" x14ac:dyDescent="0.15">
      <c r="I51" s="5"/>
      <c r="J51" s="5"/>
      <c r="K51" s="6"/>
      <c r="M51" s="6"/>
    </row>
    <row r="52" spans="9:13" x14ac:dyDescent="0.15">
      <c r="I52" s="5"/>
      <c r="J52" s="5"/>
      <c r="K52" s="6"/>
      <c r="M52" s="6"/>
    </row>
    <row r="53" spans="9:13" x14ac:dyDescent="0.15">
      <c r="I53" s="5"/>
      <c r="J53" s="5"/>
      <c r="K53" s="6"/>
      <c r="M53" s="6"/>
    </row>
    <row r="54" spans="9:13" x14ac:dyDescent="0.15">
      <c r="I54" s="5"/>
      <c r="J54" s="5"/>
      <c r="K54" s="6"/>
      <c r="M54" s="6"/>
    </row>
    <row r="55" spans="9:13" x14ac:dyDescent="0.15">
      <c r="I55" s="5"/>
      <c r="J55" s="5"/>
      <c r="K55" s="6"/>
      <c r="M55" s="6"/>
    </row>
    <row r="56" spans="9:13" x14ac:dyDescent="0.15">
      <c r="I56" s="5"/>
    </row>
  </sheetData>
  <mergeCells count="3">
    <mergeCell ref="E38:F38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8037-79AF-4243-8864-893A746754A8}">
  <dimension ref="A1:X1518"/>
  <sheetViews>
    <sheetView tabSelected="1" topLeftCell="A283" zoomScale="134" workbookViewId="0">
      <selection activeCell="M312" sqref="M312"/>
    </sheetView>
  </sheetViews>
  <sheetFormatPr baseColWidth="10" defaultRowHeight="14" x14ac:dyDescent="0.15"/>
  <cols>
    <col min="13" max="13" width="7.796875" bestFit="1" customWidth="1"/>
    <col min="14" max="14" width="18" bestFit="1" customWidth="1"/>
    <col min="15" max="15" width="12.796875" bestFit="1" customWidth="1"/>
    <col min="17" max="17" width="12.59765625" bestFit="1" customWidth="1"/>
    <col min="24" max="24" width="12.59765625" bestFit="1" customWidth="1"/>
  </cols>
  <sheetData>
    <row r="1" spans="1:24" ht="16" x14ac:dyDescent="0.2">
      <c r="A1" t="s">
        <v>4</v>
      </c>
      <c r="B1" t="s">
        <v>40</v>
      </c>
      <c r="C1" s="44" t="s">
        <v>41</v>
      </c>
      <c r="D1" t="s">
        <v>42</v>
      </c>
      <c r="E1" s="44" t="s">
        <v>43</v>
      </c>
      <c r="F1" s="44" t="s">
        <v>44</v>
      </c>
      <c r="G1" t="s">
        <v>45</v>
      </c>
      <c r="H1" t="s">
        <v>46</v>
      </c>
      <c r="I1" t="s">
        <v>47</v>
      </c>
      <c r="J1" t="s">
        <v>972</v>
      </c>
      <c r="K1" t="s">
        <v>49</v>
      </c>
    </row>
    <row r="2" spans="1:24" ht="17" thickBot="1" x14ac:dyDescent="0.25">
      <c r="A2" t="s">
        <v>50</v>
      </c>
      <c r="B2">
        <v>0</v>
      </c>
      <c r="C2" s="44">
        <v>0</v>
      </c>
      <c r="D2">
        <v>0</v>
      </c>
      <c r="E2" s="44">
        <v>0</v>
      </c>
      <c r="F2" s="44">
        <v>0</v>
      </c>
      <c r="G2">
        <v>0</v>
      </c>
      <c r="H2">
        <v>0</v>
      </c>
      <c r="I2">
        <v>0</v>
      </c>
      <c r="J2">
        <v>0</v>
      </c>
      <c r="K2">
        <v>0</v>
      </c>
      <c r="O2">
        <f>$M4</f>
        <v>0.15232075093550365</v>
      </c>
      <c r="P2">
        <f>$M5</f>
        <v>-0.17425087474180512</v>
      </c>
      <c r="Q2">
        <f>$M6</f>
        <v>0.21982502913685464</v>
      </c>
      <c r="R2">
        <f>$M7</f>
        <v>-2.1102199347151077E-2</v>
      </c>
      <c r="S2">
        <f>M8</f>
        <v>0.49699045373974365</v>
      </c>
      <c r="T2">
        <f>M9</f>
        <v>0.17946397098686359</v>
      </c>
      <c r="U2">
        <f>M10</f>
        <v>0.20095147006554051</v>
      </c>
      <c r="V2">
        <f>M11</f>
        <v>-0.2457370973301076</v>
      </c>
      <c r="W2">
        <f>M12</f>
        <v>-1.5011141791640543E-2</v>
      </c>
      <c r="X2">
        <f>M13</f>
        <v>0.2065496328437289</v>
      </c>
    </row>
    <row r="3" spans="1:24" ht="16" x14ac:dyDescent="0.2">
      <c r="A3" s="54">
        <v>40185</v>
      </c>
      <c r="B3">
        <v>6.5188837414561123E-3</v>
      </c>
      <c r="C3" s="44">
        <v>-1.6406299999999999E-2</v>
      </c>
      <c r="D3">
        <v>-8.060273998495909E-3</v>
      </c>
      <c r="E3" s="44">
        <v>1.1052899999999999E-2</v>
      </c>
      <c r="F3" s="44">
        <v>-3.1750000000000002E-4</v>
      </c>
      <c r="G3">
        <v>-7.8472555602182067E-2</v>
      </c>
      <c r="H3">
        <v>-1.2271026229097282E-2</v>
      </c>
      <c r="I3">
        <v>-4.4815706806857515E-3</v>
      </c>
      <c r="J3">
        <v>6.9036572589996487E-3</v>
      </c>
      <c r="K3">
        <v>-1.2125807000000001E-2</v>
      </c>
      <c r="M3" t="s">
        <v>968</v>
      </c>
      <c r="N3" s="58"/>
      <c r="O3" t="s">
        <v>40</v>
      </c>
      <c r="P3" s="44" t="s">
        <v>41</v>
      </c>
      <c r="Q3" t="s">
        <v>42</v>
      </c>
      <c r="R3" s="44" t="s">
        <v>43</v>
      </c>
      <c r="S3" s="44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</row>
    <row r="4" spans="1:24" ht="17" thickBot="1" x14ac:dyDescent="0.25">
      <c r="A4" s="54">
        <v>40216</v>
      </c>
      <c r="B4">
        <v>4.7496139686705212E-3</v>
      </c>
      <c r="C4" s="44">
        <v>-1.1914299999999999E-2</v>
      </c>
      <c r="D4">
        <v>-7.0660504171403047E-4</v>
      </c>
      <c r="E4" s="44">
        <v>-1.26582E-2</v>
      </c>
      <c r="F4" s="44">
        <v>-3.4932000000000001E-3</v>
      </c>
      <c r="G4">
        <v>-0.12568297475787679</v>
      </c>
      <c r="H4">
        <v>-6.6896310989005767E-3</v>
      </c>
      <c r="I4">
        <v>-1.0232382400164569E-3</v>
      </c>
      <c r="J4">
        <v>-1.4587891411179077E-2</v>
      </c>
      <c r="K4">
        <v>-6.1977220000000001E-3</v>
      </c>
      <c r="M4" s="59">
        <v>0.15232075093550365</v>
      </c>
      <c r="N4" t="s">
        <v>40</v>
      </c>
      <c r="O4" s="56">
        <f>VARP(Sheet1!$B$2:$B$1513)</f>
        <v>2.1928057667452552E-4</v>
      </c>
      <c r="P4" s="56">
        <v>1.1382073847335073E-4</v>
      </c>
      <c r="Q4" s="56">
        <v>8.1524672905244371E-5</v>
      </c>
      <c r="R4" s="56">
        <v>1.337340781089112E-4</v>
      </c>
      <c r="S4" s="56">
        <v>9.3455463998360302E-5</v>
      </c>
      <c r="T4" s="56">
        <v>1.1414258654155493E-4</v>
      </c>
      <c r="U4" s="56">
        <v>1.0770487331203895E-4</v>
      </c>
      <c r="V4" s="56">
        <v>9.5768899611186714E-5</v>
      </c>
      <c r="W4" s="56">
        <v>1.2607609949852544E-4</v>
      </c>
      <c r="X4" s="57">
        <v>9.1137787471772948E-5</v>
      </c>
    </row>
    <row r="5" spans="1:24" ht="17" thickBot="1" x14ac:dyDescent="0.25">
      <c r="A5" s="54">
        <v>40336</v>
      </c>
      <c r="B5">
        <v>2.3635555874898181E-2</v>
      </c>
      <c r="C5" s="44">
        <v>1.085214E-2</v>
      </c>
      <c r="D5">
        <v>1.5732713341625536E-2</v>
      </c>
      <c r="E5" s="44">
        <v>6.4102999999999999E-3</v>
      </c>
      <c r="F5" s="44">
        <v>1.083494E-2</v>
      </c>
      <c r="G5">
        <v>-0.16093749161783896</v>
      </c>
      <c r="H5">
        <v>-1.0994678417338734E-3</v>
      </c>
      <c r="I5">
        <v>7.7837006711300415E-3</v>
      </c>
      <c r="J5">
        <v>-1.4804736574180106E-3</v>
      </c>
      <c r="K5">
        <v>6.8437569999999998E-3</v>
      </c>
      <c r="M5" s="59">
        <v>-0.17425087474180512</v>
      </c>
      <c r="N5" s="44" t="s">
        <v>41</v>
      </c>
      <c r="O5" s="56">
        <v>1.1382073847335073E-4</v>
      </c>
      <c r="P5" s="56">
        <f>VARP(Sheet1!$C$2:$C$1513)</f>
        <v>2.4447389241741074E-4</v>
      </c>
      <c r="Q5" s="56">
        <v>1.1017243411395607E-4</v>
      </c>
      <c r="R5" s="56">
        <v>1.727355651537732E-4</v>
      </c>
      <c r="S5" s="56">
        <v>1.3124197961841518E-4</v>
      </c>
      <c r="T5" s="56">
        <v>1.3687387410999061E-4</v>
      </c>
      <c r="U5" s="56">
        <v>1.0791748287425031E-4</v>
      </c>
      <c r="V5" s="56">
        <v>1.3165013510473743E-4</v>
      </c>
      <c r="W5" s="56">
        <v>1.546655675442545E-4</v>
      </c>
      <c r="X5" s="57">
        <v>9.9465068413446021E-5</v>
      </c>
    </row>
    <row r="6" spans="1:24" ht="17" thickBot="1" x14ac:dyDescent="0.25">
      <c r="A6" s="54">
        <v>40366</v>
      </c>
      <c r="B6">
        <v>2.0151098014994227E-2</v>
      </c>
      <c r="C6" s="44">
        <v>6.0039780000000001E-2</v>
      </c>
      <c r="D6">
        <v>1.6881333531253824E-2</v>
      </c>
      <c r="E6" s="44">
        <v>1.737E-3</v>
      </c>
      <c r="F6" s="44">
        <v>4.4766680000000003E-2</v>
      </c>
      <c r="G6">
        <v>-1.9242767272329764E-2</v>
      </c>
      <c r="H6">
        <v>3.2402993141558561E-2</v>
      </c>
      <c r="I6">
        <v>3.9837604321750743E-2</v>
      </c>
      <c r="J6">
        <v>7.2943012881082875E-2</v>
      </c>
      <c r="K6">
        <v>4.038137E-2</v>
      </c>
      <c r="M6" s="59">
        <v>0.21982502913685464</v>
      </c>
      <c r="N6" t="s">
        <v>42</v>
      </c>
      <c r="O6" s="56">
        <v>8.1524672905244371E-5</v>
      </c>
      <c r="P6" s="56">
        <v>1.1017243411395607E-4</v>
      </c>
      <c r="Q6" s="56">
        <f>VARP(Sheet1!$D$2:$D$1513)</f>
        <v>1.4323405878442582E-4</v>
      </c>
      <c r="R6" s="56">
        <v>1.1861325963838625E-4</v>
      </c>
      <c r="S6" s="56">
        <v>8.7996083571981504E-5</v>
      </c>
      <c r="T6" s="56">
        <v>9.7375228479962118E-5</v>
      </c>
      <c r="U6" s="56">
        <v>7.4627324462432239E-5</v>
      </c>
      <c r="V6" s="56">
        <v>1.4312022394461049E-4</v>
      </c>
      <c r="W6" s="56">
        <v>9.7977909312154274E-5</v>
      </c>
      <c r="X6" s="57">
        <v>6.763304388565819E-5</v>
      </c>
    </row>
    <row r="7" spans="1:24" ht="17" thickBot="1" x14ac:dyDescent="0.25">
      <c r="A7" s="54">
        <v>40397</v>
      </c>
      <c r="B7">
        <v>4.5267926408002652E-3</v>
      </c>
      <c r="C7" s="44">
        <v>-7.5020000000000002E-4</v>
      </c>
      <c r="D7">
        <v>6.5035149435049714E-3</v>
      </c>
      <c r="E7" s="44">
        <v>1.5028929999999999E-2</v>
      </c>
      <c r="F7" s="44">
        <v>6.0350500000000001E-3</v>
      </c>
      <c r="G7">
        <v>0.10506322784810121</v>
      </c>
      <c r="H7">
        <v>1.4127110083097338E-2</v>
      </c>
      <c r="I7">
        <v>7.6231096640998856E-3</v>
      </c>
      <c r="J7">
        <v>8.2903133222213417E-4</v>
      </c>
      <c r="K7">
        <v>-2.242305E-3</v>
      </c>
      <c r="M7" s="59">
        <v>-2.1102199347151077E-2</v>
      </c>
      <c r="N7" s="44" t="s">
        <v>43</v>
      </c>
      <c r="O7" s="56">
        <v>1.337340781089112E-4</v>
      </c>
      <c r="P7" s="56">
        <v>1.727355651537732E-4</v>
      </c>
      <c r="Q7" s="56">
        <v>1.1861325963838625E-4</v>
      </c>
      <c r="R7" s="56">
        <f>VARP(Sheet1!$E$2:$E$1513)</f>
        <v>6.1584681782508573E-4</v>
      </c>
      <c r="S7" s="56">
        <v>1.3931210888597277E-4</v>
      </c>
      <c r="T7" s="56">
        <v>2.2253954723023536E-4</v>
      </c>
      <c r="U7" s="56">
        <v>1.1878633494989284E-4</v>
      </c>
      <c r="V7" s="56">
        <v>1.5642050048091333E-4</v>
      </c>
      <c r="W7" s="56">
        <v>2.2113568575067347E-4</v>
      </c>
      <c r="X7" s="57">
        <v>1.2616322233698665E-4</v>
      </c>
    </row>
    <row r="8" spans="1:24" ht="17" thickBot="1" x14ac:dyDescent="0.25">
      <c r="A8" s="54">
        <v>40428</v>
      </c>
      <c r="B8">
        <v>-5.7353261242876832E-3</v>
      </c>
      <c r="C8" s="44">
        <v>1.3513560000000001E-2</v>
      </c>
      <c r="D8">
        <v>-5.1015911533965996E-4</v>
      </c>
      <c r="E8" s="44">
        <v>5.1253100000000001E-3</v>
      </c>
      <c r="F8" s="44">
        <v>1.2297519999999999E-2</v>
      </c>
      <c r="G8">
        <v>-3.4363690398837507E-3</v>
      </c>
      <c r="H8">
        <v>2.3939841530680211E-2</v>
      </c>
      <c r="I8">
        <v>1.4549026242175802E-2</v>
      </c>
      <c r="J8">
        <v>-1.6981954991025963E-2</v>
      </c>
      <c r="K8">
        <v>5.9281730000000001E-3</v>
      </c>
      <c r="M8" s="59">
        <v>0.49699045373974365</v>
      </c>
      <c r="N8" s="44" t="s">
        <v>44</v>
      </c>
      <c r="O8" s="56">
        <v>9.3455463998360302E-5</v>
      </c>
      <c r="P8" s="56">
        <v>1.3124197961841518E-4</v>
      </c>
      <c r="Q8" s="56">
        <v>8.7996083571981504E-5</v>
      </c>
      <c r="R8" s="56">
        <v>1.3931210888597277E-4</v>
      </c>
      <c r="S8" s="56">
        <f>VARP(Sheet1!$F$2:$F$1513)</f>
        <v>1.8836089320891614E-4</v>
      </c>
      <c r="T8" s="56">
        <v>1.314818370262647E-4</v>
      </c>
      <c r="U8" s="56">
        <v>9.1703161264135955E-5</v>
      </c>
      <c r="V8" s="56">
        <v>1.015418636431903E-4</v>
      </c>
      <c r="W8" s="56">
        <v>1.3067463756946725E-4</v>
      </c>
      <c r="X8" s="57">
        <v>7.9781058185818225E-5</v>
      </c>
    </row>
    <row r="9" spans="1:24" ht="17" thickBot="1" x14ac:dyDescent="0.25">
      <c r="A9" s="54">
        <v>40519</v>
      </c>
      <c r="B9">
        <v>2.3073687858869884E-2</v>
      </c>
      <c r="C9" s="44">
        <v>2.22222E-3</v>
      </c>
      <c r="D9">
        <v>2.7220160365298372E-3</v>
      </c>
      <c r="E9" s="44">
        <v>9.0651099999999995E-3</v>
      </c>
      <c r="F9" s="44">
        <v>5.9259999999999998E-4</v>
      </c>
      <c r="G9">
        <v>-2.0114999999999938E-2</v>
      </c>
      <c r="H9">
        <v>1.7839982977825439E-2</v>
      </c>
      <c r="I9">
        <v>-3.8242341855786346E-3</v>
      </c>
      <c r="J9">
        <v>-6.6010396039763858E-3</v>
      </c>
      <c r="K9">
        <v>-8.9746259999999994E-3</v>
      </c>
      <c r="M9" s="59">
        <v>0.17946397098686359</v>
      </c>
      <c r="N9" t="s">
        <v>45</v>
      </c>
      <c r="O9" s="56">
        <v>1.1414258654155493E-4</v>
      </c>
      <c r="P9" s="56">
        <v>1.3687387410999061E-4</v>
      </c>
      <c r="Q9" s="56">
        <v>9.7375228479962118E-5</v>
      </c>
      <c r="R9" s="56">
        <v>2.2253954723023536E-4</v>
      </c>
      <c r="S9" s="56">
        <v>1.314818370262647E-4</v>
      </c>
      <c r="T9" s="56">
        <f>VARP(Sheet1!$G$2:$G$1513)</f>
        <v>1.1693287613684232E-3</v>
      </c>
      <c r="U9" s="56">
        <v>1.3464410878583758E-4</v>
      </c>
      <c r="V9" s="56">
        <v>1.4017691639439943E-4</v>
      </c>
      <c r="W9" s="56">
        <v>2.1315360631091702E-4</v>
      </c>
      <c r="X9" s="57">
        <v>1.2376437128642142E-4</v>
      </c>
    </row>
    <row r="10" spans="1:24" ht="17" thickBot="1" x14ac:dyDescent="0.25">
      <c r="A10" t="s">
        <v>51</v>
      </c>
      <c r="B10">
        <v>1.2082167368735117E-2</v>
      </c>
      <c r="C10" s="44">
        <v>3.2520350000000003E-2</v>
      </c>
      <c r="D10">
        <v>8.1438803367132554E-3</v>
      </c>
      <c r="E10" s="44">
        <v>3.9865320000000003E-2</v>
      </c>
      <c r="F10" s="44">
        <v>2.013624E-2</v>
      </c>
      <c r="G10">
        <v>6.3929622517866422E-2</v>
      </c>
      <c r="H10">
        <v>2.8098257249427688E-2</v>
      </c>
      <c r="I10">
        <v>2.1497304456160621E-2</v>
      </c>
      <c r="J10">
        <v>5.1604606887970965E-2</v>
      </c>
      <c r="K10">
        <v>-2.1337814E-2</v>
      </c>
      <c r="M10" s="59">
        <v>0.20095147006554051</v>
      </c>
      <c r="N10" t="s">
        <v>46</v>
      </c>
      <c r="O10" s="56">
        <v>1.0770487331203895E-4</v>
      </c>
      <c r="P10" s="56">
        <v>1.0791748287425031E-4</v>
      </c>
      <c r="Q10" s="56">
        <v>7.4627324462432239E-5</v>
      </c>
      <c r="R10" s="56">
        <v>1.1878633494989284E-4</v>
      </c>
      <c r="S10" s="56">
        <v>9.1703161264135955E-5</v>
      </c>
      <c r="T10" s="56">
        <v>1.3464410878583758E-4</v>
      </c>
      <c r="U10" s="56">
        <f>VARP(Sheet1!$H$2:$H$1513)</f>
        <v>2.5560581350984017E-4</v>
      </c>
      <c r="V10" s="56">
        <v>8.6605471033863473E-5</v>
      </c>
      <c r="W10" s="56">
        <v>1.7071958478318626E-4</v>
      </c>
      <c r="X10" s="57">
        <v>1.0327821542188867E-4</v>
      </c>
    </row>
    <row r="11" spans="1:24" ht="17" thickBot="1" x14ac:dyDescent="0.25">
      <c r="A11" t="s">
        <v>52</v>
      </c>
      <c r="B11">
        <v>1.2335870136898353E-2</v>
      </c>
      <c r="C11" s="44">
        <v>-1.0021499999999999E-2</v>
      </c>
      <c r="D11">
        <v>-2.6926977704787524E-3</v>
      </c>
      <c r="E11" s="44">
        <v>-2.8077700000000001E-2</v>
      </c>
      <c r="F11" s="44">
        <v>-6.0958000000000002E-3</v>
      </c>
      <c r="G11">
        <v>9.3715606048269368E-2</v>
      </c>
      <c r="H11">
        <v>4.3745098852877818E-3</v>
      </c>
      <c r="I11">
        <v>-7.8920098597087887E-3</v>
      </c>
      <c r="J11">
        <v>8.7389355501049648E-3</v>
      </c>
      <c r="K11">
        <v>3.6934379999999998E-3</v>
      </c>
      <c r="M11" s="59">
        <v>-0.2457370973301076</v>
      </c>
      <c r="N11" t="s">
        <v>47</v>
      </c>
      <c r="O11" s="56">
        <v>9.5768899611186714E-5</v>
      </c>
      <c r="P11" s="56">
        <v>1.3165013510473743E-4</v>
      </c>
      <c r="Q11" s="56">
        <v>1.4312022394461049E-4</v>
      </c>
      <c r="R11" s="56">
        <v>1.5642050048091333E-4</v>
      </c>
      <c r="S11" s="56">
        <v>1.015418636431903E-4</v>
      </c>
      <c r="T11" s="56">
        <v>1.4017691639439943E-4</v>
      </c>
      <c r="U11" s="56">
        <v>8.6605471033863473E-5</v>
      </c>
      <c r="V11" s="56">
        <f>VARP(Sheet1!$I$2:$I$1513)</f>
        <v>2.8063600696055546E-4</v>
      </c>
      <c r="W11" s="56">
        <v>1.3570405128080908E-4</v>
      </c>
      <c r="X11" s="57">
        <v>8.6339369330131326E-5</v>
      </c>
    </row>
    <row r="12" spans="1:24" ht="17" thickBot="1" x14ac:dyDescent="0.25">
      <c r="A12" t="s">
        <v>53</v>
      </c>
      <c r="B12">
        <v>2.751581951344245E-3</v>
      </c>
      <c r="C12" s="44">
        <v>5.4229899999999999E-3</v>
      </c>
      <c r="D12">
        <v>1.6878168049712635E-4</v>
      </c>
      <c r="E12" s="44">
        <v>8.33331E-3</v>
      </c>
      <c r="F12" s="44">
        <v>-5.5491000000000004E-3</v>
      </c>
      <c r="G12">
        <v>2.5201108870967583E-3</v>
      </c>
      <c r="H12">
        <v>5.4544525248402245E-3</v>
      </c>
      <c r="I12">
        <v>1.1364348679671179E-3</v>
      </c>
      <c r="J12">
        <v>8.1300814091707432E-3</v>
      </c>
      <c r="K12">
        <v>-5.0646859999999997E-3</v>
      </c>
      <c r="M12" s="59">
        <v>-1.5011141791640543E-2</v>
      </c>
      <c r="N12" t="s">
        <v>48</v>
      </c>
      <c r="O12" s="56">
        <v>1.2607609949852544E-4</v>
      </c>
      <c r="P12" s="56">
        <v>1.546655675442545E-4</v>
      </c>
      <c r="Q12" s="56">
        <v>9.7977909312154274E-5</v>
      </c>
      <c r="R12" s="56">
        <v>2.2113568575067347E-4</v>
      </c>
      <c r="S12" s="56">
        <v>1.3067463756946725E-4</v>
      </c>
      <c r="T12" s="56">
        <v>2.1315360631091702E-4</v>
      </c>
      <c r="U12" s="56">
        <v>1.7071958478318626E-4</v>
      </c>
      <c r="V12" s="56">
        <v>1.3570405128080908E-4</v>
      </c>
      <c r="W12" s="56">
        <f>VARP(Sheet1!$J$2:$J$1513)</f>
        <v>6.2120390329256756E-4</v>
      </c>
      <c r="X12" s="57">
        <v>1.4011140108171675E-4</v>
      </c>
    </row>
    <row r="13" spans="1:24" ht="17" thickBot="1" x14ac:dyDescent="0.25">
      <c r="A13" t="s">
        <v>54</v>
      </c>
      <c r="B13">
        <v>-2.4304226459359871E-2</v>
      </c>
      <c r="C13" s="44">
        <v>-5.6454499999999998E-2</v>
      </c>
      <c r="D13">
        <v>-2.2102278487479553E-2</v>
      </c>
      <c r="E13" s="44">
        <v>-4.4077999999999999E-3</v>
      </c>
      <c r="F13" s="44">
        <v>-2.9956E-2</v>
      </c>
      <c r="G13">
        <v>3.770739254436363E-2</v>
      </c>
      <c r="H13">
        <v>-6.9653028363086733E-2</v>
      </c>
      <c r="I13">
        <v>-1.9107077954889275E-2</v>
      </c>
      <c r="J13">
        <v>-2.7895293864295255E-2</v>
      </c>
      <c r="K13">
        <v>-6.1642270000000004E-3</v>
      </c>
      <c r="M13" s="59">
        <v>0.2065496328437289</v>
      </c>
      <c r="N13" t="s">
        <v>49</v>
      </c>
      <c r="O13" s="57">
        <v>9.1137787471772948E-5</v>
      </c>
      <c r="P13" s="57">
        <v>9.9465068413446021E-5</v>
      </c>
      <c r="Q13" s="57">
        <v>6.763304388565819E-5</v>
      </c>
      <c r="R13" s="57">
        <v>1.2616322233698665E-4</v>
      </c>
      <c r="S13" s="57">
        <v>7.9781058185818225E-5</v>
      </c>
      <c r="T13" s="57">
        <v>1.2376437128642142E-4</v>
      </c>
      <c r="U13" s="57">
        <v>1.0327821542188867E-4</v>
      </c>
      <c r="V13" s="57">
        <v>8.6339369330131326E-5</v>
      </c>
      <c r="W13" s="57">
        <v>1.4011140108171675E-4</v>
      </c>
      <c r="X13" s="57">
        <f>VARP(Sheet1!$K$2:$K$1513)</f>
        <v>2.7242198579298431E-4</v>
      </c>
    </row>
    <row r="14" spans="1:24" ht="16" x14ac:dyDescent="0.2">
      <c r="A14" t="s">
        <v>55</v>
      </c>
      <c r="B14">
        <v>1.3660098491639645E-2</v>
      </c>
      <c r="C14" s="44">
        <v>-8.3841000000000002E-3</v>
      </c>
      <c r="D14">
        <v>8.1090726742736145E-3</v>
      </c>
      <c r="E14" s="44">
        <v>1.1068140000000001E-2</v>
      </c>
      <c r="F14" s="44">
        <v>8.4772300000000005E-3</v>
      </c>
      <c r="G14">
        <v>6.1531059182706384E-2</v>
      </c>
      <c r="H14">
        <v>1.4294737075120904E-2</v>
      </c>
      <c r="I14">
        <v>-1.9282742970503795E-4</v>
      </c>
      <c r="J14">
        <v>-8.5678907733971674E-3</v>
      </c>
      <c r="K14">
        <v>-1.7286892000000002E-2</v>
      </c>
      <c r="M14" s="59">
        <f>SUM(M4:M13)</f>
        <v>0.99999999449753063</v>
      </c>
      <c r="O14">
        <f>O2*SUMPRODUCT($M$4:$M$13, O4:O13)</f>
        <v>1.6852625636343453E-5</v>
      </c>
      <c r="P14">
        <f t="shared" ref="P14:X14" si="0">P2*SUMPRODUCT($M$4:$M$13, P4:P13)</f>
        <v>-1.6145840411222197E-5</v>
      </c>
      <c r="Q14">
        <f t="shared" si="0"/>
        <v>1.664901744620009E-5</v>
      </c>
      <c r="R14">
        <f t="shared" si="0"/>
        <v>-2.5469436427510987E-6</v>
      </c>
      <c r="S14">
        <f t="shared" si="0"/>
        <v>6.6086013318182769E-5</v>
      </c>
      <c r="T14">
        <f t="shared" si="0"/>
        <v>5.3914027949306131E-5</v>
      </c>
      <c r="U14">
        <f t="shared" si="0"/>
        <v>2.6141817514778681E-5</v>
      </c>
      <c r="V14">
        <f t="shared" si="0"/>
        <v>-1.4662440725865626E-5</v>
      </c>
      <c r="W14">
        <f t="shared" si="0"/>
        <v>-1.9949236063951113E-6</v>
      </c>
      <c r="X14">
        <f t="shared" si="0"/>
        <v>2.5678175484034693E-5</v>
      </c>
    </row>
    <row r="15" spans="1:24" ht="16" x14ac:dyDescent="0.2">
      <c r="A15" t="s">
        <v>56</v>
      </c>
      <c r="B15">
        <v>9.9088536300922375E-3</v>
      </c>
      <c r="C15" s="44">
        <v>-4.2275999999999998E-3</v>
      </c>
      <c r="D15">
        <v>8.8995382412078612E-3</v>
      </c>
      <c r="E15" s="44">
        <v>5.4732999999999995E-4</v>
      </c>
      <c r="F15" s="44">
        <v>2.7019000000000001E-3</v>
      </c>
      <c r="G15">
        <v>-7.3482473756275687E-2</v>
      </c>
      <c r="H15">
        <v>3.3055883733070425E-2</v>
      </c>
      <c r="I15">
        <v>1.5817884905458008E-2</v>
      </c>
      <c r="J15">
        <v>1.5637845935861608E-2</v>
      </c>
      <c r="K15">
        <v>2.569426E-2</v>
      </c>
      <c r="O15" s="55"/>
      <c r="P15" s="55"/>
      <c r="Q15" s="55"/>
      <c r="R15" s="55"/>
      <c r="S15" s="55"/>
      <c r="T15" s="55"/>
      <c r="U15" s="55"/>
      <c r="V15" s="55"/>
      <c r="W15" s="55"/>
      <c r="X15" s="55"/>
    </row>
    <row r="16" spans="1:24" ht="16" x14ac:dyDescent="0.2">
      <c r="A16" t="s">
        <v>57</v>
      </c>
      <c r="B16">
        <v>-1.4128692214373951E-2</v>
      </c>
      <c r="C16" s="44">
        <v>5.78927E-3</v>
      </c>
      <c r="D16">
        <v>-1.3231592782892959E-2</v>
      </c>
      <c r="E16" s="44">
        <v>-1.09409E-2</v>
      </c>
      <c r="F16" s="44">
        <v>-1.7664699999999998E-2</v>
      </c>
      <c r="G16">
        <v>-3.9408868936396642E-3</v>
      </c>
      <c r="H16">
        <v>-8.4927197417366696E-3</v>
      </c>
      <c r="I16">
        <v>-1.025436956041619E-2</v>
      </c>
      <c r="J16">
        <v>-9.8595757717508756E-3</v>
      </c>
      <c r="K16">
        <v>9.3294099999999998E-3</v>
      </c>
      <c r="N16" t="s">
        <v>966</v>
      </c>
      <c r="O16" s="60">
        <f>B$1516</f>
        <v>0.1940747858575686</v>
      </c>
      <c r="P16" s="60">
        <f t="shared" ref="P16:X16" si="1">C$1516</f>
        <v>0.16253484550264546</v>
      </c>
      <c r="Q16" s="60">
        <f t="shared" si="1"/>
        <v>0.13285324150308675</v>
      </c>
      <c r="R16" s="60">
        <f t="shared" si="1"/>
        <v>0.21171577486772483</v>
      </c>
      <c r="S16" s="60">
        <f t="shared" si="1"/>
        <v>0.23325013261058145</v>
      </c>
      <c r="T16" s="60">
        <f t="shared" si="1"/>
        <v>0.52696870928335982</v>
      </c>
      <c r="U16" s="60">
        <f t="shared" si="1"/>
        <v>0.22819437216130267</v>
      </c>
      <c r="V16" s="60">
        <f t="shared" si="1"/>
        <v>0.10466373596451535</v>
      </c>
      <c r="W16" s="60">
        <f t="shared" si="1"/>
        <v>0.23311679536244673</v>
      </c>
      <c r="X16" s="60">
        <f t="shared" si="1"/>
        <v>0.21807210024338564</v>
      </c>
    </row>
    <row r="17" spans="1:15" ht="16" x14ac:dyDescent="0.2">
      <c r="A17" t="s">
        <v>58</v>
      </c>
      <c r="B17">
        <v>2.86623927655703E-2</v>
      </c>
      <c r="C17" s="44">
        <v>5.1036089999999999E-2</v>
      </c>
      <c r="D17">
        <v>2.0801158159840849E-2</v>
      </c>
      <c r="E17" s="44">
        <v>4.2035379999999997E-2</v>
      </c>
      <c r="F17" s="44">
        <v>2.3773209999999999E-2</v>
      </c>
      <c r="G17">
        <v>3.8575719019570603E-2</v>
      </c>
      <c r="H17">
        <v>1.5308926270989152E-2</v>
      </c>
      <c r="I17">
        <v>2.2064344480843708E-2</v>
      </c>
      <c r="J17">
        <v>1.5550389184296571E-2</v>
      </c>
      <c r="K17">
        <v>1.8801170999999998E-2</v>
      </c>
      <c r="N17" t="s">
        <v>967</v>
      </c>
      <c r="O17">
        <v>0</v>
      </c>
    </row>
    <row r="18" spans="1:15" ht="16" x14ac:dyDescent="0.2">
      <c r="A18" t="s">
        <v>59</v>
      </c>
      <c r="B18">
        <v>-1.1610143070099625E-3</v>
      </c>
      <c r="C18" s="44">
        <v>1.0952900000000001E-3</v>
      </c>
      <c r="D18">
        <v>5.7258245431556221E-3</v>
      </c>
      <c r="E18" s="44">
        <v>1.59242E-3</v>
      </c>
      <c r="F18" s="44">
        <v>1.6076239999999999E-2</v>
      </c>
      <c r="G18">
        <v>1.3809571428571437E-2</v>
      </c>
      <c r="H18">
        <v>1.0828946778073372E-2</v>
      </c>
      <c r="I18">
        <v>9.7616661931842763E-3</v>
      </c>
      <c r="J18">
        <v>4.8488934123126923E-2</v>
      </c>
      <c r="K18">
        <v>3.5518189999999999E-3</v>
      </c>
    </row>
    <row r="19" spans="1:15" ht="16" x14ac:dyDescent="0.2">
      <c r="A19" t="s">
        <v>60</v>
      </c>
      <c r="B19">
        <v>1.1236001189234348E-2</v>
      </c>
      <c r="C19" s="44">
        <v>1.7870150000000001E-2</v>
      </c>
      <c r="D19">
        <v>1.1218990450299763E-2</v>
      </c>
      <c r="E19" s="44">
        <v>1.059878E-2</v>
      </c>
      <c r="F19" s="44">
        <v>7.91094E-3</v>
      </c>
      <c r="G19">
        <v>-1.5969938188354234E-2</v>
      </c>
      <c r="H19">
        <v>-2.2241706118465258E-3</v>
      </c>
      <c r="I19">
        <v>1.1898084486569437E-2</v>
      </c>
      <c r="J19">
        <v>2.9592685872218496E-2</v>
      </c>
      <c r="K19">
        <v>-2.5390009999999999E-3</v>
      </c>
      <c r="N19" t="s">
        <v>969</v>
      </c>
      <c r="O19">
        <f>M4*O16+M5*P16+M6*Q16+M7*R16+M8*S16+M9*T16+M10*U16+M11*V16+M12*W16+M13*X16</f>
        <v>0.29815115855194585</v>
      </c>
    </row>
    <row r="20" spans="1:15" ht="16" x14ac:dyDescent="0.2">
      <c r="A20" t="s">
        <v>61</v>
      </c>
      <c r="B20">
        <v>2.298807016784022E-3</v>
      </c>
      <c r="C20" s="44">
        <v>1.7198129999999999E-2</v>
      </c>
      <c r="D20">
        <v>6.9548349493212015E-3</v>
      </c>
      <c r="E20" s="44">
        <v>-5.2439000000000001E-3</v>
      </c>
      <c r="F20" s="44">
        <v>-3.4884999999999998E-3</v>
      </c>
      <c r="G20">
        <v>-1.909317331297505E-2</v>
      </c>
      <c r="H20">
        <v>7.485117692047823E-3</v>
      </c>
      <c r="I20">
        <v>1.8368734003474074E-4</v>
      </c>
      <c r="J20">
        <v>8.7096799038317348E-3</v>
      </c>
      <c r="K20">
        <v>1.8512812999999999E-2</v>
      </c>
      <c r="N20" t="s">
        <v>970</v>
      </c>
      <c r="O20">
        <f>SQRT(SUM(O14:X14))</f>
        <v>1.3037312950244455E-2</v>
      </c>
    </row>
    <row r="21" spans="1:15" ht="16" x14ac:dyDescent="0.2">
      <c r="A21" t="s">
        <v>62</v>
      </c>
      <c r="B21">
        <v>-8.027461201744435E-3</v>
      </c>
      <c r="C21" s="44">
        <v>-1.12715E-2</v>
      </c>
      <c r="D21">
        <v>1.6444454576371192E-3</v>
      </c>
      <c r="E21" s="44">
        <v>1.4233060000000001E-2</v>
      </c>
      <c r="F21" s="44">
        <v>-7.0010999999999997E-3</v>
      </c>
      <c r="G21">
        <v>8.2725064852802038E-3</v>
      </c>
      <c r="H21">
        <v>-1.6807753108405137E-2</v>
      </c>
      <c r="I21">
        <v>0</v>
      </c>
      <c r="J21">
        <v>-2.0599457259158661E-2</v>
      </c>
      <c r="K21">
        <v>-1.1814679E-2</v>
      </c>
      <c r="N21" t="s">
        <v>971</v>
      </c>
      <c r="O21">
        <f>O19/O20</f>
        <v>22.869065097218165</v>
      </c>
    </row>
    <row r="22" spans="1:15" ht="16" x14ac:dyDescent="0.2">
      <c r="A22" t="s">
        <v>63</v>
      </c>
      <c r="B22">
        <v>3.0828234164989908E-3</v>
      </c>
      <c r="C22" s="44">
        <v>-1.35376E-2</v>
      </c>
      <c r="D22">
        <v>-9.3580786367098278E-3</v>
      </c>
      <c r="E22" s="44">
        <v>-7.2765E-3</v>
      </c>
      <c r="F22" s="44">
        <v>-9.6945E-3</v>
      </c>
      <c r="G22">
        <v>-1.7857095456423524E-2</v>
      </c>
      <c r="H22">
        <v>1.3213466557610123E-3</v>
      </c>
      <c r="I22">
        <v>1.2432718554280853E-2</v>
      </c>
      <c r="J22">
        <v>-2.5189545964999401E-3</v>
      </c>
      <c r="K22">
        <v>-1.0921189E-2</v>
      </c>
    </row>
    <row r="23" spans="1:15" ht="16" x14ac:dyDescent="0.2">
      <c r="A23" t="s">
        <v>64</v>
      </c>
      <c r="B23">
        <v>-8.4518223553535117E-3</v>
      </c>
      <c r="C23" s="44">
        <v>1.44451E-3</v>
      </c>
      <c r="D23">
        <v>-1.0938012427741822E-2</v>
      </c>
      <c r="E23" s="44">
        <v>-9.9477000000000003E-3</v>
      </c>
      <c r="F23" s="44">
        <v>-5.9329999999999995E-4</v>
      </c>
      <c r="G23">
        <v>-2.0147371007371136E-2</v>
      </c>
      <c r="H23">
        <v>-2.8864432324731434E-4</v>
      </c>
      <c r="I23">
        <v>1.2096753143889125E-2</v>
      </c>
      <c r="J23">
        <v>2.7904129844853461E-2</v>
      </c>
      <c r="K23">
        <v>-3.3319080000000002E-3</v>
      </c>
    </row>
    <row r="24" spans="1:15" ht="16" x14ac:dyDescent="0.2">
      <c r="A24" s="54">
        <v>40217</v>
      </c>
      <c r="B24">
        <v>2.0147274722380148E-2</v>
      </c>
      <c r="C24" s="44">
        <v>3.0292099999999999E-2</v>
      </c>
      <c r="D24">
        <v>3.7868603948215042E-2</v>
      </c>
      <c r="E24" s="44">
        <v>2.59122E-2</v>
      </c>
      <c r="F24" s="44">
        <v>2.34491E-2</v>
      </c>
      <c r="G24">
        <v>4.9147389711765965E-2</v>
      </c>
      <c r="H24">
        <v>1.146742043091945E-2</v>
      </c>
      <c r="I24">
        <v>4.183270297099298E-2</v>
      </c>
      <c r="J24">
        <v>3.9184299757558036E-2</v>
      </c>
      <c r="K24">
        <v>1.7881435000000001E-2</v>
      </c>
    </row>
    <row r="25" spans="1:15" ht="16" x14ac:dyDescent="0.2">
      <c r="A25" s="54">
        <v>40245</v>
      </c>
      <c r="B25">
        <v>-6.456555128062114E-3</v>
      </c>
      <c r="C25" s="44">
        <v>-1.5750699999999999E-2</v>
      </c>
      <c r="D25">
        <v>1.2592889986700889E-2</v>
      </c>
      <c r="E25" s="44">
        <v>3.0927400000000001E-3</v>
      </c>
      <c r="F25" s="44">
        <v>-7.8306000000000001E-3</v>
      </c>
      <c r="G25">
        <v>4.9235229445506623E-2</v>
      </c>
      <c r="H25">
        <v>-1.1826562013148474E-3</v>
      </c>
      <c r="I25">
        <v>5.2145693521638687E-4</v>
      </c>
      <c r="J25">
        <v>2.2458983982482409E-3</v>
      </c>
      <c r="K25">
        <v>3.0552299999999998E-4</v>
      </c>
    </row>
    <row r="26" spans="1:15" ht="16" x14ac:dyDescent="0.2">
      <c r="A26" s="54">
        <v>40276</v>
      </c>
      <c r="B26">
        <v>-1.643728319760385E-2</v>
      </c>
      <c r="C26" s="44">
        <v>-4.9876E-3</v>
      </c>
      <c r="D26">
        <v>0</v>
      </c>
      <c r="E26" s="44">
        <v>-7.7080999999999998E-3</v>
      </c>
      <c r="F26" s="44">
        <v>1.8123449999999999E-2</v>
      </c>
      <c r="G26">
        <v>-3.1435123852613892E-2</v>
      </c>
      <c r="H26">
        <v>3.3664706549516074E-2</v>
      </c>
      <c r="I26">
        <v>-2.4321588287393768E-3</v>
      </c>
      <c r="J26">
        <v>2.1346821307385001E-2</v>
      </c>
      <c r="K26">
        <v>4.0087409999999997E-3</v>
      </c>
    </row>
    <row r="27" spans="1:15" ht="16" x14ac:dyDescent="0.2">
      <c r="A27" s="54">
        <v>40306</v>
      </c>
      <c r="B27">
        <v>-1.3991413618267817E-2</v>
      </c>
      <c r="C27" s="44">
        <v>-1.7902E-3</v>
      </c>
      <c r="D27">
        <v>-1.5948955196335254E-4</v>
      </c>
      <c r="E27" s="44">
        <v>4.1429700000000002E-3</v>
      </c>
      <c r="F27" s="44">
        <v>4.30657E-3</v>
      </c>
      <c r="G27">
        <v>-3.8099670743179735E-2</v>
      </c>
      <c r="H27">
        <v>3.5156091978427147E-3</v>
      </c>
      <c r="I27">
        <v>4.8763513407283458E-3</v>
      </c>
      <c r="J27">
        <v>-1.1893741614174242E-2</v>
      </c>
      <c r="K27">
        <v>-4.867283E-3</v>
      </c>
    </row>
    <row r="28" spans="1:15" ht="16" x14ac:dyDescent="0.2">
      <c r="A28" s="54">
        <v>40337</v>
      </c>
      <c r="B28">
        <v>7.0949059291096532E-3</v>
      </c>
      <c r="C28" s="44">
        <v>-4.6627999999999999E-3</v>
      </c>
      <c r="D28">
        <v>-1.1800318237786519E-2</v>
      </c>
      <c r="E28" s="44">
        <v>4.195078E-2</v>
      </c>
      <c r="F28" s="44">
        <v>5.7176000000000004E-4</v>
      </c>
      <c r="G28">
        <v>-4.2053836574384544E-2</v>
      </c>
      <c r="H28">
        <v>-1.5508778813910419E-2</v>
      </c>
      <c r="I28">
        <v>-1.3344963973036991E-2</v>
      </c>
      <c r="J28">
        <v>1.1218873436952326E-2</v>
      </c>
      <c r="K28">
        <v>-6.1520669999999998E-3</v>
      </c>
    </row>
    <row r="29" spans="1:15" ht="16" x14ac:dyDescent="0.2">
      <c r="A29" s="54">
        <v>40429</v>
      </c>
      <c r="B29">
        <v>2.3484305139187759E-3</v>
      </c>
      <c r="C29" s="44">
        <v>1.729729E-2</v>
      </c>
      <c r="D29">
        <v>7.745688061479984E-3</v>
      </c>
      <c r="E29" s="44">
        <v>9.5620800000000006E-3</v>
      </c>
      <c r="F29" s="44">
        <v>4.5714299999999996E-3</v>
      </c>
      <c r="G29">
        <v>5.1046452271575108E-4</v>
      </c>
      <c r="H29">
        <v>1.0255479809265019E-2</v>
      </c>
      <c r="I29">
        <v>6.6747830236909816E-3</v>
      </c>
      <c r="J29">
        <v>1.1903374689741871E-2</v>
      </c>
      <c r="K29">
        <v>6.3823350000000003E-3</v>
      </c>
    </row>
    <row r="30" spans="1:15" ht="16" x14ac:dyDescent="0.2">
      <c r="A30" s="54">
        <v>40459</v>
      </c>
      <c r="B30">
        <v>-2.1085573181808769E-2</v>
      </c>
      <c r="C30" s="44">
        <v>-1.6294699999999999E-2</v>
      </c>
      <c r="D30">
        <v>-8.326680512110966E-3</v>
      </c>
      <c r="E30" s="44">
        <v>3.0408810000000001E-2</v>
      </c>
      <c r="F30" s="44">
        <v>3.6974E-3</v>
      </c>
      <c r="G30">
        <v>-2.9081581632653203E-2</v>
      </c>
      <c r="H30">
        <v>-3.2452865914872984E-3</v>
      </c>
      <c r="I30">
        <v>-7.6775303559418525E-3</v>
      </c>
      <c r="J30">
        <v>3.5404866043967234E-3</v>
      </c>
      <c r="K30">
        <v>-8.9398289999999998E-3</v>
      </c>
    </row>
    <row r="31" spans="1:15" ht="16" x14ac:dyDescent="0.2">
      <c r="A31" s="54">
        <v>40490</v>
      </c>
      <c r="B31">
        <v>-8.3765281554842985E-3</v>
      </c>
      <c r="C31" s="44">
        <v>-5.29349E-2</v>
      </c>
      <c r="D31">
        <v>-1.7889042692526124E-2</v>
      </c>
      <c r="E31" s="44">
        <v>4.160618E-2</v>
      </c>
      <c r="F31" s="44">
        <v>-3.0320199999999999E-2</v>
      </c>
      <c r="G31">
        <v>-5.9379975860221978E-2</v>
      </c>
      <c r="H31">
        <v>-2.3763657294522345E-2</v>
      </c>
      <c r="I31">
        <v>-2.3914205899082365E-2</v>
      </c>
      <c r="J31">
        <v>-4.1424830724086814E-2</v>
      </c>
      <c r="K31">
        <v>-3.5542187000000003E-2</v>
      </c>
    </row>
    <row r="32" spans="1:15" ht="16" x14ac:dyDescent="0.2">
      <c r="A32" s="54">
        <v>40520</v>
      </c>
      <c r="B32">
        <v>-1.4883364974722651E-2</v>
      </c>
      <c r="C32" s="44">
        <v>-1.14068E-2</v>
      </c>
      <c r="D32">
        <v>-2.6494480386272763E-3</v>
      </c>
      <c r="E32" s="44">
        <v>1.439849E-2</v>
      </c>
      <c r="F32" s="44">
        <v>-6.7212000000000001E-3</v>
      </c>
      <c r="G32">
        <v>-1.6759776536312693E-2</v>
      </c>
      <c r="H32">
        <v>5.490488042951987E-4</v>
      </c>
      <c r="I32">
        <v>-2.8822878076209088E-3</v>
      </c>
      <c r="J32">
        <v>-1.8758173379146096E-2</v>
      </c>
      <c r="K32">
        <v>6.3951829999999996E-3</v>
      </c>
    </row>
    <row r="33" spans="1:11" ht="16" x14ac:dyDescent="0.2">
      <c r="A33" t="s">
        <v>65</v>
      </c>
      <c r="B33">
        <v>-3.6749479564673858E-3</v>
      </c>
      <c r="C33" s="44">
        <v>-6.1538000000000001E-3</v>
      </c>
      <c r="D33">
        <v>-5.3129530228745187E-3</v>
      </c>
      <c r="E33" s="44">
        <v>-1.3278399999999999E-2</v>
      </c>
      <c r="F33" s="44">
        <v>-9.1204000000000007E-3</v>
      </c>
      <c r="G33">
        <v>4.0909090909090839E-2</v>
      </c>
      <c r="H33">
        <v>-1.1503812535869714E-2</v>
      </c>
      <c r="I33">
        <v>-5.9619438992695771E-3</v>
      </c>
      <c r="J33">
        <v>2.1778583865006149E-3</v>
      </c>
      <c r="K33">
        <v>-1.068359E-2</v>
      </c>
    </row>
    <row r="34" spans="1:11" ht="16" x14ac:dyDescent="0.2">
      <c r="A34" t="s">
        <v>66</v>
      </c>
      <c r="B34">
        <v>4.098347404914892E-3</v>
      </c>
      <c r="C34" s="44">
        <v>-6.1919999999999996E-3</v>
      </c>
      <c r="D34">
        <v>-5.0074306750483614E-4</v>
      </c>
      <c r="E34" s="44">
        <v>1.8097530000000001E-2</v>
      </c>
      <c r="F34" s="44">
        <v>-5.9380000000000001E-4</v>
      </c>
      <c r="G34">
        <v>2.5109224890829604E-2</v>
      </c>
      <c r="H34">
        <v>-1.5626769910497367E-3</v>
      </c>
      <c r="I34">
        <v>-1.6358276900316476E-3</v>
      </c>
      <c r="J34">
        <v>1.8350790333193596E-2</v>
      </c>
      <c r="K34">
        <v>-5.861013E-3</v>
      </c>
    </row>
    <row r="35" spans="1:11" ht="16" x14ac:dyDescent="0.2">
      <c r="A35" t="s">
        <v>67</v>
      </c>
      <c r="B35">
        <v>1.3951556816707702E-2</v>
      </c>
      <c r="C35" s="44">
        <v>-1.3239900000000001E-2</v>
      </c>
      <c r="D35">
        <v>1.569805191143676E-2</v>
      </c>
      <c r="E35" s="44">
        <v>3.6007240000000003E-2</v>
      </c>
      <c r="F35" s="44">
        <v>2.9708299999999998E-3</v>
      </c>
      <c r="G35">
        <v>1.9701756139416604E-2</v>
      </c>
      <c r="H35">
        <v>1.0152595316574713E-2</v>
      </c>
      <c r="I35">
        <v>1.7112729720802647E-2</v>
      </c>
      <c r="J35">
        <v>9.484528974145021E-4</v>
      </c>
      <c r="K35">
        <v>1.7485067999999999E-2</v>
      </c>
    </row>
    <row r="36" spans="1:11" ht="16" x14ac:dyDescent="0.2">
      <c r="A36" t="s">
        <v>68</v>
      </c>
      <c r="B36">
        <v>4.451665234205638E-3</v>
      </c>
      <c r="C36" s="44">
        <v>1.5784900000000001E-3</v>
      </c>
      <c r="D36">
        <v>-1.1016096769855625E-2</v>
      </c>
      <c r="E36" s="44">
        <v>-1.0558700000000001E-2</v>
      </c>
      <c r="F36" s="44">
        <v>4.4431899999999996E-3</v>
      </c>
      <c r="G36">
        <v>-1.9843342036553475E-2</v>
      </c>
      <c r="H36">
        <v>-1.7063523493327536E-2</v>
      </c>
      <c r="I36">
        <v>-8.0545530323041254E-3</v>
      </c>
      <c r="J36">
        <v>-1.7884661850053298E-2</v>
      </c>
      <c r="K36">
        <v>4.3656099999999998E-3</v>
      </c>
    </row>
    <row r="37" spans="1:11" ht="16" x14ac:dyDescent="0.2">
      <c r="A37" t="s">
        <v>69</v>
      </c>
      <c r="B37">
        <v>-1.5310233378317942E-2</v>
      </c>
      <c r="C37" s="44">
        <v>-3.7430999999999999E-2</v>
      </c>
      <c r="D37">
        <v>-1.4297586844251331E-2</v>
      </c>
      <c r="E37" s="44">
        <v>-2.1787500000000001E-2</v>
      </c>
      <c r="F37" s="44">
        <v>-2.12327E-2</v>
      </c>
      <c r="G37">
        <v>1.065583377730453E-3</v>
      </c>
      <c r="H37">
        <v>-2.940993039819885E-2</v>
      </c>
      <c r="I37">
        <v>-1.2811151636170711E-2</v>
      </c>
      <c r="J37">
        <v>-2.086343513901194E-2</v>
      </c>
      <c r="K37">
        <v>-1.2605233E-2</v>
      </c>
    </row>
    <row r="38" spans="1:11" ht="16" x14ac:dyDescent="0.2">
      <c r="A38" t="s">
        <v>70</v>
      </c>
      <c r="B38">
        <v>-8.5924825350261452E-3</v>
      </c>
      <c r="C38" s="44">
        <v>6.9586800000000001E-3</v>
      </c>
      <c r="D38">
        <v>-6.7465368223987828E-3</v>
      </c>
      <c r="E38" s="44">
        <v>3.090911E-2</v>
      </c>
      <c r="F38" s="44">
        <v>-4.2180999999999998E-3</v>
      </c>
      <c r="G38">
        <v>1.6498083209255884E-2</v>
      </c>
      <c r="H38">
        <v>-1.2714456031804431E-2</v>
      </c>
      <c r="I38">
        <v>-1.4988111438896336E-2</v>
      </c>
      <c r="J38">
        <v>1.2070402461623289E-2</v>
      </c>
      <c r="K38">
        <v>-9.6047700000000005E-4</v>
      </c>
    </row>
    <row r="39" spans="1:11" ht="16" x14ac:dyDescent="0.2">
      <c r="A39" t="s">
        <v>71</v>
      </c>
      <c r="B39">
        <v>2.0635740913780521E-3</v>
      </c>
      <c r="C39" s="44">
        <v>-1.5040700000000001E-2</v>
      </c>
      <c r="D39">
        <v>1.035831476103531E-2</v>
      </c>
      <c r="E39" s="44">
        <v>-1.6313999999999999E-2</v>
      </c>
      <c r="F39" s="44">
        <v>-3.6308E-3</v>
      </c>
      <c r="G39">
        <v>5.3926649214659686E-2</v>
      </c>
      <c r="H39">
        <v>4.4370035986583001E-3</v>
      </c>
      <c r="I39">
        <v>-3.3402885976216681E-3</v>
      </c>
      <c r="J39">
        <v>-3.4075636706234431E-2</v>
      </c>
      <c r="K39">
        <v>-1.5382188E-2</v>
      </c>
    </row>
    <row r="40" spans="1:11" ht="16" x14ac:dyDescent="0.2">
      <c r="A40" t="s">
        <v>72</v>
      </c>
      <c r="B40">
        <v>-9.8846708804730121E-3</v>
      </c>
      <c r="C40" s="44">
        <v>-2.435E-2</v>
      </c>
      <c r="D40">
        <v>-9.4117843047921874E-3</v>
      </c>
      <c r="E40" s="44">
        <v>-9.4128000000000007E-3</v>
      </c>
      <c r="F40" s="44">
        <v>-2.3990299999999999E-2</v>
      </c>
      <c r="G40">
        <v>-4.6199604878271537E-2</v>
      </c>
      <c r="H40">
        <v>-2.7323420777579037E-2</v>
      </c>
      <c r="I40">
        <v>-5.2131534897457308E-3</v>
      </c>
      <c r="J40">
        <v>-2.5576501490115828E-2</v>
      </c>
      <c r="K40">
        <v>-2.3881162000000001E-2</v>
      </c>
    </row>
    <row r="41" spans="1:11" ht="16" x14ac:dyDescent="0.2">
      <c r="A41" t="s">
        <v>73</v>
      </c>
      <c r="B41">
        <v>2.4958504397590794E-3</v>
      </c>
      <c r="C41" s="44">
        <v>-1.6919999999999999E-3</v>
      </c>
      <c r="D41">
        <v>-5.0898401418786093E-4</v>
      </c>
      <c r="E41" s="44">
        <v>-3.6199200000000001E-2</v>
      </c>
      <c r="F41" s="44">
        <v>-9.3340000000000003E-4</v>
      </c>
      <c r="G41">
        <v>3.645827935113119E-2</v>
      </c>
      <c r="H41">
        <v>7.1556462418078046E-3</v>
      </c>
      <c r="I41">
        <v>5.6147144360793339E-4</v>
      </c>
      <c r="J41">
        <v>1.2412814192542814E-2</v>
      </c>
      <c r="K41">
        <v>1.2336879E-2</v>
      </c>
    </row>
    <row r="42" spans="1:11" ht="16" x14ac:dyDescent="0.2">
      <c r="A42" t="s">
        <v>74</v>
      </c>
      <c r="B42">
        <v>-1.1618320701205821E-2</v>
      </c>
      <c r="C42" s="44">
        <v>-4.6610000000000002E-3</v>
      </c>
      <c r="D42">
        <v>-7.2992789495714841E-3</v>
      </c>
      <c r="E42" s="44">
        <v>1.31456E-2</v>
      </c>
      <c r="F42" s="44">
        <v>-5.2943E-3</v>
      </c>
      <c r="G42">
        <v>-7.5376884422109847E-3</v>
      </c>
      <c r="H42">
        <v>-8.0066784301910908E-3</v>
      </c>
      <c r="I42">
        <v>-1.9640784524708826E-2</v>
      </c>
      <c r="J42">
        <v>-2.1711429564057669E-2</v>
      </c>
      <c r="K42">
        <v>-1.0745562E-2</v>
      </c>
    </row>
    <row r="43" spans="1:11" ht="16" x14ac:dyDescent="0.2">
      <c r="A43" t="s">
        <v>75</v>
      </c>
      <c r="B43">
        <v>4.6179953622385497E-3</v>
      </c>
      <c r="C43" s="44">
        <v>2.1711339999999999E-2</v>
      </c>
      <c r="D43">
        <v>2.2571818120493595E-2</v>
      </c>
      <c r="E43" s="44">
        <v>2.316961E-2</v>
      </c>
      <c r="F43" s="44">
        <v>2.629923E-2</v>
      </c>
      <c r="G43">
        <v>-2.5315949367088449E-3</v>
      </c>
      <c r="H43">
        <v>1.7406520659687445E-2</v>
      </c>
      <c r="I43">
        <v>1.9271128031336088E-2</v>
      </c>
      <c r="J43">
        <v>3.6161946113888899E-2</v>
      </c>
      <c r="K43">
        <v>5.5768229999999998E-3</v>
      </c>
    </row>
    <row r="44" spans="1:11" ht="16" x14ac:dyDescent="0.2">
      <c r="A44" t="s">
        <v>76</v>
      </c>
      <c r="B44">
        <v>-1.2118688419674747E-2</v>
      </c>
      <c r="C44" s="44">
        <v>-3.125E-2</v>
      </c>
      <c r="D44">
        <v>-1.3377901264814805E-2</v>
      </c>
      <c r="E44" s="44">
        <v>-4.1213800000000002E-2</v>
      </c>
      <c r="F44" s="44">
        <v>-1.3117699999999999E-2</v>
      </c>
      <c r="G44">
        <v>8.629441186322688E-3</v>
      </c>
      <c r="H44">
        <v>-1.3381852600516907E-2</v>
      </c>
      <c r="I44">
        <v>-1.4039724733655629E-2</v>
      </c>
      <c r="J44">
        <v>-2.6836398128900124E-2</v>
      </c>
      <c r="K44">
        <v>3.6420480000000002E-3</v>
      </c>
    </row>
    <row r="45" spans="1:11" ht="16" x14ac:dyDescent="0.2">
      <c r="A45" t="s">
        <v>77</v>
      </c>
      <c r="B45">
        <v>-7.1911896383214761E-3</v>
      </c>
      <c r="C45" s="44">
        <v>1.290322E-2</v>
      </c>
      <c r="D45">
        <v>1.8644099442999868E-3</v>
      </c>
      <c r="E45" s="44">
        <v>1.1336830000000001E-2</v>
      </c>
      <c r="F45" s="44">
        <v>5.8733099999999996E-3</v>
      </c>
      <c r="G45">
        <v>-1.9627628604548034E-2</v>
      </c>
      <c r="H45">
        <v>-5.898082068795712E-3</v>
      </c>
      <c r="I45">
        <v>-4.5565220966149751E-3</v>
      </c>
      <c r="J45">
        <v>1.5406551408766308E-2</v>
      </c>
      <c r="K45">
        <v>2.4742990000000001E-3</v>
      </c>
    </row>
    <row r="46" spans="1:11" ht="16" x14ac:dyDescent="0.2">
      <c r="A46" s="54">
        <v>40187</v>
      </c>
      <c r="B46">
        <v>1.8321228185345706E-2</v>
      </c>
      <c r="C46" s="44">
        <v>4.713378E-2</v>
      </c>
      <c r="D46">
        <v>3.0451686788292905E-2</v>
      </c>
      <c r="E46" s="44">
        <v>2.2886489999999999E-2</v>
      </c>
      <c r="F46" s="44">
        <v>2.9809410000000001E-2</v>
      </c>
      <c r="G46">
        <v>4.9794712525667348E-2</v>
      </c>
      <c r="H46">
        <v>2.2910124339905455E-2</v>
      </c>
      <c r="I46">
        <v>3.1088887645686136E-2</v>
      </c>
      <c r="J46">
        <v>4.3478209868672603E-2</v>
      </c>
      <c r="K46">
        <v>2.9740800000000001E-2</v>
      </c>
    </row>
    <row r="47" spans="1:11" ht="16" x14ac:dyDescent="0.2">
      <c r="A47" s="54">
        <v>40218</v>
      </c>
      <c r="B47">
        <v>1.6737124239210304E-3</v>
      </c>
      <c r="C47" s="44">
        <v>1.7842650000000002E-2</v>
      </c>
      <c r="D47">
        <v>2.462668038391114E-3</v>
      </c>
      <c r="E47" s="44">
        <v>2.465757E-2</v>
      </c>
      <c r="F47" s="44">
        <v>1.1936769999999999E-2</v>
      </c>
      <c r="G47">
        <v>2.9828751597616103E-2</v>
      </c>
      <c r="H47">
        <v>6.1912067639987543E-3</v>
      </c>
      <c r="I47">
        <v>6.844309836719826E-3</v>
      </c>
      <c r="J47">
        <v>9.40866370521325E-3</v>
      </c>
      <c r="K47">
        <v>7.3502660000000003E-3</v>
      </c>
    </row>
    <row r="48" spans="1:11" ht="16" x14ac:dyDescent="0.2">
      <c r="A48" s="54">
        <v>40246</v>
      </c>
      <c r="B48">
        <v>1.461990163739378E-2</v>
      </c>
      <c r="C48" s="44">
        <v>2.9482100000000001E-2</v>
      </c>
      <c r="D48">
        <v>4.2580894929683836E-3</v>
      </c>
      <c r="E48" s="44">
        <v>1.069517E-2</v>
      </c>
      <c r="F48" s="44">
        <v>2.2412229999999998E-2</v>
      </c>
      <c r="G48">
        <v>-4.7483383071393132E-4</v>
      </c>
      <c r="H48">
        <v>1.5371999163101696E-2</v>
      </c>
      <c r="I48">
        <v>1.1390882446832343E-2</v>
      </c>
      <c r="J48">
        <v>2.0457595685055216E-2</v>
      </c>
      <c r="K48">
        <v>2.6172886999999999E-2</v>
      </c>
    </row>
    <row r="49" spans="1:11" ht="16" x14ac:dyDescent="0.2">
      <c r="A49" s="54">
        <v>40368</v>
      </c>
      <c r="B49">
        <v>-1.3585916820108472E-2</v>
      </c>
      <c r="C49" s="44">
        <v>-3.5603700000000002E-2</v>
      </c>
      <c r="D49">
        <v>-1.2557099051772228E-2</v>
      </c>
      <c r="E49" s="44">
        <v>-6.6138000000000004E-3</v>
      </c>
      <c r="F49" s="44">
        <v>-2.3939999999999999E-2</v>
      </c>
      <c r="G49">
        <v>-2.4227934642657205E-2</v>
      </c>
      <c r="H49">
        <v>-1.2545234724046049E-2</v>
      </c>
      <c r="I49">
        <v>-2.5249774362701233E-2</v>
      </c>
      <c r="J49">
        <v>-2.4080734611599007E-2</v>
      </c>
      <c r="K49">
        <v>-3.7098309999999998E-3</v>
      </c>
    </row>
    <row r="50" spans="1:11" ht="16" x14ac:dyDescent="0.2">
      <c r="A50" s="54">
        <v>40399</v>
      </c>
      <c r="B50">
        <v>-1.2520675318710879E-3</v>
      </c>
      <c r="C50" s="44">
        <v>1.2038480000000001E-2</v>
      </c>
      <c r="D50">
        <v>3.3030733767498506E-3</v>
      </c>
      <c r="E50" s="44">
        <v>5.3261799999999998E-3</v>
      </c>
      <c r="F50" s="44">
        <v>0</v>
      </c>
      <c r="G50">
        <v>1.752672748165876E-2</v>
      </c>
      <c r="H50">
        <v>1.3307492287430851E-2</v>
      </c>
      <c r="I50">
        <v>1.2299641821110124E-2</v>
      </c>
      <c r="J50">
        <v>2.3337851829507216E-2</v>
      </c>
      <c r="K50">
        <v>1.9820767E-2</v>
      </c>
    </row>
    <row r="51" spans="1:11" ht="16" x14ac:dyDescent="0.2">
      <c r="A51" s="54">
        <v>40430</v>
      </c>
      <c r="B51">
        <v>3.3430813974857821E-3</v>
      </c>
      <c r="C51" s="44">
        <v>1.8636070000000001E-2</v>
      </c>
      <c r="D51">
        <v>4.9382695046604501E-3</v>
      </c>
      <c r="E51" s="44">
        <v>-4.415E-4</v>
      </c>
      <c r="F51" s="44">
        <v>7.0922700000000003E-3</v>
      </c>
      <c r="G51">
        <v>-9.0909569377989833E-3</v>
      </c>
      <c r="H51">
        <v>1.1900235868284299E-2</v>
      </c>
      <c r="I51">
        <v>7.5478604818212695E-3</v>
      </c>
      <c r="J51">
        <v>-4.2760421837264428E-3</v>
      </c>
      <c r="K51">
        <v>5.7049599999999998E-4</v>
      </c>
    </row>
    <row r="52" spans="1:11" ht="16" x14ac:dyDescent="0.2">
      <c r="A52" s="54">
        <v>40460</v>
      </c>
      <c r="B52">
        <v>-6.6638848853762759E-3</v>
      </c>
      <c r="C52" s="44">
        <v>2.3355199999999998E-3</v>
      </c>
      <c r="D52">
        <v>2.4570206542632068E-3</v>
      </c>
      <c r="E52" s="44">
        <v>4.8587200000000004E-3</v>
      </c>
      <c r="F52" s="44">
        <v>2.0539600000000001E-3</v>
      </c>
      <c r="G52">
        <v>-2.6074313185625846E-2</v>
      </c>
      <c r="H52">
        <v>-8.4010028818058458E-5</v>
      </c>
      <c r="I52">
        <v>3.6535216174665301E-4</v>
      </c>
      <c r="J52">
        <v>5.9644517245746936E-3</v>
      </c>
      <c r="K52">
        <v>1.292453E-3</v>
      </c>
    </row>
    <row r="53" spans="1:11" ht="16" x14ac:dyDescent="0.2">
      <c r="A53" t="s">
        <v>78</v>
      </c>
      <c r="B53">
        <v>5.2830208878223102E-2</v>
      </c>
      <c r="C53" s="44">
        <v>2.912621E-2</v>
      </c>
      <c r="D53">
        <v>-3.2679916037809875E-3</v>
      </c>
      <c r="E53" s="44">
        <v>8.7912100000000007E-3</v>
      </c>
      <c r="F53" s="44">
        <v>3.51389E-3</v>
      </c>
      <c r="G53">
        <v>2.7268170550322244E-2</v>
      </c>
      <c r="H53">
        <v>1.2874380331410718E-2</v>
      </c>
      <c r="I53">
        <v>1.1506838929839948E-2</v>
      </c>
      <c r="J53">
        <v>2.2886279547343149E-2</v>
      </c>
      <c r="K53">
        <v>1.3780763E-2</v>
      </c>
    </row>
    <row r="54" spans="1:11" ht="16" x14ac:dyDescent="0.2">
      <c r="A54" t="s">
        <v>79</v>
      </c>
      <c r="B54">
        <v>-3.1859791357429883E-3</v>
      </c>
      <c r="C54" s="44">
        <v>-1.6603799999999998E-2</v>
      </c>
      <c r="D54">
        <v>1.6391895449506885E-4</v>
      </c>
      <c r="E54" s="44">
        <v>2.875815E-2</v>
      </c>
      <c r="F54" s="44">
        <v>-6.4196000000000001E-3</v>
      </c>
      <c r="G54">
        <v>1.9305116761829819E-2</v>
      </c>
      <c r="H54">
        <v>-3.8152922698283073E-3</v>
      </c>
      <c r="I54">
        <v>-1.8051697330226081E-4</v>
      </c>
      <c r="J54">
        <v>8.1150009711329683E-4</v>
      </c>
      <c r="K54">
        <v>3.8196290000000002E-3</v>
      </c>
    </row>
    <row r="55" spans="1:11" ht="16" x14ac:dyDescent="0.2">
      <c r="A55" t="s">
        <v>80</v>
      </c>
      <c r="B55">
        <v>3.5957232399278986E-3</v>
      </c>
      <c r="C55" s="44">
        <v>1.0744460000000001E-2</v>
      </c>
      <c r="D55">
        <v>-1.6389208947511209E-4</v>
      </c>
      <c r="E55" s="44">
        <v>-2.2871699999999998E-2</v>
      </c>
      <c r="F55" s="44">
        <v>4.6989400000000004E-3</v>
      </c>
      <c r="G55">
        <v>4.0719647693198593E-2</v>
      </c>
      <c r="H55">
        <v>4.3713640575643509E-4</v>
      </c>
      <c r="I55">
        <v>3.4314645189871744E-3</v>
      </c>
      <c r="J55">
        <v>-3.4749217311485126E-4</v>
      </c>
      <c r="K55">
        <v>8.0578879999999992E-3</v>
      </c>
    </row>
    <row r="56" spans="1:11" ht="16" x14ac:dyDescent="0.2">
      <c r="A56" t="s">
        <v>81</v>
      </c>
      <c r="B56">
        <v>8.3598364549295878E-3</v>
      </c>
      <c r="C56" s="44">
        <v>-1.0630199999999999E-2</v>
      </c>
      <c r="D56">
        <v>-4.9177611635770014E-4</v>
      </c>
      <c r="E56" s="44">
        <v>2.254014E-2</v>
      </c>
      <c r="F56" s="44">
        <v>-1.1693000000000001E-3</v>
      </c>
      <c r="G56">
        <v>-4.7315696087352213E-2</v>
      </c>
      <c r="H56">
        <v>8.7382415767083357E-4</v>
      </c>
      <c r="I56">
        <v>-3.5998718230865426E-3</v>
      </c>
      <c r="J56">
        <v>-2.4334529860909099E-3</v>
      </c>
      <c r="K56">
        <v>2.3499361999999999E-2</v>
      </c>
    </row>
    <row r="57" spans="1:11" ht="16" x14ac:dyDescent="0.2">
      <c r="A57" t="s">
        <v>82</v>
      </c>
      <c r="B57">
        <v>-4.3427020780606555E-3</v>
      </c>
      <c r="C57" s="44">
        <v>-1.9185999999999999E-3</v>
      </c>
      <c r="D57">
        <v>-3.1163199659657438E-3</v>
      </c>
      <c r="E57" s="44">
        <v>-1.2293399999999999E-2</v>
      </c>
      <c r="F57" s="44">
        <v>1.1413619999999999E-2</v>
      </c>
      <c r="G57">
        <v>-3.3906445372184957E-2</v>
      </c>
      <c r="H57">
        <v>1.8895778435374506E-2</v>
      </c>
      <c r="I57">
        <v>-1.6255106517025282E-3</v>
      </c>
      <c r="J57">
        <v>-4.1815892290203256E-3</v>
      </c>
      <c r="K57">
        <v>-4.3388539999999996E-3</v>
      </c>
    </row>
    <row r="58" spans="1:11" ht="16" x14ac:dyDescent="0.2">
      <c r="A58" t="s">
        <v>83</v>
      </c>
      <c r="B58">
        <v>8.3267357594571691E-3</v>
      </c>
      <c r="C58" s="44">
        <v>2.11457E-2</v>
      </c>
      <c r="D58">
        <v>1.2668643441876761E-2</v>
      </c>
      <c r="E58" s="44">
        <v>3.347642E-2</v>
      </c>
      <c r="F58" s="44">
        <v>9.8379699999999997E-3</v>
      </c>
      <c r="G58">
        <v>4.1028126544735581E-2</v>
      </c>
      <c r="H58">
        <v>3.6988653166534727E-2</v>
      </c>
      <c r="I58">
        <v>2.8224948183421944E-2</v>
      </c>
      <c r="J58">
        <v>4.8291144933238841E-2</v>
      </c>
      <c r="K58">
        <v>2.8543467999999999E-2</v>
      </c>
    </row>
    <row r="59" spans="1:11" ht="16" x14ac:dyDescent="0.2">
      <c r="A59" t="s">
        <v>84</v>
      </c>
      <c r="B59">
        <v>-1.1010631725023977E-2</v>
      </c>
      <c r="C59" s="44">
        <v>-6.7771000000000003E-3</v>
      </c>
      <c r="D59">
        <v>-1.6245420409509076E-4</v>
      </c>
      <c r="E59" s="44">
        <v>3.32227E-3</v>
      </c>
      <c r="F59" s="44">
        <v>-1.14614E-2</v>
      </c>
      <c r="G59">
        <v>-1.3770133607318864E-2</v>
      </c>
      <c r="H59">
        <v>1.0191209420112939E-2</v>
      </c>
      <c r="I59">
        <v>-5.4549159704835627E-3</v>
      </c>
      <c r="J59">
        <v>1.4687870879452513E-2</v>
      </c>
      <c r="K59">
        <v>1.906528E-3</v>
      </c>
    </row>
    <row r="60" spans="1:11" ht="16" x14ac:dyDescent="0.2">
      <c r="A60" t="s">
        <v>85</v>
      </c>
      <c r="B60">
        <v>-2.1471121412020285E-2</v>
      </c>
      <c r="C60" s="44">
        <v>-2.16072E-2</v>
      </c>
      <c r="D60">
        <v>-1.4624589852896461E-3</v>
      </c>
      <c r="E60" s="44">
        <v>-6.6224999999999999E-3</v>
      </c>
      <c r="F60" s="44">
        <v>-1.47826E-2</v>
      </c>
      <c r="G60">
        <v>-4.3331680308136791E-2</v>
      </c>
      <c r="H60">
        <v>4.946837468619473E-3</v>
      </c>
      <c r="I60">
        <v>-8.1385349764744458E-3</v>
      </c>
      <c r="J60">
        <v>6.7989471038720469E-3</v>
      </c>
      <c r="K60">
        <v>1.4025485000000001E-2</v>
      </c>
    </row>
    <row r="61" spans="1:11" ht="16" x14ac:dyDescent="0.2">
      <c r="A61" t="s">
        <v>86</v>
      </c>
      <c r="B61">
        <v>-7.3141296046805183E-3</v>
      </c>
      <c r="C61" s="44">
        <v>-2.98334E-2</v>
      </c>
      <c r="D61">
        <v>-4.8819966428449079E-3</v>
      </c>
      <c r="E61" s="44">
        <v>-2.5000000000000001E-3</v>
      </c>
      <c r="F61" s="44">
        <v>-2.5595900000000001E-2</v>
      </c>
      <c r="G61">
        <v>-1.5601509028610379E-2</v>
      </c>
      <c r="H61">
        <v>-4.8837193819065124E-3</v>
      </c>
      <c r="I61">
        <v>-1.4984069387565491E-2</v>
      </c>
      <c r="J61">
        <v>3.5072443853010546E-2</v>
      </c>
      <c r="K61">
        <v>4.0659900000000002E-3</v>
      </c>
    </row>
    <row r="62" spans="1:11" ht="16" x14ac:dyDescent="0.2">
      <c r="A62" t="s">
        <v>87</v>
      </c>
      <c r="B62">
        <v>1.4326666109264202E-2</v>
      </c>
      <c r="C62" s="44">
        <v>2.1964839999999999E-2</v>
      </c>
      <c r="D62">
        <v>9.8119141294121023E-3</v>
      </c>
      <c r="E62" s="44">
        <v>1.378447E-2</v>
      </c>
      <c r="F62" s="44">
        <v>1.388898E-2</v>
      </c>
      <c r="G62">
        <v>2.7607414499356577E-2</v>
      </c>
      <c r="H62">
        <v>2.6894957440085906E-2</v>
      </c>
      <c r="I62">
        <v>2.0644716041346652E-2</v>
      </c>
      <c r="J62">
        <v>2.9464411548609924E-2</v>
      </c>
      <c r="K62">
        <v>1.1767946E-2</v>
      </c>
    </row>
    <row r="63" spans="1:11" ht="16" x14ac:dyDescent="0.2">
      <c r="A63" t="s">
        <v>88</v>
      </c>
      <c r="B63">
        <v>-2.017819598741592E-3</v>
      </c>
      <c r="C63" s="44">
        <v>-2.3446000000000001E-3</v>
      </c>
      <c r="D63">
        <v>-6.4778821121685515E-4</v>
      </c>
      <c r="E63" s="44">
        <v>1.565716E-2</v>
      </c>
      <c r="F63" s="44">
        <v>-8.6361000000000007E-3</v>
      </c>
      <c r="G63">
        <v>2.1393084577114287E-2</v>
      </c>
      <c r="H63">
        <v>5.9170237088038459E-3</v>
      </c>
      <c r="I63">
        <v>-1.7742538845126029E-3</v>
      </c>
      <c r="J63">
        <v>6.1228640269270364E-2</v>
      </c>
      <c r="K63">
        <v>-3.968241E-3</v>
      </c>
    </row>
    <row r="64" spans="1:11" ht="16" x14ac:dyDescent="0.2">
      <c r="A64" t="s">
        <v>89</v>
      </c>
      <c r="B64">
        <v>-2.0218047067367458E-3</v>
      </c>
      <c r="C64" s="44">
        <v>-7.0505000000000003E-3</v>
      </c>
      <c r="D64">
        <v>5.6717258301206769E-3</v>
      </c>
      <c r="E64" s="44">
        <v>3.6511E-3</v>
      </c>
      <c r="F64" s="44">
        <v>-2.1026999999999999E-3</v>
      </c>
      <c r="G64">
        <v>4.2376958481395104E-2</v>
      </c>
      <c r="H64">
        <v>-6.1084881407869936E-3</v>
      </c>
      <c r="I64">
        <v>1.4752813473527851E-2</v>
      </c>
      <c r="J64">
        <v>-1.7145049123482851E-2</v>
      </c>
      <c r="K64">
        <v>-1.4768493000000001E-2</v>
      </c>
    </row>
    <row r="65" spans="1:11" ht="16" x14ac:dyDescent="0.2">
      <c r="A65" t="s">
        <v>90</v>
      </c>
      <c r="B65">
        <v>-7.2933373683668982E-3</v>
      </c>
      <c r="C65" s="44">
        <v>-1.22288E-2</v>
      </c>
      <c r="D65">
        <v>-7.5733391710174165E-3</v>
      </c>
      <c r="E65" s="44">
        <v>3.1527909999999999E-2</v>
      </c>
      <c r="F65" s="44">
        <v>-6.3216000000000001E-3</v>
      </c>
      <c r="G65">
        <v>2.7102803738317846E-2</v>
      </c>
      <c r="H65">
        <v>9.8641538407732553E-4</v>
      </c>
      <c r="I65">
        <v>4.7294582419514118E-3</v>
      </c>
      <c r="J65">
        <v>1.6464131551703853E-2</v>
      </c>
      <c r="K65">
        <v>1.7778729999999999E-3</v>
      </c>
    </row>
    <row r="66" spans="1:11" ht="16" x14ac:dyDescent="0.2">
      <c r="A66" t="s">
        <v>91</v>
      </c>
      <c r="B66">
        <v>-4.0820476763468087E-4</v>
      </c>
      <c r="C66" s="44">
        <v>3.1948900000000001E-3</v>
      </c>
      <c r="D66">
        <v>3.2472980593133333E-3</v>
      </c>
      <c r="E66" s="44">
        <v>-3.9189999999999998E-4</v>
      </c>
      <c r="F66" s="44">
        <v>2.7264500000000001E-3</v>
      </c>
      <c r="G66">
        <v>-7.1428571428571438E-2</v>
      </c>
      <c r="H66">
        <v>-3.6005586499451825E-3</v>
      </c>
      <c r="I66">
        <v>1.2203195561748569E-3</v>
      </c>
      <c r="J66">
        <v>-1.0605456897363502E-2</v>
      </c>
      <c r="K66">
        <v>-1.2597021E-2</v>
      </c>
    </row>
    <row r="67" spans="1:11" ht="16" x14ac:dyDescent="0.2">
      <c r="A67" s="54">
        <v>40188</v>
      </c>
      <c r="B67">
        <v>-4.4916557165023329E-3</v>
      </c>
      <c r="C67" s="44">
        <v>1.7515860000000001E-2</v>
      </c>
      <c r="D67">
        <v>1.2137880898690138E-2</v>
      </c>
      <c r="E67" s="44">
        <v>3.1360300000000002E-3</v>
      </c>
      <c r="F67" s="44">
        <v>7.2508199999999998E-3</v>
      </c>
      <c r="G67">
        <v>9.3091621754042755E-3</v>
      </c>
      <c r="H67">
        <v>-3.2333733383599263E-4</v>
      </c>
      <c r="I67">
        <v>7.4874724932559727E-3</v>
      </c>
      <c r="J67">
        <v>-3.7224711443440452E-2</v>
      </c>
      <c r="K67">
        <v>-4.3347389999999998E-3</v>
      </c>
    </row>
    <row r="68" spans="1:11" ht="16" x14ac:dyDescent="0.2">
      <c r="A68" s="54">
        <v>40278</v>
      </c>
      <c r="B68">
        <v>-1.927804064226862E-2</v>
      </c>
      <c r="C68" s="44">
        <v>-7.0422000000000002E-3</v>
      </c>
      <c r="D68">
        <v>-5.5964533486261613E-3</v>
      </c>
      <c r="E68" s="44">
        <v>7.8158999999999998E-4</v>
      </c>
      <c r="F68" s="44">
        <v>-5.9988999999999997E-3</v>
      </c>
      <c r="G68">
        <v>1.8932038834951311E-2</v>
      </c>
      <c r="H68">
        <v>-6.221268244393615E-3</v>
      </c>
      <c r="I68">
        <v>-1.0369829004016834E-2</v>
      </c>
      <c r="J68">
        <v>-2.6113379773885306E-2</v>
      </c>
      <c r="K68">
        <v>-1.3733577E-2</v>
      </c>
    </row>
    <row r="69" spans="1:11" ht="16" x14ac:dyDescent="0.2">
      <c r="A69" s="54">
        <v>40308</v>
      </c>
      <c r="B69">
        <v>1.840235207294286E-2</v>
      </c>
      <c r="C69" s="44">
        <v>3.4279009999999999E-2</v>
      </c>
      <c r="D69">
        <v>1.7205320065053938E-2</v>
      </c>
      <c r="E69" s="44">
        <v>2.4990189999999999E-2</v>
      </c>
      <c r="F69" s="44">
        <v>2.0820849999999998E-2</v>
      </c>
      <c r="G69">
        <v>6.1934730824202023E-3</v>
      </c>
      <c r="H69">
        <v>3.0401031743218409E-2</v>
      </c>
      <c r="I69">
        <v>2.6720109503652872E-2</v>
      </c>
      <c r="J69">
        <v>6.7345623910355187E-2</v>
      </c>
      <c r="K69">
        <v>3.6965235999999999E-2</v>
      </c>
    </row>
    <row r="70" spans="1:11" ht="16" x14ac:dyDescent="0.2">
      <c r="A70" s="54">
        <v>40339</v>
      </c>
      <c r="B70">
        <v>3.2854183173722622E-3</v>
      </c>
      <c r="C70" s="44">
        <v>1.9047300000000001E-3</v>
      </c>
      <c r="D70">
        <v>1.0749295558351895E-2</v>
      </c>
      <c r="E70" s="44">
        <v>1.3333380000000001E-2</v>
      </c>
      <c r="F70" s="44">
        <v>-3.2515999999999999E-3</v>
      </c>
      <c r="G70">
        <v>-3.1250093217325067E-2</v>
      </c>
      <c r="H70">
        <v>-7.2087538810794681E-3</v>
      </c>
      <c r="I70">
        <v>1.5478872098589756E-2</v>
      </c>
      <c r="J70">
        <v>-4.1869475419750946E-2</v>
      </c>
      <c r="K70">
        <v>8.6529800000000002E-4</v>
      </c>
    </row>
    <row r="71" spans="1:11" ht="16" x14ac:dyDescent="0.2">
      <c r="A71" s="54">
        <v>40369</v>
      </c>
      <c r="B71">
        <v>4.0933605693482446E-3</v>
      </c>
      <c r="C71" s="44">
        <v>-1.14068E-2</v>
      </c>
      <c r="D71">
        <v>-1.4075653593633966E-3</v>
      </c>
      <c r="E71" s="44">
        <v>0</v>
      </c>
      <c r="F71" s="44">
        <v>5.6345900000000001E-3</v>
      </c>
      <c r="G71">
        <v>-1.4662268556318164E-3</v>
      </c>
      <c r="H71">
        <v>-8.122013923457674E-3</v>
      </c>
      <c r="I71">
        <v>1.674823304467325E-4</v>
      </c>
      <c r="J71">
        <v>9.1459347734565389E-4</v>
      </c>
      <c r="K71">
        <v>1.03687E-4</v>
      </c>
    </row>
    <row r="72" spans="1:11" ht="16" x14ac:dyDescent="0.2">
      <c r="A72" s="54">
        <v>40400</v>
      </c>
      <c r="B72">
        <v>1.6305833669706567E-3</v>
      </c>
      <c r="C72" s="44">
        <v>-1.923E-3</v>
      </c>
      <c r="D72">
        <v>8.3006940604800697E-3</v>
      </c>
      <c r="E72" s="44">
        <v>3.3834400000000001E-3</v>
      </c>
      <c r="F72" s="44">
        <v>1.7693850000000001E-2</v>
      </c>
      <c r="G72">
        <v>0</v>
      </c>
      <c r="H72">
        <v>1.1961960366353833E-2</v>
      </c>
      <c r="I72">
        <v>-1.674793904028116E-3</v>
      </c>
      <c r="J72">
        <v>1.3199817508372479E-3</v>
      </c>
      <c r="K72">
        <v>1.6769226000000002E-2</v>
      </c>
    </row>
    <row r="73" spans="1:11" ht="16" x14ac:dyDescent="0.2">
      <c r="A73" s="54">
        <v>40492</v>
      </c>
      <c r="B73">
        <v>8.1403594943302553E-4</v>
      </c>
      <c r="C73" s="44">
        <v>-1.15607E-2</v>
      </c>
      <c r="D73">
        <v>2.6406508307882165E-3</v>
      </c>
      <c r="E73" s="44">
        <v>2.023225E-2</v>
      </c>
      <c r="F73" s="44">
        <v>1.73865E-3</v>
      </c>
      <c r="G73">
        <v>-9.3000489476261026E-3</v>
      </c>
      <c r="H73">
        <v>4.6425121490982412E-3</v>
      </c>
      <c r="I73">
        <v>3.0197366750053657E-3</v>
      </c>
      <c r="J73">
        <v>1.1356671729162318E-2</v>
      </c>
      <c r="K73">
        <v>4.3867569999999998E-3</v>
      </c>
    </row>
    <row r="74" spans="1:11" ht="16" x14ac:dyDescent="0.2">
      <c r="A74" s="54">
        <v>40522</v>
      </c>
      <c r="B74">
        <v>9.7600573386400404E-3</v>
      </c>
      <c r="C74" s="44">
        <v>1.286549E-2</v>
      </c>
      <c r="D74">
        <v>2.3236879460496575E-3</v>
      </c>
      <c r="E74" s="44">
        <v>-3.6724000000000001E-3</v>
      </c>
      <c r="F74" s="44">
        <v>-2.6034000000000001E-3</v>
      </c>
      <c r="G74">
        <v>0</v>
      </c>
      <c r="H74">
        <v>4.7323679675159748E-3</v>
      </c>
      <c r="I74">
        <v>-3.0106453189203885E-3</v>
      </c>
      <c r="J74">
        <v>-1.2030780269316123E-3</v>
      </c>
      <c r="K74">
        <v>1.0766492000000001E-2</v>
      </c>
    </row>
    <row r="75" spans="1:11" ht="16" x14ac:dyDescent="0.2">
      <c r="A75" t="s">
        <v>92</v>
      </c>
      <c r="B75">
        <v>2.0539683128176965E-2</v>
      </c>
      <c r="C75" s="44">
        <v>-6.5434999999999998E-3</v>
      </c>
      <c r="D75">
        <v>5.2550901578316891E-3</v>
      </c>
      <c r="E75" s="44">
        <v>2.6538929999999999E-2</v>
      </c>
      <c r="F75" s="44">
        <v>1.2471009999999999E-2</v>
      </c>
      <c r="G75">
        <v>1.482218379446649E-2</v>
      </c>
      <c r="H75">
        <v>3.5280018925762137E-3</v>
      </c>
      <c r="I75">
        <v>8.7232645993407399E-3</v>
      </c>
      <c r="J75">
        <v>3.3125275051437133E-3</v>
      </c>
      <c r="K75">
        <v>5.3594530000000001E-3</v>
      </c>
    </row>
    <row r="76" spans="1:11" ht="16" x14ac:dyDescent="0.2">
      <c r="A76" t="s">
        <v>93</v>
      </c>
      <c r="B76">
        <v>-4.3409883310054041E-3</v>
      </c>
      <c r="C76" s="44">
        <v>-4.2231699999999997E-2</v>
      </c>
      <c r="D76">
        <v>3.9975598536113573E-3</v>
      </c>
      <c r="E76" s="44">
        <v>-1.4362999999999999E-3</v>
      </c>
      <c r="F76" s="44">
        <v>-1.7187000000000001E-3</v>
      </c>
      <c r="G76">
        <v>1.0223904078680415E-2</v>
      </c>
      <c r="H76">
        <v>-4.3622226819726327E-3</v>
      </c>
      <c r="I76">
        <v>3.1598240745398538E-3</v>
      </c>
      <c r="J76">
        <v>-1.7508754902714006E-2</v>
      </c>
      <c r="K76">
        <v>7.2299E-3</v>
      </c>
    </row>
    <row r="77" spans="1:11" ht="16" x14ac:dyDescent="0.2">
      <c r="A77" t="s">
        <v>94</v>
      </c>
      <c r="B77">
        <v>1.2287002709998827E-2</v>
      </c>
      <c r="C77" s="44">
        <v>-4.6116499999999998E-2</v>
      </c>
      <c r="D77">
        <v>-1.6845357342684022E-3</v>
      </c>
      <c r="E77" s="44">
        <v>-2.3372899999999999E-2</v>
      </c>
      <c r="F77" s="44">
        <v>8.6091E-4</v>
      </c>
      <c r="G77">
        <v>-1.0120433734939751E-2</v>
      </c>
      <c r="H77">
        <v>0.11188139641334729</v>
      </c>
      <c r="I77">
        <v>7.6261052934799281E-3</v>
      </c>
      <c r="J77">
        <v>4.6843891451443173E-3</v>
      </c>
      <c r="K77">
        <v>4.1116753999999998E-2</v>
      </c>
    </row>
    <row r="78" spans="1:11" ht="16" x14ac:dyDescent="0.2">
      <c r="A78" t="s">
        <v>95</v>
      </c>
      <c r="B78">
        <v>1.0963163135354604E-2</v>
      </c>
      <c r="C78" s="44">
        <v>5.4707440000000003E-2</v>
      </c>
      <c r="D78">
        <v>1.6720308477297722E-2</v>
      </c>
      <c r="E78" s="44">
        <v>2.798235E-2</v>
      </c>
      <c r="F78" s="44">
        <v>-3.7271000000000001E-3</v>
      </c>
      <c r="G78">
        <v>-1.5092550384978061E-2</v>
      </c>
      <c r="H78">
        <v>2.7034662514026433E-2</v>
      </c>
      <c r="I78">
        <v>7.8972636371593356E-3</v>
      </c>
      <c r="J78">
        <v>4.8043764522855685E-2</v>
      </c>
      <c r="K78">
        <v>1.0357732E-2</v>
      </c>
    </row>
    <row r="79" spans="1:11" ht="16" x14ac:dyDescent="0.2">
      <c r="A79" t="s">
        <v>96</v>
      </c>
      <c r="B79">
        <v>-2.7885338366328314E-2</v>
      </c>
      <c r="C79" s="44">
        <v>-1.2867E-2</v>
      </c>
      <c r="D79">
        <v>-1.7501451818496872E-2</v>
      </c>
      <c r="E79" s="44">
        <v>-2.1131799999999999E-2</v>
      </c>
      <c r="F79" s="44">
        <v>-1.46762E-2</v>
      </c>
      <c r="G79">
        <v>-8.8977261492832801E-3</v>
      </c>
      <c r="H79">
        <v>-1.5994517061946135E-2</v>
      </c>
      <c r="I79">
        <v>-2.0568053555744693E-2</v>
      </c>
      <c r="J79">
        <v>-2.4951662960316069E-2</v>
      </c>
      <c r="K79">
        <v>-2.6760989999999998E-2</v>
      </c>
    </row>
    <row r="80" spans="1:11" ht="16" x14ac:dyDescent="0.2">
      <c r="A80" t="s">
        <v>97</v>
      </c>
      <c r="B80">
        <v>8.3664979663997784E-3</v>
      </c>
      <c r="C80" s="44">
        <v>4.27699E-2</v>
      </c>
      <c r="D80">
        <v>1.3667066052974273E-2</v>
      </c>
      <c r="E80" s="44">
        <v>1.6099519999999999E-2</v>
      </c>
      <c r="F80" s="44">
        <v>1.109806E-2</v>
      </c>
      <c r="G80">
        <v>2.9925238400261213E-2</v>
      </c>
      <c r="H80">
        <v>2.467393210815981E-4</v>
      </c>
      <c r="I80">
        <v>2.1166877094183082E-2</v>
      </c>
      <c r="J80">
        <v>-8.0341003769092752E-3</v>
      </c>
      <c r="K80">
        <v>3.3603729999999998E-3</v>
      </c>
    </row>
    <row r="81" spans="1:11" ht="16" x14ac:dyDescent="0.2">
      <c r="A81" t="s">
        <v>98</v>
      </c>
      <c r="B81">
        <v>4.3461338358412064E-3</v>
      </c>
      <c r="C81" s="44">
        <v>1.6796889999999998E-2</v>
      </c>
      <c r="D81">
        <v>4.6962239286643696E-3</v>
      </c>
      <c r="E81" s="44">
        <v>-4.3211999999999999E-3</v>
      </c>
      <c r="F81" s="44">
        <v>1.73313E-3</v>
      </c>
      <c r="G81">
        <v>4.8426150121066063E-3</v>
      </c>
      <c r="H81">
        <v>6.5955608079251941E-3</v>
      </c>
      <c r="I81">
        <v>-2.4482954211049535E-3</v>
      </c>
      <c r="J81">
        <v>2.469753975207396E-2</v>
      </c>
      <c r="K81">
        <v>-3.2524590000000001E-3</v>
      </c>
    </row>
    <row r="82" spans="1:11" ht="16" x14ac:dyDescent="0.2">
      <c r="A82" t="s">
        <v>99</v>
      </c>
      <c r="B82">
        <v>-1.5735859093912469E-3</v>
      </c>
      <c r="C82" s="44">
        <v>3.0733800000000001E-3</v>
      </c>
      <c r="D82">
        <v>3.0150427363627788E-4</v>
      </c>
      <c r="E82" s="44">
        <v>1.0849950000000001E-2</v>
      </c>
      <c r="F82" s="44">
        <v>8.3622200000000001E-3</v>
      </c>
      <c r="G82">
        <v>-1.4458313253011379E-3</v>
      </c>
      <c r="H82">
        <v>8.8243369777612417E-4</v>
      </c>
      <c r="I82">
        <v>8.9985797568091584E-3</v>
      </c>
      <c r="J82">
        <v>4.6838367090992448E-2</v>
      </c>
      <c r="K82">
        <v>-6.6231679999999996E-3</v>
      </c>
    </row>
    <row r="83" spans="1:11" ht="16" x14ac:dyDescent="0.2">
      <c r="A83" t="s">
        <v>100</v>
      </c>
      <c r="B83">
        <v>-7.4861865220770566E-3</v>
      </c>
      <c r="C83" s="44">
        <v>-1.4936899999999999E-2</v>
      </c>
      <c r="D83">
        <v>-2.1103186484499811E-3</v>
      </c>
      <c r="E83" s="44">
        <v>2.4329099999999999E-2</v>
      </c>
      <c r="F83" s="44">
        <v>1.4011920000000001E-2</v>
      </c>
      <c r="G83">
        <v>6.2741798394874452E-3</v>
      </c>
      <c r="H83">
        <v>6.4812582281908093E-3</v>
      </c>
      <c r="I83">
        <v>-5.3508776478631299E-3</v>
      </c>
      <c r="J83">
        <v>2.3023872324980134E-2</v>
      </c>
      <c r="K83">
        <v>4.4556680000000003E-3</v>
      </c>
    </row>
    <row r="84" spans="1:11" ht="16" x14ac:dyDescent="0.2">
      <c r="A84" t="s">
        <v>101</v>
      </c>
      <c r="B84">
        <v>2.8185771380604289E-2</v>
      </c>
      <c r="C84" s="44">
        <v>7.3872499999999997E-3</v>
      </c>
      <c r="D84">
        <v>4.9849206991527837E-3</v>
      </c>
      <c r="E84" s="44">
        <v>1.117716E-2</v>
      </c>
      <c r="F84" s="44">
        <v>1.4100410000000001E-2</v>
      </c>
      <c r="G84">
        <v>2.4460479616306905E-2</v>
      </c>
      <c r="H84">
        <v>3.4063331340062411E-3</v>
      </c>
      <c r="I84">
        <v>4.8906773008330884E-4</v>
      </c>
      <c r="J84">
        <v>2.6150369020501111E-2</v>
      </c>
      <c r="K84">
        <v>-2.5579510000000001E-3</v>
      </c>
    </row>
    <row r="85" spans="1:11" ht="16" x14ac:dyDescent="0.2">
      <c r="A85" t="s">
        <v>102</v>
      </c>
      <c r="B85">
        <v>5.7914617056772245E-3</v>
      </c>
      <c r="C85" s="44">
        <v>-6.1751999999999996E-3</v>
      </c>
      <c r="D85">
        <v>-1.2926515121505857E-2</v>
      </c>
      <c r="E85" s="44">
        <v>-3.7997E-3</v>
      </c>
      <c r="F85" s="44">
        <v>-1.1123999999999999E-3</v>
      </c>
      <c r="G85">
        <v>-1.6853978611705143E-2</v>
      </c>
      <c r="H85">
        <v>-3.4432011665717658E-3</v>
      </c>
      <c r="I85">
        <v>-1.2167222446569129E-2</v>
      </c>
      <c r="J85">
        <v>2.2198543184197925E-3</v>
      </c>
      <c r="K85">
        <v>-7.1410699999999996E-4</v>
      </c>
    </row>
    <row r="86" spans="1:11" ht="16" x14ac:dyDescent="0.2">
      <c r="A86" t="s">
        <v>103</v>
      </c>
      <c r="B86">
        <v>8.8292637045365822E-3</v>
      </c>
      <c r="C86" s="44">
        <v>7.3786399999999997E-3</v>
      </c>
      <c r="D86">
        <v>8.3752596763822535E-3</v>
      </c>
      <c r="E86" s="44">
        <v>-1.76838E-2</v>
      </c>
      <c r="F86" s="44">
        <v>1.642538E-2</v>
      </c>
      <c r="G86">
        <v>9.0476666666666067E-3</v>
      </c>
      <c r="H86">
        <v>3.4227005385366409E-3</v>
      </c>
      <c r="I86">
        <v>-8.322298286967551E-3</v>
      </c>
      <c r="J86">
        <v>-6.2018692424415925E-3</v>
      </c>
      <c r="K86">
        <v>-8.4137980000000001E-3</v>
      </c>
    </row>
    <row r="87" spans="1:11" ht="16" x14ac:dyDescent="0.2">
      <c r="A87" t="s">
        <v>104</v>
      </c>
      <c r="B87">
        <v>1.4840131416894234E-2</v>
      </c>
      <c r="C87" s="44">
        <v>4.6260199999999998E-3</v>
      </c>
      <c r="D87">
        <v>4.0772700825508308E-3</v>
      </c>
      <c r="E87" s="44">
        <v>-7.4126000000000001E-3</v>
      </c>
      <c r="F87" s="44">
        <v>-1.0408000000000001E-2</v>
      </c>
      <c r="G87">
        <v>3.0674797986087927E-2</v>
      </c>
      <c r="H87">
        <v>-7.8891019886284403E-3</v>
      </c>
      <c r="I87">
        <v>-3.1889778057640874E-3</v>
      </c>
      <c r="J87">
        <v>-1.9256450374546735E-2</v>
      </c>
      <c r="K87">
        <v>-1.395621E-2</v>
      </c>
    </row>
    <row r="88" spans="1:11" ht="16" x14ac:dyDescent="0.2">
      <c r="A88" s="54">
        <v>40189</v>
      </c>
      <c r="B88">
        <v>1.0498745410704613E-2</v>
      </c>
      <c r="C88" s="44">
        <v>-4.9884999999999999E-3</v>
      </c>
      <c r="D88">
        <v>6.9183166672931373E-3</v>
      </c>
      <c r="E88" s="44">
        <v>7.8235700000000002E-3</v>
      </c>
      <c r="F88" s="44">
        <v>-2.7678999999999998E-3</v>
      </c>
      <c r="G88">
        <v>-1.9688644688644674E-2</v>
      </c>
      <c r="H88">
        <v>2.1183323365866931E-3</v>
      </c>
      <c r="I88">
        <v>-7.4086461990451958E-3</v>
      </c>
      <c r="J88">
        <v>-2.5997636105851533E-2</v>
      </c>
      <c r="K88">
        <v>1.0631906999999999E-2</v>
      </c>
    </row>
    <row r="89" spans="1:11" ht="16" x14ac:dyDescent="0.2">
      <c r="A89" s="54">
        <v>40220</v>
      </c>
      <c r="B89">
        <v>1.6326451854141909E-2</v>
      </c>
      <c r="C89" s="44">
        <v>1.5425700000000001E-3</v>
      </c>
      <c r="D89">
        <v>1.3293493975294984E-2</v>
      </c>
      <c r="E89" s="44">
        <v>-3.5285999999999998E-3</v>
      </c>
      <c r="F89" s="44">
        <v>2.2204E-3</v>
      </c>
      <c r="G89">
        <v>-7.4731433909388202E-3</v>
      </c>
      <c r="H89">
        <v>9.7564292818467786E-4</v>
      </c>
      <c r="I89">
        <v>6.6156660133819501E-3</v>
      </c>
      <c r="J89">
        <v>2.2398515680849013E-2</v>
      </c>
      <c r="K89">
        <v>1.7029444000000001E-2</v>
      </c>
    </row>
    <row r="90" spans="1:11" ht="16" x14ac:dyDescent="0.2">
      <c r="A90" s="54">
        <v>40248</v>
      </c>
      <c r="B90">
        <v>-1.3143408976213139E-2</v>
      </c>
      <c r="C90" s="44">
        <v>2.0833339999999999E-2</v>
      </c>
      <c r="D90">
        <v>1.916335183809018E-3</v>
      </c>
      <c r="E90" s="44">
        <v>-8.8526999999999998E-3</v>
      </c>
      <c r="F90" s="44">
        <v>4.9847800000000003E-3</v>
      </c>
      <c r="G90">
        <v>2.4470588235294098E-2</v>
      </c>
      <c r="H90">
        <v>7.4398431670522668E-3</v>
      </c>
      <c r="I90">
        <v>1.1798507725499748E-3</v>
      </c>
      <c r="J90">
        <v>1.0041067730504734E-2</v>
      </c>
      <c r="K90">
        <v>1.1119716E-2</v>
      </c>
    </row>
    <row r="91" spans="1:11" ht="16" x14ac:dyDescent="0.2">
      <c r="A91" s="54">
        <v>40279</v>
      </c>
      <c r="B91">
        <v>4.0694893977620454E-3</v>
      </c>
      <c r="C91" s="44">
        <v>3.7792890000000003E-2</v>
      </c>
      <c r="D91">
        <v>2.0744388594885171E-2</v>
      </c>
      <c r="E91" s="44">
        <v>3.501249E-2</v>
      </c>
      <c r="F91" s="44">
        <v>2.039125E-2</v>
      </c>
      <c r="G91">
        <v>0.14377583830960033</v>
      </c>
      <c r="H91">
        <v>6.5949290243320679E-3</v>
      </c>
      <c r="I91">
        <v>3.0971163146548547E-2</v>
      </c>
      <c r="J91">
        <v>-5.3321643862239377E-3</v>
      </c>
      <c r="K91">
        <v>1.7487230999999999E-2</v>
      </c>
    </row>
    <row r="92" spans="1:11" ht="16" x14ac:dyDescent="0.2">
      <c r="A92" s="54">
        <v>40309</v>
      </c>
      <c r="B92">
        <v>-1.0685300141905347E-2</v>
      </c>
      <c r="C92" s="44">
        <v>6.4093250000000004E-2</v>
      </c>
      <c r="D92">
        <v>8.9363470143944829E-3</v>
      </c>
      <c r="E92" s="44">
        <v>2.7959979999999999E-2</v>
      </c>
      <c r="F92" s="44">
        <v>4.59094E-3</v>
      </c>
      <c r="G92">
        <v>-1.8473855421686742E-2</v>
      </c>
      <c r="H92">
        <v>1.2974670307557307E-3</v>
      </c>
      <c r="I92">
        <v>9.1429050061080618E-3</v>
      </c>
      <c r="J92">
        <v>-1.1448255705038168E-2</v>
      </c>
      <c r="K92">
        <v>-3.581851E-3</v>
      </c>
    </row>
    <row r="93" spans="1:11" ht="16" x14ac:dyDescent="0.2">
      <c r="A93" s="54">
        <v>40401</v>
      </c>
      <c r="B93">
        <v>-1.4897785306132794E-3</v>
      </c>
      <c r="C93" s="44">
        <v>-6.1601E-3</v>
      </c>
      <c r="D93">
        <v>4.5714165108009554E-3</v>
      </c>
      <c r="E93" s="44">
        <v>2.4513110000000001E-2</v>
      </c>
      <c r="F93" s="44">
        <v>-3.7634000000000001E-3</v>
      </c>
      <c r="G93">
        <v>2.2094884529669279E-2</v>
      </c>
      <c r="H93">
        <v>2.7036978684674825E-3</v>
      </c>
      <c r="I93">
        <v>9.7071526250017068E-3</v>
      </c>
      <c r="J93">
        <v>1.4705872756271861E-2</v>
      </c>
      <c r="K93">
        <v>4.698369E-3</v>
      </c>
    </row>
    <row r="94" spans="1:11" ht="16" x14ac:dyDescent="0.2">
      <c r="A94" s="54">
        <v>40432</v>
      </c>
      <c r="B94">
        <v>5.2219826444163189E-3</v>
      </c>
      <c r="C94" s="44">
        <v>-3.1336200000000002E-2</v>
      </c>
      <c r="D94">
        <v>1.0732613024772996E-2</v>
      </c>
      <c r="E94" s="44">
        <v>3.9331000000000001E-3</v>
      </c>
      <c r="F94" s="44">
        <v>-5.3966999999999999E-3</v>
      </c>
      <c r="G94">
        <v>-1.4011248999199316E-2</v>
      </c>
      <c r="H94">
        <v>-3.1112380607716942E-3</v>
      </c>
      <c r="I94">
        <v>-6.0887711609441814E-3</v>
      </c>
      <c r="J94">
        <v>-1.0960144728982829E-2</v>
      </c>
      <c r="K94">
        <v>-7.9718900000000006E-3</v>
      </c>
    </row>
    <row r="95" spans="1:11" ht="16" x14ac:dyDescent="0.2">
      <c r="A95" s="54">
        <v>40462</v>
      </c>
      <c r="B95">
        <v>-3.7109523201524555E-4</v>
      </c>
      <c r="C95" s="44">
        <v>1.59972E-2</v>
      </c>
      <c r="D95">
        <v>7.0791477004985229E-3</v>
      </c>
      <c r="E95" s="44">
        <v>0.11981718</v>
      </c>
      <c r="F95" s="44">
        <v>3.52688E-3</v>
      </c>
      <c r="G95">
        <v>0.19204231392782431</v>
      </c>
      <c r="H95">
        <v>-3.1048698123545453E-3</v>
      </c>
      <c r="I95">
        <v>1.9023028830805113E-2</v>
      </c>
      <c r="J95">
        <v>2.2895869165750173E-2</v>
      </c>
      <c r="K95">
        <v>6.1693290000000003E-3</v>
      </c>
    </row>
    <row r="96" spans="1:11" ht="16" x14ac:dyDescent="0.2">
      <c r="A96" s="54">
        <v>40493</v>
      </c>
      <c r="B96">
        <v>-9.6510579401276764E-3</v>
      </c>
      <c r="C96" s="44">
        <v>-1.3645900000000001E-2</v>
      </c>
      <c r="D96">
        <v>9.8411989653920673E-3</v>
      </c>
      <c r="E96" s="44">
        <v>-7.2011699999999998E-2</v>
      </c>
      <c r="F96" s="44">
        <v>-2.8656399999999999E-2</v>
      </c>
      <c r="G96">
        <v>-4.4959126534089705E-2</v>
      </c>
      <c r="H96">
        <v>-9.1350027867986624E-3</v>
      </c>
      <c r="I96">
        <v>-5.0625053942493633E-3</v>
      </c>
      <c r="J96">
        <v>2.157754460421616E-2</v>
      </c>
      <c r="K96">
        <v>-4.3392359999999998E-3</v>
      </c>
    </row>
    <row r="97" spans="1:11" ht="16" x14ac:dyDescent="0.2">
      <c r="A97" s="54">
        <v>40523</v>
      </c>
      <c r="B97">
        <v>-1.5367342272974529E-2</v>
      </c>
      <c r="C97" s="44">
        <v>-2.30578E-2</v>
      </c>
      <c r="D97">
        <v>-1.1694342561953563E-2</v>
      </c>
      <c r="E97" s="44">
        <v>-5.08954E-2</v>
      </c>
      <c r="F97" s="44">
        <v>5.0654060000000001E-2</v>
      </c>
      <c r="G97">
        <v>6.4193970606491763E-2</v>
      </c>
      <c r="H97">
        <v>-2.2521409003244518E-2</v>
      </c>
      <c r="I97">
        <v>-7.4733519590786199E-3</v>
      </c>
      <c r="J97">
        <v>-3.0324268717340348E-2</v>
      </c>
      <c r="K97">
        <v>-2.7222498000000001E-2</v>
      </c>
    </row>
    <row r="98" spans="1:11" ht="16" x14ac:dyDescent="0.2">
      <c r="A98" t="s">
        <v>105</v>
      </c>
      <c r="B98">
        <v>-2.6645953627854996E-3</v>
      </c>
      <c r="C98" s="44">
        <v>3.9941500000000001E-3</v>
      </c>
      <c r="D98">
        <v>-7.1840242362670318E-3</v>
      </c>
      <c r="E98" s="44">
        <v>2.449523E-2</v>
      </c>
      <c r="F98" s="44">
        <v>-1.3245E-2</v>
      </c>
      <c r="G98">
        <v>3.2171548257372645E-2</v>
      </c>
      <c r="H98">
        <v>-1.2962314559548655E-2</v>
      </c>
      <c r="I98">
        <v>-5.6071866810268912E-3</v>
      </c>
      <c r="J98">
        <v>-1.6630477373738944E-2</v>
      </c>
      <c r="K98">
        <v>-3.2139270000000001E-3</v>
      </c>
    </row>
    <row r="99" spans="1:11" ht="16" x14ac:dyDescent="0.2">
      <c r="A99" t="s">
        <v>106</v>
      </c>
      <c r="B99">
        <v>-8.8326254030750111E-3</v>
      </c>
      <c r="C99" s="44">
        <v>-1.6636499999999999E-2</v>
      </c>
      <c r="D99">
        <v>-2.1850182492342989E-2</v>
      </c>
      <c r="E99" s="44">
        <v>-2.8433E-2</v>
      </c>
      <c r="F99" s="44">
        <v>-8.8591E-3</v>
      </c>
      <c r="G99">
        <v>-3.668828041195709E-2</v>
      </c>
      <c r="H99">
        <v>-1.9732303389366605E-2</v>
      </c>
      <c r="I99">
        <v>-1.8205291492256647E-2</v>
      </c>
      <c r="J99">
        <v>-4.7794162285087476E-2</v>
      </c>
      <c r="K99">
        <v>-1.7750148E-2</v>
      </c>
    </row>
    <row r="100" spans="1:11" ht="16" x14ac:dyDescent="0.2">
      <c r="A100" t="s">
        <v>107</v>
      </c>
      <c r="B100">
        <v>-9.2987107664552014E-3</v>
      </c>
      <c r="C100" s="44">
        <v>-1.21368E-2</v>
      </c>
      <c r="D100">
        <v>1.0153601107067381E-3</v>
      </c>
      <c r="E100" s="44">
        <v>5.3874310000000002E-2</v>
      </c>
      <c r="F100" s="44">
        <v>8.1257599999999992E-3</v>
      </c>
      <c r="G100">
        <v>-6.0667340748231631E-3</v>
      </c>
      <c r="H100">
        <v>-2.9124846365659795E-4</v>
      </c>
      <c r="I100">
        <v>-2.133273524963859E-3</v>
      </c>
      <c r="J100">
        <v>3.2046332664987187E-2</v>
      </c>
      <c r="K100">
        <v>-3.6142119999999999E-3</v>
      </c>
    </row>
    <row r="101" spans="1:11" ht="16" x14ac:dyDescent="0.2">
      <c r="A101" t="s">
        <v>108</v>
      </c>
      <c r="B101">
        <v>1.0559248283278842E-2</v>
      </c>
      <c r="C101" s="44">
        <v>2.4199519999999999E-2</v>
      </c>
      <c r="D101">
        <v>1.8837795210287445E-2</v>
      </c>
      <c r="E101" s="44">
        <v>3.3133530000000001E-2</v>
      </c>
      <c r="F101" s="44">
        <v>9.6722400000000004E-3</v>
      </c>
      <c r="G101">
        <v>1.3563886063072267E-2</v>
      </c>
      <c r="H101">
        <v>2.2294592422587373E-2</v>
      </c>
      <c r="I101">
        <v>1.5458118283606524E-2</v>
      </c>
      <c r="J101">
        <v>1.1410409865514552E-2</v>
      </c>
      <c r="K101">
        <v>2.6389378000000002E-2</v>
      </c>
    </row>
    <row r="102" spans="1:11" ht="16" x14ac:dyDescent="0.2">
      <c r="A102" t="s">
        <v>109</v>
      </c>
      <c r="B102">
        <v>-5.8049130616761105E-3</v>
      </c>
      <c r="C102" s="44">
        <v>-7.27E-4</v>
      </c>
      <c r="D102">
        <v>3.2712675673811815E-3</v>
      </c>
      <c r="E102" s="44">
        <v>-2.7794800000000001E-2</v>
      </c>
      <c r="F102" s="44">
        <v>-1.5167699999999999E-2</v>
      </c>
      <c r="G102">
        <v>3.6801640575498146E-2</v>
      </c>
      <c r="H102">
        <v>-9.6049930016364384E-3</v>
      </c>
      <c r="I102">
        <v>2.7529217999981135E-3</v>
      </c>
      <c r="J102">
        <v>4.161244721298695E-3</v>
      </c>
      <c r="K102">
        <v>-5.511752E-3</v>
      </c>
    </row>
    <row r="103" spans="1:11" ht="16" x14ac:dyDescent="0.2">
      <c r="A103" t="s">
        <v>110</v>
      </c>
      <c r="B103">
        <v>1.5569638005123662E-3</v>
      </c>
      <c r="C103" s="44">
        <v>-1.9643500000000001E-2</v>
      </c>
      <c r="D103">
        <v>-4.9616974980465417E-3</v>
      </c>
      <c r="E103" s="44">
        <v>6.4718789999999998E-2</v>
      </c>
      <c r="F103" s="44">
        <v>-1.6211000000000001E-3</v>
      </c>
      <c r="G103">
        <v>7.7767086156824858E-2</v>
      </c>
      <c r="H103">
        <v>6.599950437854357E-4</v>
      </c>
      <c r="I103">
        <v>-6.9443050431251731E-3</v>
      </c>
      <c r="J103">
        <v>2.5785708657729178E-3</v>
      </c>
      <c r="K103">
        <v>2.1615031999999999E-2</v>
      </c>
    </row>
    <row r="104" spans="1:11" ht="16" x14ac:dyDescent="0.2">
      <c r="A104" t="s">
        <v>111</v>
      </c>
      <c r="B104">
        <v>-2.3707680867855085E-2</v>
      </c>
      <c r="C104" s="44">
        <v>-5.5659000000000004E-3</v>
      </c>
      <c r="D104">
        <v>-1.7238915016065358E-2</v>
      </c>
      <c r="E104" s="44">
        <v>-4.1015000000000003E-2</v>
      </c>
      <c r="F104" s="44">
        <v>-2.2462800000000002E-2</v>
      </c>
      <c r="G104">
        <v>3.5029878141923453E-2</v>
      </c>
      <c r="H104">
        <v>-1.3886502737671632E-2</v>
      </c>
      <c r="I104">
        <v>-1.5775020281946529E-2</v>
      </c>
      <c r="J104">
        <v>-2.3514328368301817E-2</v>
      </c>
      <c r="K104">
        <v>-1.4775289E-2</v>
      </c>
    </row>
    <row r="105" spans="1:11" ht="16" x14ac:dyDescent="0.2">
      <c r="A105" t="s">
        <v>112</v>
      </c>
      <c r="B105">
        <v>9.9522367706012249E-3</v>
      </c>
      <c r="C105" s="44">
        <v>1.156722E-2</v>
      </c>
      <c r="D105">
        <v>1.304716617436154E-2</v>
      </c>
      <c r="E105" s="44">
        <v>0.10769231999999999</v>
      </c>
      <c r="F105" s="44">
        <v>2.0764109999999999E-2</v>
      </c>
      <c r="G105">
        <v>2.6034162568701277E-2</v>
      </c>
      <c r="H105">
        <v>2.051423776157443E-2</v>
      </c>
      <c r="I105">
        <v>1.5366738862047747E-2</v>
      </c>
      <c r="J105">
        <v>2.5303377392594882E-2</v>
      </c>
      <c r="K105">
        <v>1.9661168999999999E-2</v>
      </c>
    </row>
    <row r="106" spans="1:11" ht="16" x14ac:dyDescent="0.2">
      <c r="A106" t="s">
        <v>113</v>
      </c>
      <c r="B106">
        <v>-4.7300362809860148E-3</v>
      </c>
      <c r="C106" s="44">
        <v>-1.6967900000000001E-2</v>
      </c>
      <c r="D106">
        <v>-9.3015586487655965E-3</v>
      </c>
      <c r="E106" s="44">
        <v>-2.0277799999999999E-2</v>
      </c>
      <c r="F106" s="44">
        <v>-4.6106999999999997E-3</v>
      </c>
      <c r="G106">
        <v>-4.228953926446271E-3</v>
      </c>
      <c r="H106">
        <v>-8.3533229031342512E-3</v>
      </c>
      <c r="I106">
        <v>-1.0414950276507198E-2</v>
      </c>
      <c r="J106">
        <v>3.3945229357797888E-3</v>
      </c>
      <c r="K106">
        <v>6.3533399999999999E-4</v>
      </c>
    </row>
    <row r="107" spans="1:11" ht="16" x14ac:dyDescent="0.2">
      <c r="A107" t="s">
        <v>114</v>
      </c>
      <c r="B107">
        <v>2.3762118251563387E-3</v>
      </c>
      <c r="C107" s="44">
        <v>2.0637929999999999E-2</v>
      </c>
      <c r="D107">
        <v>3.1777088927753268E-3</v>
      </c>
      <c r="E107" s="44">
        <v>-1.8429299999999999E-2</v>
      </c>
      <c r="F107" s="44">
        <v>-7.6295E-3</v>
      </c>
      <c r="G107">
        <v>-2.802938844847112E-2</v>
      </c>
      <c r="H107">
        <v>-1.3372875139448331E-2</v>
      </c>
      <c r="I107">
        <v>-2.1377255297448331E-3</v>
      </c>
      <c r="J107">
        <v>-1.8195171851645594E-2</v>
      </c>
      <c r="K107">
        <v>5.9365329999999999E-3</v>
      </c>
    </row>
    <row r="108" spans="1:11" ht="16" x14ac:dyDescent="0.2">
      <c r="A108" t="s">
        <v>115</v>
      </c>
      <c r="B108">
        <v>-1.9754593603001406E-3</v>
      </c>
      <c r="C108" s="44">
        <v>3.6759E-4</v>
      </c>
      <c r="D108">
        <v>1.5838803386159803E-3</v>
      </c>
      <c r="E108" s="44">
        <v>-5.5170400000000001E-2</v>
      </c>
      <c r="F108" s="44">
        <v>2.47117E-3</v>
      </c>
      <c r="G108">
        <v>2.9129039957527528E-2</v>
      </c>
      <c r="H108">
        <v>-4.535231723037008E-2</v>
      </c>
      <c r="I108">
        <v>-8.4046959007684149E-3</v>
      </c>
      <c r="J108">
        <v>-2.1698585072599686E-2</v>
      </c>
      <c r="K108">
        <v>-1.8051573000000001E-2</v>
      </c>
    </row>
    <row r="109" spans="1:11" ht="16" x14ac:dyDescent="0.2">
      <c r="A109" s="54">
        <v>40190</v>
      </c>
      <c r="B109">
        <v>3.0878892695931959E-2</v>
      </c>
      <c r="C109" s="44">
        <v>1.1760420000000001E-2</v>
      </c>
      <c r="D109">
        <v>2.5445730300063345E-2</v>
      </c>
      <c r="E109" s="44">
        <v>-5.22776E-2</v>
      </c>
      <c r="F109" s="44">
        <v>1.6707779999999998E-2</v>
      </c>
      <c r="G109">
        <v>-2.7738577540980636E-2</v>
      </c>
      <c r="H109">
        <v>1.554766478141433E-2</v>
      </c>
      <c r="I109">
        <v>3.7892575004303007E-2</v>
      </c>
      <c r="J109">
        <v>1.6753878626733491E-2</v>
      </c>
      <c r="K109">
        <v>1.6872898000000001E-2</v>
      </c>
    </row>
    <row r="110" spans="1:11" ht="16" x14ac:dyDescent="0.2">
      <c r="A110" s="54">
        <v>40221</v>
      </c>
      <c r="B110">
        <v>3.2642023618695531E-2</v>
      </c>
      <c r="C110" s="44">
        <v>4.5405010000000003E-2</v>
      </c>
      <c r="D110">
        <v>2.1029141756526903E-3</v>
      </c>
      <c r="E110" s="44">
        <v>9.6773899999999993E-3</v>
      </c>
      <c r="F110" s="44">
        <v>5.9267499999999997E-3</v>
      </c>
      <c r="G110">
        <v>-5.8224166417709833E-2</v>
      </c>
      <c r="H110">
        <v>1.3236527107983528E-2</v>
      </c>
      <c r="I110">
        <v>2.0015869348513685E-2</v>
      </c>
      <c r="J110">
        <v>-4.1194177346581002E-3</v>
      </c>
      <c r="K110">
        <v>5.5309679999999998E-3</v>
      </c>
    </row>
    <row r="111" spans="1:11" ht="16" x14ac:dyDescent="0.2">
      <c r="A111" s="54">
        <v>40249</v>
      </c>
      <c r="B111">
        <v>4.8345667692853474E-3</v>
      </c>
      <c r="C111" s="44">
        <v>9.3814799999999993E-3</v>
      </c>
      <c r="D111">
        <v>-4.0570772996953632E-3</v>
      </c>
      <c r="E111" s="44">
        <v>1.118211E-2</v>
      </c>
      <c r="F111" s="44">
        <v>6.6952399999999999E-3</v>
      </c>
      <c r="G111">
        <v>-2.658417475018085E-2</v>
      </c>
      <c r="H111">
        <v>2.0635913039940977E-3</v>
      </c>
      <c r="I111">
        <v>3.4536725703217604E-3</v>
      </c>
      <c r="J111">
        <v>2.688727948987648E-2</v>
      </c>
      <c r="K111">
        <v>-2.231664E-3</v>
      </c>
    </row>
    <row r="112" spans="1:11" ht="16" x14ac:dyDescent="0.2">
      <c r="A112" s="54">
        <v>40341</v>
      </c>
      <c r="B112">
        <v>-6.6617456030093145E-3</v>
      </c>
      <c r="C112" s="44">
        <v>-1.06712E-2</v>
      </c>
      <c r="D112">
        <v>1.6855479314413532E-3</v>
      </c>
      <c r="E112" s="44">
        <v>-3.25434E-2</v>
      </c>
      <c r="F112" s="44">
        <v>-7.9799999999999999E-4</v>
      </c>
      <c r="G112">
        <v>-3.747224515719267E-2</v>
      </c>
      <c r="H112">
        <v>9.3542431306466757E-3</v>
      </c>
      <c r="I112">
        <v>4.0677668990889929E-3</v>
      </c>
      <c r="J112">
        <v>9.1549937978121273E-3</v>
      </c>
      <c r="K112">
        <v>8.5370419999999999E-3</v>
      </c>
    </row>
    <row r="113" spans="1:11" ht="16" x14ac:dyDescent="0.2">
      <c r="A113" s="54">
        <v>40371</v>
      </c>
      <c r="B113">
        <v>1.1177442418844991E-3</v>
      </c>
      <c r="C113" s="44">
        <v>-9.3945999999999995E-3</v>
      </c>
      <c r="D113">
        <v>2.1035204803401138E-3</v>
      </c>
      <c r="E113" s="44">
        <v>-1.6002700000000002E-2</v>
      </c>
      <c r="F113" s="44">
        <v>-6.1234999999999996E-3</v>
      </c>
      <c r="G113">
        <v>4.1240516042247308E-2</v>
      </c>
      <c r="H113">
        <v>1.5180822044110641E-2</v>
      </c>
      <c r="I113">
        <v>2.9604383189418904E-3</v>
      </c>
      <c r="J113">
        <v>-4.9895943484641802E-3</v>
      </c>
      <c r="K113">
        <v>-6.0596399999999998E-3</v>
      </c>
    </row>
    <row r="114" spans="1:11" ht="16" x14ac:dyDescent="0.2">
      <c r="A114" s="54">
        <v>40402</v>
      </c>
      <c r="B114">
        <v>1.3397782126831927E-2</v>
      </c>
      <c r="C114" s="44">
        <v>3.161228E-2</v>
      </c>
      <c r="D114">
        <v>5.4575945290524898E-3</v>
      </c>
      <c r="E114" s="44">
        <v>-1.52672E-2</v>
      </c>
      <c r="F114" s="44">
        <v>-9.6436999999999998E-3</v>
      </c>
      <c r="G114">
        <v>2.5665400052769287E-2</v>
      </c>
      <c r="H114">
        <v>5.7908249223888719E-3</v>
      </c>
      <c r="I114">
        <v>3.7282957899630988E-3</v>
      </c>
      <c r="J114">
        <v>-1.4679066374908949E-2</v>
      </c>
      <c r="K114">
        <v>8.7991730000000004E-3</v>
      </c>
    </row>
    <row r="115" spans="1:11" ht="16" x14ac:dyDescent="0.2">
      <c r="A115" s="54">
        <v>40433</v>
      </c>
      <c r="B115">
        <v>-5.5085918651892087E-3</v>
      </c>
      <c r="C115" s="44">
        <v>2.3833770000000001E-2</v>
      </c>
      <c r="D115">
        <v>2.0876948461858681E-3</v>
      </c>
      <c r="E115" s="44">
        <v>-6.1004299999999997E-2</v>
      </c>
      <c r="F115" s="44">
        <v>4.6486100000000001E-3</v>
      </c>
      <c r="G115">
        <v>-9.8856969380814712E-3</v>
      </c>
      <c r="H115">
        <v>1.6256399246893001E-3</v>
      </c>
      <c r="I115">
        <v>9.2871400204904819E-4</v>
      </c>
      <c r="J115">
        <v>0</v>
      </c>
      <c r="K115">
        <v>-3.893929E-3</v>
      </c>
    </row>
    <row r="116" spans="1:11" ht="16" x14ac:dyDescent="0.2">
      <c r="A116" s="54">
        <v>40463</v>
      </c>
      <c r="B116">
        <v>9.6011632386028868E-3</v>
      </c>
      <c r="C116" s="44">
        <v>6.6511900000000004E-3</v>
      </c>
      <c r="D116">
        <v>2.5000080641760145E-3</v>
      </c>
      <c r="E116" s="44">
        <v>1.938258E-2</v>
      </c>
      <c r="F116" s="44">
        <v>-2.1775000000000002E-3</v>
      </c>
      <c r="G116">
        <v>-1.6536630781174132E-2</v>
      </c>
      <c r="H116">
        <v>1.2003179299130988E-3</v>
      </c>
      <c r="I116">
        <v>-1.3917401517377893E-3</v>
      </c>
      <c r="J116">
        <v>-1.9431757194410687E-3</v>
      </c>
      <c r="K116">
        <v>2.5018459999999998E-3</v>
      </c>
    </row>
    <row r="117" spans="1:11" ht="16" x14ac:dyDescent="0.2">
      <c r="A117" t="s">
        <v>116</v>
      </c>
      <c r="B117">
        <v>-3.2918655772662436E-3</v>
      </c>
      <c r="C117" s="44">
        <v>-1.6517999999999999E-3</v>
      </c>
      <c r="D117">
        <v>2.4937736100407982E-3</v>
      </c>
      <c r="E117" s="44">
        <v>5.6338200000000003E-3</v>
      </c>
      <c r="F117" s="44">
        <v>1.282054E-2</v>
      </c>
      <c r="G117">
        <v>-3.0774143401015225E-2</v>
      </c>
      <c r="H117">
        <v>4.0695048889455897E-3</v>
      </c>
      <c r="I117">
        <v>1.3781544162447206E-2</v>
      </c>
      <c r="J117">
        <v>4.1720470594098754E-3</v>
      </c>
      <c r="K117">
        <v>3.462747E-3</v>
      </c>
    </row>
    <row r="118" spans="1:11" ht="16" x14ac:dyDescent="0.2">
      <c r="A118" t="s">
        <v>117</v>
      </c>
      <c r="B118">
        <v>1.3578026266152328E-2</v>
      </c>
      <c r="C118" s="44">
        <v>-1.3236299999999999E-2</v>
      </c>
      <c r="D118">
        <v>-2.487570173189773E-3</v>
      </c>
      <c r="E118" s="44">
        <v>3.9215689999999997E-2</v>
      </c>
      <c r="F118" s="44">
        <v>2.9625799999999998E-3</v>
      </c>
      <c r="G118">
        <v>-6.6121049627530307E-2</v>
      </c>
      <c r="H118">
        <v>4.8774551637048986E-4</v>
      </c>
      <c r="I118">
        <v>2.7492407573827828E-3</v>
      </c>
      <c r="J118">
        <v>-1.5603314848182309E-2</v>
      </c>
      <c r="K118">
        <v>-4.2901340000000001E-3</v>
      </c>
    </row>
    <row r="119" spans="1:11" ht="16" x14ac:dyDescent="0.2">
      <c r="A119" t="s">
        <v>118</v>
      </c>
      <c r="B119">
        <v>8.3272713786107944E-3</v>
      </c>
      <c r="C119" s="44">
        <v>-1.0059999999999999E-3</v>
      </c>
      <c r="D119">
        <v>-4.5719236747336547E-3</v>
      </c>
      <c r="E119" s="44">
        <v>-6.7389999999999995E-4</v>
      </c>
      <c r="F119" s="44">
        <v>-7.7873999999999999E-3</v>
      </c>
      <c r="G119">
        <v>3.750434498758002E-2</v>
      </c>
      <c r="H119">
        <v>-7.7490500090624343E-3</v>
      </c>
      <c r="I119">
        <v>-8.0731655901105388E-3</v>
      </c>
      <c r="J119">
        <v>-6.0213898136919027E-2</v>
      </c>
      <c r="K119">
        <v>2.1850799999999999E-4</v>
      </c>
    </row>
    <row r="120" spans="1:11" ht="16" x14ac:dyDescent="0.2">
      <c r="A120" t="s">
        <v>119</v>
      </c>
      <c r="B120">
        <v>5.0269170450431451E-3</v>
      </c>
      <c r="C120" s="44">
        <v>7.7207100000000004E-3</v>
      </c>
      <c r="D120">
        <v>5.1496429557277533E-3</v>
      </c>
      <c r="E120" s="44">
        <v>8.7660299999999993E-3</v>
      </c>
      <c r="F120" s="44">
        <v>1.6237599999999999E-3</v>
      </c>
      <c r="G120">
        <v>4.0878344594594586E-2</v>
      </c>
      <c r="H120">
        <v>2.3885957816391834E-3</v>
      </c>
      <c r="I120">
        <v>8.4460189083021362E-3</v>
      </c>
      <c r="J120">
        <v>-1.8862266033800413E-2</v>
      </c>
      <c r="K120">
        <v>2.778146E-3</v>
      </c>
    </row>
    <row r="121" spans="1:11" ht="16" x14ac:dyDescent="0.2">
      <c r="A121" t="s">
        <v>120</v>
      </c>
      <c r="B121">
        <v>-3.2154614972856482E-3</v>
      </c>
      <c r="C121" s="44">
        <v>-1.9987E-3</v>
      </c>
      <c r="D121">
        <v>-6.9235994760084569E-4</v>
      </c>
      <c r="E121" s="44">
        <v>8.3556199999999994E-3</v>
      </c>
      <c r="F121" s="44">
        <v>1.0808E-3</v>
      </c>
      <c r="G121">
        <v>1.785141245866315E-2</v>
      </c>
      <c r="H121">
        <v>-1.5379383750552373E-3</v>
      </c>
      <c r="I121">
        <v>-9.2887781458291865E-3</v>
      </c>
      <c r="J121">
        <v>4.3739193240549847E-3</v>
      </c>
      <c r="K121">
        <v>-1.9921790000000002E-3</v>
      </c>
    </row>
    <row r="122" spans="1:11" ht="16" x14ac:dyDescent="0.2">
      <c r="A122" t="s">
        <v>121</v>
      </c>
      <c r="B122">
        <v>-3.2257923197228397E-3</v>
      </c>
      <c r="C122" s="44">
        <v>4.6729299999999996E-3</v>
      </c>
      <c r="D122">
        <v>6.928396420190898E-4</v>
      </c>
      <c r="E122" s="44">
        <v>-1.2926699999999999E-2</v>
      </c>
      <c r="F122" s="44">
        <v>2.6996000000000002E-4</v>
      </c>
      <c r="G122">
        <v>1.084183638897205E-2</v>
      </c>
      <c r="H122">
        <v>7.2105389164611013E-3</v>
      </c>
      <c r="I122">
        <v>1.4294419711734759E-2</v>
      </c>
      <c r="J122">
        <v>5.0641078603226011E-4</v>
      </c>
      <c r="K122">
        <v>4.9904499999999996E-3</v>
      </c>
    </row>
    <row r="123" spans="1:11" ht="16" x14ac:dyDescent="0.2">
      <c r="A123" t="s">
        <v>122</v>
      </c>
      <c r="B123">
        <v>9.3491371443974233E-3</v>
      </c>
      <c r="C123" s="44">
        <v>2.3920279999999999E-2</v>
      </c>
      <c r="D123">
        <v>6.9232924356055908E-3</v>
      </c>
      <c r="E123" s="44">
        <v>3.0221640000000001E-2</v>
      </c>
      <c r="F123" s="44">
        <v>7.2855000000000003E-3</v>
      </c>
      <c r="G123">
        <v>1.7665519947460025E-2</v>
      </c>
      <c r="H123">
        <v>1.3460851672551479E-2</v>
      </c>
      <c r="I123">
        <v>9.6983933858365411E-3</v>
      </c>
      <c r="J123">
        <v>2.4901295425637217E-2</v>
      </c>
      <c r="K123">
        <v>6.1761029999999996E-3</v>
      </c>
    </row>
    <row r="124" spans="1:11" ht="16" x14ac:dyDescent="0.2">
      <c r="A124" t="s">
        <v>123</v>
      </c>
      <c r="B124">
        <v>4.2750632988295548E-3</v>
      </c>
      <c r="C124" s="44">
        <v>1.5898740000000001E-2</v>
      </c>
      <c r="D124">
        <v>1.1001367238730698E-3</v>
      </c>
      <c r="E124" s="44">
        <v>-1.3037999999999999E-3</v>
      </c>
      <c r="F124" s="44">
        <v>1.6608600000000001E-2</v>
      </c>
      <c r="G124">
        <v>1.1469405546770242E-2</v>
      </c>
      <c r="H124">
        <v>4.012780271632258E-3</v>
      </c>
      <c r="I124">
        <v>6.0033264003390169E-3</v>
      </c>
      <c r="J124">
        <v>-7.4074074074074077E-3</v>
      </c>
      <c r="K124">
        <v>2.961113E-3</v>
      </c>
    </row>
    <row r="125" spans="1:11" ht="16" x14ac:dyDescent="0.2">
      <c r="A125" t="s">
        <v>124</v>
      </c>
      <c r="B125">
        <v>3.9020298359620435E-3</v>
      </c>
      <c r="C125" s="44">
        <v>-1.0220399999999999E-2</v>
      </c>
      <c r="D125">
        <v>5.4944303589224974E-3</v>
      </c>
      <c r="E125" s="44">
        <v>-1.5992200000000002E-2</v>
      </c>
      <c r="F125" s="44">
        <v>-6.5875999999999999E-3</v>
      </c>
      <c r="G125">
        <v>-7.7842504509883406E-2</v>
      </c>
      <c r="H125">
        <v>-2.0809866589340796E-3</v>
      </c>
      <c r="I125">
        <v>7.458022489022037E-4</v>
      </c>
      <c r="J125">
        <v>-3.3830447761193962E-3</v>
      </c>
      <c r="K125">
        <v>-4.7975759999999996E-3</v>
      </c>
    </row>
    <row r="126" spans="1:11" ht="16" x14ac:dyDescent="0.2">
      <c r="A126" t="s">
        <v>125</v>
      </c>
      <c r="B126">
        <v>-8.1271822600924391E-3</v>
      </c>
      <c r="C126" s="44">
        <v>7.09904E-3</v>
      </c>
      <c r="D126">
        <v>-2.5955660106361219E-3</v>
      </c>
      <c r="E126" s="44">
        <v>-2.4875600000000001E-2</v>
      </c>
      <c r="F126" s="44">
        <v>-5.8355999999999998E-3</v>
      </c>
      <c r="G126">
        <v>-0.15088072449318712</v>
      </c>
      <c r="H126">
        <v>-3.0617265599013968E-3</v>
      </c>
      <c r="I126">
        <v>1.0437141360146696E-3</v>
      </c>
      <c r="J126">
        <v>-2.9959064298757093E-4</v>
      </c>
      <c r="K126">
        <v>3.3374379999999999E-3</v>
      </c>
    </row>
    <row r="127" spans="1:11" ht="16" x14ac:dyDescent="0.2">
      <c r="A127" t="s">
        <v>126</v>
      </c>
      <c r="B127">
        <v>-2.1374901793765264E-3</v>
      </c>
      <c r="C127" s="44">
        <v>-3.2039999999999998E-4</v>
      </c>
      <c r="D127">
        <v>5.6156195370207313E-3</v>
      </c>
      <c r="E127" s="44">
        <v>-2.7550999999999999E-2</v>
      </c>
      <c r="F127" s="44">
        <v>-3.2017E-3</v>
      </c>
      <c r="G127">
        <v>3.3659531650079538E-2</v>
      </c>
      <c r="H127">
        <v>-5.7438870390817071E-3</v>
      </c>
      <c r="I127">
        <v>5.9566895537653559E-3</v>
      </c>
      <c r="J127">
        <v>-1.4181544417703385E-2</v>
      </c>
      <c r="K127">
        <v>2.433181E-3</v>
      </c>
    </row>
    <row r="128" spans="1:11" ht="16" x14ac:dyDescent="0.2">
      <c r="A128" t="s">
        <v>127</v>
      </c>
      <c r="B128">
        <v>-1.4280874458468221E-3</v>
      </c>
      <c r="C128" s="44">
        <v>-5.7692000000000004E-3</v>
      </c>
      <c r="D128">
        <v>-6.8094844141914691E-4</v>
      </c>
      <c r="E128" s="44">
        <v>1.2242050000000001E-2</v>
      </c>
      <c r="F128" s="44">
        <v>6.4239199999999996E-3</v>
      </c>
      <c r="G128">
        <v>4.9981067777357072E-2</v>
      </c>
      <c r="H128">
        <v>3.4729720730700296E-3</v>
      </c>
      <c r="I128">
        <v>5.62546637168159E-3</v>
      </c>
      <c r="J128">
        <v>4.0522946413969743E-3</v>
      </c>
      <c r="K128">
        <v>-5.53055E-4</v>
      </c>
    </row>
    <row r="129" spans="1:11" ht="16" x14ac:dyDescent="0.2">
      <c r="A129" t="s">
        <v>128</v>
      </c>
      <c r="B129">
        <v>-4.2902645338505421E-3</v>
      </c>
      <c r="C129" s="44">
        <v>-6.4475000000000001E-3</v>
      </c>
      <c r="D129">
        <v>-1.3633657251071085E-4</v>
      </c>
      <c r="E129" s="44">
        <v>1.3821709999999999E-2</v>
      </c>
      <c r="F129" s="44">
        <v>-3.1914000000000001E-3</v>
      </c>
      <c r="G129">
        <v>-4.4356292823656704E-2</v>
      </c>
      <c r="H129">
        <v>-3.5607489765375928E-3</v>
      </c>
      <c r="I129">
        <v>1.03055699916957E-3</v>
      </c>
      <c r="J129">
        <v>-9.0808393796706823E-3</v>
      </c>
      <c r="K129">
        <v>-5.0109020000000002E-3</v>
      </c>
    </row>
    <row r="130" spans="1:11" ht="16" x14ac:dyDescent="0.2">
      <c r="A130" t="s">
        <v>129</v>
      </c>
      <c r="B130">
        <v>2.1543751060353051E-3</v>
      </c>
      <c r="C130" s="44">
        <v>5.5158799999999999E-3</v>
      </c>
      <c r="D130">
        <v>-3.2715057354917691E-3</v>
      </c>
      <c r="E130" s="44">
        <v>0</v>
      </c>
      <c r="F130" s="44">
        <v>8.0039E-4</v>
      </c>
      <c r="G130">
        <v>4.9056226415094915E-3</v>
      </c>
      <c r="H130">
        <v>-8.1655556927566278E-3</v>
      </c>
      <c r="I130">
        <v>1.4706184717516867E-3</v>
      </c>
      <c r="J130">
        <v>-1.710620117204148E-2</v>
      </c>
      <c r="K130">
        <v>-3.398613E-3</v>
      </c>
    </row>
    <row r="131" spans="1:11" ht="16" x14ac:dyDescent="0.2">
      <c r="A131" s="54">
        <v>40603</v>
      </c>
      <c r="B131">
        <v>2.5080552307679186E-3</v>
      </c>
      <c r="C131" s="44">
        <v>1.90384E-2</v>
      </c>
      <c r="D131">
        <v>1.9556898388958542E-2</v>
      </c>
      <c r="E131" s="44">
        <v>2.453984E-2</v>
      </c>
      <c r="F131" s="44">
        <v>8.2644899999999993E-3</v>
      </c>
      <c r="G131">
        <v>-3.754412457921256E-4</v>
      </c>
      <c r="H131">
        <v>1.747564374798331E-2</v>
      </c>
      <c r="I131">
        <v>2.0557261523585497E-3</v>
      </c>
      <c r="J131">
        <v>3.3150357745264168E-2</v>
      </c>
      <c r="K131">
        <v>2.1732344000000001E-2</v>
      </c>
    </row>
    <row r="132" spans="1:11" ht="16" x14ac:dyDescent="0.2">
      <c r="A132" s="54">
        <v>40634</v>
      </c>
      <c r="B132">
        <v>3.931399273104901E-3</v>
      </c>
      <c r="C132" s="44">
        <v>2.2165900000000001E-3</v>
      </c>
      <c r="D132">
        <v>4.6948106181279228E-3</v>
      </c>
      <c r="E132" s="44">
        <v>-2.6613399999999999E-2</v>
      </c>
      <c r="F132" s="44">
        <v>3.093607E-2</v>
      </c>
      <c r="G132">
        <v>1.8782493659561935E-3</v>
      </c>
      <c r="H132">
        <v>-3.6899246860709633E-3</v>
      </c>
      <c r="I132">
        <v>-5.2754085873339381E-3</v>
      </c>
      <c r="J132">
        <v>1.2433550212567425E-2</v>
      </c>
      <c r="K132">
        <v>5.2189610000000003E-3</v>
      </c>
    </row>
    <row r="133" spans="1:11" ht="16" x14ac:dyDescent="0.2">
      <c r="A133" s="54">
        <v>40664</v>
      </c>
      <c r="B133">
        <v>-3.2040144914149025E-3</v>
      </c>
      <c r="C133" s="44">
        <v>2.2748790000000001E-2</v>
      </c>
      <c r="D133">
        <v>-2.6702840124059007E-3</v>
      </c>
      <c r="E133" s="44">
        <v>-7.8604999999999994E-3</v>
      </c>
      <c r="F133" s="44">
        <v>2.4878109999999998E-2</v>
      </c>
      <c r="G133">
        <v>5.9992500937381546E-3</v>
      </c>
      <c r="H133">
        <v>1.1542591719802889E-2</v>
      </c>
      <c r="I133">
        <v>-4.8616541063031607E-3</v>
      </c>
      <c r="J133">
        <v>3.6248350636344025E-2</v>
      </c>
      <c r="K133">
        <v>8.1801170000000006E-3</v>
      </c>
    </row>
    <row r="134" spans="1:11" ht="16" x14ac:dyDescent="0.2">
      <c r="A134" s="54">
        <v>40695</v>
      </c>
      <c r="B134">
        <v>2.928572910377333E-2</v>
      </c>
      <c r="C134" s="44">
        <v>-6.7962999999999999E-3</v>
      </c>
      <c r="D134">
        <v>6.4257498323867946E-3</v>
      </c>
      <c r="E134" s="44">
        <v>-3.0658000000000001E-2</v>
      </c>
      <c r="F134" s="44">
        <v>-7.7577000000000002E-3</v>
      </c>
      <c r="G134">
        <v>3.9135259038389984E-2</v>
      </c>
      <c r="H134">
        <v>7.273373981638678E-3</v>
      </c>
      <c r="I134">
        <v>-8.5861506891011501E-3</v>
      </c>
      <c r="J134">
        <v>5.0655358424601471E-3</v>
      </c>
      <c r="K134">
        <v>-8.0844200000000004E-4</v>
      </c>
    </row>
    <row r="135" spans="1:11" ht="16" x14ac:dyDescent="0.2">
      <c r="A135" s="54">
        <v>40725</v>
      </c>
      <c r="B135">
        <v>-7.6335856279704925E-3</v>
      </c>
      <c r="C135" s="44">
        <v>-2.0217800000000001E-2</v>
      </c>
      <c r="D135">
        <v>5.4535300873408072E-3</v>
      </c>
      <c r="E135" s="44">
        <v>-4.0156299999999999E-2</v>
      </c>
      <c r="F135" s="44">
        <v>-5.0441000000000001E-3</v>
      </c>
      <c r="G135">
        <v>1.2912518397149042E-2</v>
      </c>
      <c r="H135">
        <v>4.7921695078566749E-3</v>
      </c>
      <c r="I135">
        <v>2.0904129609448053E-3</v>
      </c>
      <c r="J135">
        <v>1.702161403493286E-2</v>
      </c>
      <c r="K135">
        <v>7.161527E-3</v>
      </c>
    </row>
    <row r="136" spans="1:11" ht="16" x14ac:dyDescent="0.2">
      <c r="A136" s="54">
        <v>40817</v>
      </c>
      <c r="B136">
        <v>-1.3286731702023791E-2</v>
      </c>
      <c r="C136" s="44">
        <v>-9.5238000000000007E-3</v>
      </c>
      <c r="D136">
        <v>-6.0854586153241989E-3</v>
      </c>
      <c r="E136" s="44">
        <v>-3.1840100000000003E-2</v>
      </c>
      <c r="F136" s="44">
        <v>1.2674100000000001E-3</v>
      </c>
      <c r="G136">
        <v>7.4362960339944013E-3</v>
      </c>
      <c r="H136">
        <v>-3.6175588089007119E-3</v>
      </c>
      <c r="I136">
        <v>-3.4271912544896316E-3</v>
      </c>
      <c r="J136">
        <v>-9.069602872452627E-3</v>
      </c>
      <c r="K136">
        <v>1.8832550999999999E-2</v>
      </c>
    </row>
    <row r="137" spans="1:11" ht="16" x14ac:dyDescent="0.2">
      <c r="A137" s="54">
        <v>40848</v>
      </c>
      <c r="B137">
        <v>-3.8979230574343474E-3</v>
      </c>
      <c r="C137" s="44">
        <v>6.4102300000000003E-3</v>
      </c>
      <c r="D137">
        <v>7.4538194953025268E-3</v>
      </c>
      <c r="E137" s="44">
        <v>1.9885280000000002E-2</v>
      </c>
      <c r="F137" s="44">
        <v>-2.5316000000000002E-3</v>
      </c>
      <c r="G137">
        <v>-5.2372651937692388E-2</v>
      </c>
      <c r="H137">
        <v>2.9305858425586113E-3</v>
      </c>
      <c r="I137">
        <v>1.9288334705699094E-2</v>
      </c>
      <c r="J137">
        <v>2.8306849547834723E-3</v>
      </c>
      <c r="K137">
        <v>-2.3653250000000002E-3</v>
      </c>
    </row>
    <row r="138" spans="1:11" ht="16" x14ac:dyDescent="0.2">
      <c r="A138" s="54">
        <v>40878</v>
      </c>
      <c r="B138">
        <v>1.5652746681548237E-2</v>
      </c>
      <c r="C138" s="44">
        <v>1.9426720000000001E-2</v>
      </c>
      <c r="D138">
        <v>1.1758486697630802E-2</v>
      </c>
      <c r="E138" s="44">
        <v>3.3370829999999997E-2</v>
      </c>
      <c r="F138" s="44">
        <v>-5.8376000000000001E-3</v>
      </c>
      <c r="G138">
        <v>0</v>
      </c>
      <c r="H138">
        <v>1.3961197158282792E-3</v>
      </c>
      <c r="I138">
        <v>7.6279181265876605E-3</v>
      </c>
      <c r="J138">
        <v>-3.2931784276738355E-3</v>
      </c>
      <c r="K138">
        <v>8.1372649999999994E-3</v>
      </c>
    </row>
    <row r="139" spans="1:11" ht="16" x14ac:dyDescent="0.2">
      <c r="A139" t="s">
        <v>130</v>
      </c>
      <c r="B139">
        <v>-1.2609402138770938E-2</v>
      </c>
      <c r="C139" s="44">
        <v>-3.7488E-3</v>
      </c>
      <c r="D139">
        <v>1.6975342555605605E-3</v>
      </c>
      <c r="E139" s="44">
        <v>-8.3453999999999993E-3</v>
      </c>
      <c r="F139" s="44">
        <v>2.2976699999999999E-3</v>
      </c>
      <c r="G139">
        <v>-2.7448072234720722E-2</v>
      </c>
      <c r="H139">
        <v>-2.9178514363117745E-4</v>
      </c>
      <c r="I139">
        <v>-2.0818151248565425E-2</v>
      </c>
      <c r="J139">
        <v>3.0208628339468816E-3</v>
      </c>
      <c r="K139">
        <v>3.6583179999999998E-3</v>
      </c>
    </row>
    <row r="140" spans="1:11" ht="16" x14ac:dyDescent="0.2">
      <c r="A140" t="s">
        <v>131</v>
      </c>
      <c r="B140">
        <v>3.9020298359620435E-3</v>
      </c>
      <c r="C140" s="44">
        <v>2.696774E-2</v>
      </c>
      <c r="D140">
        <v>1.4730757249633188E-2</v>
      </c>
      <c r="E140" s="44">
        <v>-2.6710600000000001E-2</v>
      </c>
      <c r="F140" s="44">
        <v>7.6420999999999998E-4</v>
      </c>
      <c r="G140">
        <v>-1.7925210447185806E-2</v>
      </c>
      <c r="H140">
        <v>1.2145495233062518E-2</v>
      </c>
      <c r="I140">
        <v>6.8392187591150158E-3</v>
      </c>
      <c r="J140">
        <v>1.3929439999999967E-2</v>
      </c>
      <c r="K140">
        <v>8.0999330000000001E-3</v>
      </c>
    </row>
    <row r="141" spans="1:11" ht="16" x14ac:dyDescent="0.2">
      <c r="A141" t="s">
        <v>132</v>
      </c>
      <c r="B141">
        <v>1.2720874974672367E-2</v>
      </c>
      <c r="C141" s="44">
        <v>-7.9389000000000005E-3</v>
      </c>
      <c r="D141">
        <v>1.1176814489948332E-2</v>
      </c>
      <c r="E141" s="44">
        <v>-4.1354E-3</v>
      </c>
      <c r="F141" s="44">
        <v>2.54514E-3</v>
      </c>
      <c r="G141">
        <v>-4.2718834951456491E-3</v>
      </c>
      <c r="H141">
        <v>2.4752423087538767E-2</v>
      </c>
      <c r="I141">
        <v>5.4635570139079936E-3</v>
      </c>
      <c r="J141">
        <v>3.8986260865508772E-3</v>
      </c>
      <c r="K141">
        <v>-2.246894E-2</v>
      </c>
    </row>
    <row r="142" spans="1:11" ht="16" x14ac:dyDescent="0.2">
      <c r="A142" t="s">
        <v>133</v>
      </c>
      <c r="B142">
        <v>-6.6294377400425031E-3</v>
      </c>
      <c r="C142" s="44">
        <v>-2.09296E-2</v>
      </c>
      <c r="D142">
        <v>-5.9713079717317362E-3</v>
      </c>
      <c r="E142" s="44">
        <v>-1.3967500000000001E-2</v>
      </c>
      <c r="F142" s="44">
        <v>-7.6160999999999998E-3</v>
      </c>
      <c r="G142">
        <v>-6.2792436146350897E-2</v>
      </c>
      <c r="H142">
        <v>-1.2319642174980421E-2</v>
      </c>
      <c r="I142">
        <v>-4.6996768343378946E-3</v>
      </c>
      <c r="J142">
        <v>-7.7670271332959152E-3</v>
      </c>
      <c r="K142">
        <v>-5.3133690000000001E-3</v>
      </c>
    </row>
    <row r="143" spans="1:11" ht="16" x14ac:dyDescent="0.2">
      <c r="A143" t="s">
        <v>134</v>
      </c>
      <c r="B143">
        <v>-4.2149582505006822E-3</v>
      </c>
      <c r="C143" s="44">
        <v>2.51491E-3</v>
      </c>
      <c r="D143">
        <v>-6.2627452310020839E-3</v>
      </c>
      <c r="E143" s="44">
        <v>8.4226600000000002E-3</v>
      </c>
      <c r="F143" s="44">
        <v>2.0465000000000001E-3</v>
      </c>
      <c r="G143">
        <v>-5.8676651740463943E-2</v>
      </c>
      <c r="H143">
        <v>-7.8828027022388586E-3</v>
      </c>
      <c r="I143">
        <v>-8.263116922031518E-3</v>
      </c>
      <c r="J143">
        <v>-1.5375957792860946E-2</v>
      </c>
      <c r="K143">
        <v>-1.8179699000000001E-2</v>
      </c>
    </row>
    <row r="144" spans="1:11" ht="16" x14ac:dyDescent="0.2">
      <c r="A144" t="s">
        <v>135</v>
      </c>
      <c r="B144">
        <v>-1.1640187872941842E-2</v>
      </c>
      <c r="C144" s="44">
        <v>1.9441819999999999E-2</v>
      </c>
      <c r="D144">
        <v>1.5819976634148133E-2</v>
      </c>
      <c r="E144" s="44">
        <v>-1.55657E-2</v>
      </c>
      <c r="F144" s="44">
        <v>1.455206E-2</v>
      </c>
      <c r="G144">
        <v>1.8567638436444E-2</v>
      </c>
      <c r="H144">
        <v>-2.3836506227511732E-2</v>
      </c>
      <c r="I144">
        <v>6.6953732515059854E-3</v>
      </c>
      <c r="J144">
        <v>-5.3000755139097034E-3</v>
      </c>
      <c r="K144">
        <v>-1.7915132E-2</v>
      </c>
    </row>
    <row r="145" spans="1:11" ht="16" x14ac:dyDescent="0.2">
      <c r="A145" t="s">
        <v>136</v>
      </c>
      <c r="B145">
        <v>1.2847908982664143E-2</v>
      </c>
      <c r="C145" s="44">
        <v>5.8444100000000004E-3</v>
      </c>
      <c r="D145">
        <v>-4.9380436398909116E-3</v>
      </c>
      <c r="E145" s="44">
        <v>1.7740010000000001E-2</v>
      </c>
      <c r="F145" s="44">
        <v>5.0326199999999998E-3</v>
      </c>
      <c r="G145">
        <v>6.2933981643490303E-2</v>
      </c>
      <c r="H145">
        <v>-1.2258175348960219E-3</v>
      </c>
      <c r="I145">
        <v>6.5031693795817008E-3</v>
      </c>
      <c r="J145">
        <v>1.198861107494976E-2</v>
      </c>
      <c r="K145">
        <v>3.2841555000000001E-2</v>
      </c>
    </row>
    <row r="146" spans="1:11" ht="16" x14ac:dyDescent="0.2">
      <c r="A146" t="s">
        <v>137</v>
      </c>
      <c r="B146">
        <v>2.4666015561952289E-3</v>
      </c>
      <c r="C146" s="44">
        <v>0</v>
      </c>
      <c r="D146">
        <v>1.145232155690571E-3</v>
      </c>
      <c r="E146" s="44">
        <v>-6.0629000000000004E-3</v>
      </c>
      <c r="F146" s="44">
        <v>-2.003E-3</v>
      </c>
      <c r="G146">
        <v>7.7582686810943767E-3</v>
      </c>
      <c r="H146">
        <v>1.4449776989914842E-2</v>
      </c>
      <c r="I146">
        <v>-9.1043387068802037E-3</v>
      </c>
      <c r="J146">
        <v>-4.4189732566850375E-3</v>
      </c>
      <c r="K146">
        <v>1.1705426999999999E-2</v>
      </c>
    </row>
    <row r="147" spans="1:11" ht="16" x14ac:dyDescent="0.2">
      <c r="A147" t="s">
        <v>138</v>
      </c>
      <c r="B147">
        <v>1.1599272822168515E-2</v>
      </c>
      <c r="C147" s="44">
        <v>-7.6452999999999998E-3</v>
      </c>
      <c r="D147">
        <v>1.245556267813201E-2</v>
      </c>
      <c r="E147" s="44">
        <v>4.1936899999999999E-3</v>
      </c>
      <c r="F147" s="44">
        <v>-1.05369E-2</v>
      </c>
      <c r="G147">
        <v>2.8363047001620863E-3</v>
      </c>
      <c r="H147">
        <v>-5.5008159465877102E-3</v>
      </c>
      <c r="I147">
        <v>2.6229986767821904E-2</v>
      </c>
      <c r="J147">
        <v>1.9454131829767917E-2</v>
      </c>
      <c r="K147">
        <v>7.1763829999999997E-3</v>
      </c>
    </row>
    <row r="148" spans="1:11" ht="16" x14ac:dyDescent="0.2">
      <c r="A148" t="s">
        <v>139</v>
      </c>
      <c r="B148">
        <v>3.1271982930729425E-3</v>
      </c>
      <c r="C148" s="44">
        <v>1.54082E-3</v>
      </c>
      <c r="D148">
        <v>2.7616468421859646E-3</v>
      </c>
      <c r="E148" s="44">
        <v>-1.5185999999999999E-3</v>
      </c>
      <c r="F148" s="44">
        <v>5.0712000000000001E-4</v>
      </c>
      <c r="G148">
        <v>6.8686868686869372E-3</v>
      </c>
      <c r="H148">
        <v>4.7043511125279864E-4</v>
      </c>
      <c r="I148">
        <v>2.0217309378751194E-3</v>
      </c>
      <c r="J148">
        <v>1.0189958597219856E-2</v>
      </c>
      <c r="K148">
        <v>-1.8613290000000001E-3</v>
      </c>
    </row>
    <row r="149" spans="1:11" ht="16" x14ac:dyDescent="0.2">
      <c r="A149" t="s">
        <v>140</v>
      </c>
      <c r="B149">
        <v>-3.8794616871773685E-2</v>
      </c>
      <c r="C149" s="44">
        <v>-2.0307700000000001E-2</v>
      </c>
      <c r="D149">
        <v>-1.1141696957992848E-2</v>
      </c>
      <c r="E149" s="44">
        <v>-6.0456299999999998E-2</v>
      </c>
      <c r="F149" s="44">
        <v>-1.5458700000000001E-2</v>
      </c>
      <c r="G149">
        <v>-3.6516853932584276E-2</v>
      </c>
      <c r="H149">
        <v>-2.5616545494845089E-2</v>
      </c>
      <c r="I149">
        <v>1.6861223114330845E-2</v>
      </c>
      <c r="J149">
        <v>-2.3016982402100438E-2</v>
      </c>
      <c r="K149">
        <v>-2.0716142E-2</v>
      </c>
    </row>
    <row r="150" spans="1:11" ht="16" x14ac:dyDescent="0.2">
      <c r="A150" t="s">
        <v>141</v>
      </c>
      <c r="B150">
        <v>-7.207548235137832E-4</v>
      </c>
      <c r="C150" s="44">
        <v>1.8216019999999999E-2</v>
      </c>
      <c r="D150">
        <v>2.1395136778250261E-2</v>
      </c>
      <c r="E150" s="44">
        <v>-1.82112E-2</v>
      </c>
      <c r="F150" s="44">
        <v>5.1482000000000003E-4</v>
      </c>
      <c r="G150">
        <v>3.7484381507705061E-3</v>
      </c>
      <c r="H150">
        <v>-1.048234241716585E-3</v>
      </c>
      <c r="I150">
        <v>1.2755013178961451E-2</v>
      </c>
      <c r="J150">
        <v>1.9617007512511653E-2</v>
      </c>
      <c r="K150">
        <v>9.5804570000000006E-3</v>
      </c>
    </row>
    <row r="151" spans="1:11" ht="16" x14ac:dyDescent="0.2">
      <c r="A151" s="54">
        <v>40545</v>
      </c>
      <c r="B151">
        <v>9.3761511293372034E-3</v>
      </c>
      <c r="C151" s="44">
        <v>3.146206E-2</v>
      </c>
      <c r="D151">
        <v>4.0034753659074121E-2</v>
      </c>
      <c r="E151" s="44">
        <v>9.4806000000000005E-3</v>
      </c>
      <c r="F151" s="44">
        <v>2.5984110000000001E-2</v>
      </c>
      <c r="G151">
        <v>-7.8838174273859439E-3</v>
      </c>
      <c r="H151">
        <v>1.7789358267058679E-2</v>
      </c>
      <c r="I151">
        <v>3.498532859159343E-3</v>
      </c>
      <c r="J151">
        <v>9.2976215400245227E-2</v>
      </c>
      <c r="K151">
        <v>1.6827824000000002E-2</v>
      </c>
    </row>
    <row r="152" spans="1:11" ht="16" x14ac:dyDescent="0.2">
      <c r="A152" s="54">
        <v>40576</v>
      </c>
      <c r="B152">
        <v>-1.786353635637037E-3</v>
      </c>
      <c r="C152" s="44">
        <v>-2.0065800000000002E-2</v>
      </c>
      <c r="D152">
        <v>-5.9587672682598607E-3</v>
      </c>
      <c r="E152" s="44">
        <v>-1.42916E-2</v>
      </c>
      <c r="F152" s="44">
        <v>1.5295889999999999E-2</v>
      </c>
      <c r="G152">
        <v>1.2547469677958432E-3</v>
      </c>
      <c r="H152">
        <v>1.5711007110797359E-3</v>
      </c>
      <c r="I152">
        <v>5.5780452022755785E-3</v>
      </c>
      <c r="J152">
        <v>-5.9800049023833752E-3</v>
      </c>
      <c r="K152">
        <v>-2.0578039999999999E-3</v>
      </c>
    </row>
    <row r="153" spans="1:11" ht="16" x14ac:dyDescent="0.2">
      <c r="A153" s="54">
        <v>40604</v>
      </c>
      <c r="B153">
        <v>-1.0379417349752172E-2</v>
      </c>
      <c r="C153" s="44">
        <v>9.1686000000000003E-4</v>
      </c>
      <c r="D153">
        <v>3.5965159129884669E-4</v>
      </c>
      <c r="E153" s="44">
        <v>6.4208810000000005E-2</v>
      </c>
      <c r="F153" s="44">
        <v>2.4694000000000002E-4</v>
      </c>
      <c r="G153">
        <v>-1.2949122266118419E-2</v>
      </c>
      <c r="H153">
        <v>-3.0229525627583618E-3</v>
      </c>
      <c r="I153">
        <v>-1.1094938940179634E-3</v>
      </c>
      <c r="J153">
        <v>4.0671327927588102E-3</v>
      </c>
      <c r="K153">
        <v>-2.5557599999999998E-3</v>
      </c>
    </row>
    <row r="154" spans="1:11" ht="16" x14ac:dyDescent="0.2">
      <c r="A154" s="54">
        <v>40635</v>
      </c>
      <c r="B154">
        <v>4.340000985139118E-3</v>
      </c>
      <c r="C154" s="44">
        <v>3.0529E-4</v>
      </c>
      <c r="D154">
        <v>-1.9175920756945282E-3</v>
      </c>
      <c r="E154" s="44">
        <v>-2.7637200000000001E-2</v>
      </c>
      <c r="F154" s="44">
        <v>5.1851700000000002E-3</v>
      </c>
      <c r="G154">
        <v>-7.1942449087704866E-3</v>
      </c>
      <c r="H154">
        <v>1.3603274427207417E-3</v>
      </c>
      <c r="I154">
        <v>-4.9978326538344066E-3</v>
      </c>
      <c r="J154">
        <v>-6.9198312236286343E-3</v>
      </c>
      <c r="K154">
        <v>8.9098440000000001E-3</v>
      </c>
    </row>
    <row r="155" spans="1:11" ht="16" x14ac:dyDescent="0.2">
      <c r="A155" s="54">
        <v>40726</v>
      </c>
      <c r="B155">
        <v>1.5484355810707791E-2</v>
      </c>
      <c r="C155" s="44">
        <v>1.7094040000000001E-2</v>
      </c>
      <c r="D155">
        <v>7.80502205688183E-3</v>
      </c>
      <c r="E155" s="44">
        <v>3.2025700000000001E-3</v>
      </c>
      <c r="F155" s="44">
        <v>5.6496899999999997E-3</v>
      </c>
      <c r="G155">
        <v>-1.6623999003580501E-2</v>
      </c>
      <c r="H155">
        <v>5.4175736961299282E-3</v>
      </c>
      <c r="I155">
        <v>8.6506294084596012E-3</v>
      </c>
      <c r="J155">
        <v>1.0876945955132472E-2</v>
      </c>
      <c r="K155">
        <v>1.5526664000000001E-2</v>
      </c>
    </row>
    <row r="156" spans="1:11" ht="16" x14ac:dyDescent="0.2">
      <c r="A156" s="54">
        <v>40757</v>
      </c>
      <c r="B156">
        <v>2.8368897962533406E-3</v>
      </c>
      <c r="C156" s="44">
        <v>2.3409329999999999E-2</v>
      </c>
      <c r="D156">
        <v>-6.1084710011326624E-3</v>
      </c>
      <c r="E156" s="44">
        <v>-8.3798999999999992E-3</v>
      </c>
      <c r="F156" s="44">
        <v>5.86229E-3</v>
      </c>
      <c r="G156">
        <v>6.1551798872995153E-2</v>
      </c>
      <c r="H156">
        <v>6.6580586474996369E-3</v>
      </c>
      <c r="I156">
        <v>-4.0115703075294861E-3</v>
      </c>
      <c r="J156">
        <v>7.3974193627893616E-3</v>
      </c>
      <c r="K156">
        <v>9.4350809999999997E-3</v>
      </c>
    </row>
    <row r="157" spans="1:11" ht="16" x14ac:dyDescent="0.2">
      <c r="A157" s="54">
        <v>40788</v>
      </c>
      <c r="B157">
        <v>-1.0961876125242933E-2</v>
      </c>
      <c r="C157" s="44">
        <v>-2.8445700000000001E-2</v>
      </c>
      <c r="D157">
        <v>-5.1819762297631005E-3</v>
      </c>
      <c r="E157" s="44">
        <v>-3.7022100000000002E-2</v>
      </c>
      <c r="F157" s="44">
        <v>5.2938329999999999E-2</v>
      </c>
      <c r="G157">
        <v>-5.2266271947733714E-2</v>
      </c>
      <c r="H157">
        <v>-3.0402098258731662E-3</v>
      </c>
      <c r="I157">
        <v>-1.8611017833153502E-2</v>
      </c>
      <c r="J157">
        <v>2.6451986864218527E-2</v>
      </c>
      <c r="K157">
        <v>8.3332979999999994E-3</v>
      </c>
    </row>
    <row r="158" spans="1:11" ht="16" x14ac:dyDescent="0.2">
      <c r="A158" s="54">
        <v>40818</v>
      </c>
      <c r="B158">
        <v>-1.6803681754980593E-2</v>
      </c>
      <c r="C158" s="44">
        <v>-3.9240000000000004E-3</v>
      </c>
      <c r="D158">
        <v>7.8739414429776812E-3</v>
      </c>
      <c r="E158" s="44">
        <v>1.211867E-2</v>
      </c>
      <c r="F158" s="44">
        <v>-1.1531E-3</v>
      </c>
      <c r="G158">
        <v>4.3084879064413415E-4</v>
      </c>
      <c r="H158">
        <v>-9.7287618974657613E-5</v>
      </c>
      <c r="I158">
        <v>-8.2084525611297518E-3</v>
      </c>
      <c r="J158">
        <v>2.259978013820375E-2</v>
      </c>
      <c r="K158">
        <v>-1.010721E-2</v>
      </c>
    </row>
    <row r="159" spans="1:11" ht="16" x14ac:dyDescent="0.2">
      <c r="A159" s="54">
        <v>40849</v>
      </c>
      <c r="B159">
        <v>-9.0909160175705033E-3</v>
      </c>
      <c r="C159" s="44">
        <v>2.3030269999999999E-2</v>
      </c>
      <c r="D159">
        <v>-4.5672690073346994E-3</v>
      </c>
      <c r="E159" s="44">
        <v>9.0008260000000007E-2</v>
      </c>
      <c r="F159" s="44">
        <v>2.3089E-3</v>
      </c>
      <c r="G159">
        <v>1.2920327860478638E-3</v>
      </c>
      <c r="H159">
        <v>1.3075082921983663E-2</v>
      </c>
      <c r="I159">
        <v>2.1404174666021073E-2</v>
      </c>
      <c r="J159">
        <v>3.0129588758012679E-2</v>
      </c>
      <c r="K159">
        <v>6.5155270000000001E-3</v>
      </c>
    </row>
    <row r="160" spans="1:11" ht="16" x14ac:dyDescent="0.2">
      <c r="A160" t="s">
        <v>142</v>
      </c>
      <c r="B160">
        <v>-7.3397969282972301E-4</v>
      </c>
      <c r="C160" s="44">
        <v>3.2583E-3</v>
      </c>
      <c r="D160">
        <v>2.5235494980249861E-2</v>
      </c>
      <c r="E160" s="44">
        <v>2.2727279999999999E-2</v>
      </c>
      <c r="F160" s="44">
        <v>-3.9160999999999996E-3</v>
      </c>
      <c r="G160">
        <v>-7.311827956989321E-3</v>
      </c>
      <c r="H160">
        <v>5.8446501971862394E-3</v>
      </c>
      <c r="I160">
        <v>3.0595103928278498E-2</v>
      </c>
      <c r="J160">
        <v>-5.9423058196896774E-3</v>
      </c>
      <c r="K160">
        <v>6.5293110000000003E-3</v>
      </c>
    </row>
    <row r="161" spans="1:11" ht="16" x14ac:dyDescent="0.2">
      <c r="A161" t="s">
        <v>143</v>
      </c>
      <c r="B161">
        <v>-4.0634938548921818E-3</v>
      </c>
      <c r="C161" s="44">
        <v>-5.6096000000000002E-3</v>
      </c>
      <c r="D161">
        <v>-2.2847744479896872E-2</v>
      </c>
      <c r="E161" s="44">
        <v>2.5925900000000001E-3</v>
      </c>
      <c r="F161" s="44">
        <v>-3.4689999999999999E-3</v>
      </c>
      <c r="G161">
        <v>-1.0398613518197507E-2</v>
      </c>
      <c r="H161">
        <v>-6.3678821905684404E-3</v>
      </c>
      <c r="I161">
        <v>-3.6599566529024676E-3</v>
      </c>
      <c r="J161">
        <v>-5.9778356645886878E-3</v>
      </c>
      <c r="K161">
        <v>2.0045990000000001E-3</v>
      </c>
    </row>
    <row r="162" spans="1:11" ht="16" x14ac:dyDescent="0.2">
      <c r="A162" t="s">
        <v>144</v>
      </c>
      <c r="B162">
        <v>2.225553009080848E-3</v>
      </c>
      <c r="C162" s="44">
        <v>-1.12827E-2</v>
      </c>
      <c r="D162">
        <v>8.6778453088837727E-3</v>
      </c>
      <c r="E162" s="44">
        <v>-7.7575999999999999E-3</v>
      </c>
      <c r="F162" s="44">
        <v>1.4156419999999999E-2</v>
      </c>
      <c r="G162">
        <v>8.2749562171628752E-2</v>
      </c>
      <c r="H162">
        <v>1.120944860001223E-4</v>
      </c>
      <c r="I162">
        <v>1.972793721901098E-2</v>
      </c>
      <c r="J162">
        <v>5.2328493957351317E-3</v>
      </c>
      <c r="K162">
        <v>8.974671E-3</v>
      </c>
    </row>
    <row r="163" spans="1:11" ht="16" x14ac:dyDescent="0.2">
      <c r="A163" t="s">
        <v>145</v>
      </c>
      <c r="B163">
        <v>7.0317846860976285E-3</v>
      </c>
      <c r="C163" s="44">
        <v>-1.0510500000000001E-2</v>
      </c>
      <c r="D163">
        <v>2.2702291232912391E-3</v>
      </c>
      <c r="E163" s="44">
        <v>7.8183000000000002E-3</v>
      </c>
      <c r="F163" s="44">
        <v>0</v>
      </c>
      <c r="G163">
        <v>-4.5693489688637241E-2</v>
      </c>
      <c r="H163">
        <v>1.6661068984950033E-3</v>
      </c>
      <c r="I163">
        <v>1.6556731576447936E-2</v>
      </c>
      <c r="J163">
        <v>-1.3209073945585333E-3</v>
      </c>
      <c r="K163">
        <v>-1.3300988E-2</v>
      </c>
    </row>
    <row r="164" spans="1:11" ht="16" x14ac:dyDescent="0.2">
      <c r="A164" t="s">
        <v>146</v>
      </c>
      <c r="B164">
        <v>-5.5126564203500112E-3</v>
      </c>
      <c r="C164" s="44">
        <v>-9.4082000000000002E-3</v>
      </c>
      <c r="D164">
        <v>7.3915320154000676E-3</v>
      </c>
      <c r="E164" s="44">
        <v>-2.4750600000000001E-2</v>
      </c>
      <c r="F164" s="44">
        <v>-3.2036E-3</v>
      </c>
      <c r="G164">
        <v>-1.7796610169491595E-2</v>
      </c>
      <c r="H164">
        <v>7.7087947971114399E-3</v>
      </c>
      <c r="I164">
        <v>1.4565578413053039E-2</v>
      </c>
      <c r="J164">
        <v>-1.3536565230713882E-2</v>
      </c>
      <c r="K164">
        <v>-2.1602000999999999E-2</v>
      </c>
    </row>
    <row r="165" spans="1:11" ht="16" x14ac:dyDescent="0.2">
      <c r="A165" t="s">
        <v>147</v>
      </c>
      <c r="B165">
        <v>-1.736879502231168E-2</v>
      </c>
      <c r="C165" s="44">
        <v>-3.8602900000000002E-2</v>
      </c>
      <c r="D165">
        <v>1.1124289400735891E-2</v>
      </c>
      <c r="E165" s="44">
        <v>-4.6590899999999998E-2</v>
      </c>
      <c r="F165" s="44">
        <v>-2.0890700000000002E-2</v>
      </c>
      <c r="G165">
        <v>-5.651419327006045E-2</v>
      </c>
      <c r="H165">
        <v>-3.1535640699665725E-2</v>
      </c>
      <c r="I165">
        <v>-1.3049509874639922E-4</v>
      </c>
      <c r="J165">
        <v>-5.141958868881099E-2</v>
      </c>
      <c r="K165">
        <v>-3.4088351000000003E-2</v>
      </c>
    </row>
    <row r="166" spans="1:11" ht="16" x14ac:dyDescent="0.2">
      <c r="A166" t="s">
        <v>148</v>
      </c>
      <c r="B166">
        <v>0</v>
      </c>
      <c r="C166" s="44">
        <v>3.8241199999999999E-3</v>
      </c>
      <c r="D166">
        <v>1.9077695234630127E-2</v>
      </c>
      <c r="E166" s="44">
        <v>-1.9467600000000002E-2</v>
      </c>
      <c r="F166" s="44">
        <v>-1.21923E-2</v>
      </c>
      <c r="G166">
        <v>-1.8290351244154117E-3</v>
      </c>
      <c r="H166">
        <v>1.8190146842431661E-3</v>
      </c>
      <c r="I166">
        <v>2.5584136285844793E-2</v>
      </c>
      <c r="J166">
        <v>-3.641500695389932E-2</v>
      </c>
      <c r="K166">
        <v>1.1842524E-2</v>
      </c>
    </row>
    <row r="167" spans="1:11" ht="16" x14ac:dyDescent="0.2">
      <c r="A167" t="s">
        <v>149</v>
      </c>
      <c r="B167">
        <v>6.7694775401273641E-3</v>
      </c>
      <c r="C167" s="44">
        <v>-1.9047000000000001E-3</v>
      </c>
      <c r="D167">
        <v>-1.2633499044906222E-2</v>
      </c>
      <c r="E167" s="44">
        <v>-2.7957900000000001E-2</v>
      </c>
      <c r="F167" s="44">
        <v>6.8833899999999996E-3</v>
      </c>
      <c r="G167">
        <v>3.2066010077874504E-2</v>
      </c>
      <c r="H167">
        <v>-4.0895067224424536E-3</v>
      </c>
      <c r="I167">
        <v>-1.6418530945291953E-2</v>
      </c>
      <c r="J167">
        <v>2.5107816650425878E-2</v>
      </c>
      <c r="K167">
        <v>7.5887100000000005E-4</v>
      </c>
    </row>
    <row r="168" spans="1:11" ht="16" x14ac:dyDescent="0.2">
      <c r="A168" t="s">
        <v>150</v>
      </c>
      <c r="B168">
        <v>-8.2181923564772809E-3</v>
      </c>
      <c r="C168" s="44">
        <v>3.05344E-2</v>
      </c>
      <c r="D168">
        <v>-7.3282035188475718E-3</v>
      </c>
      <c r="E168" s="44">
        <v>1.542313E-2</v>
      </c>
      <c r="F168" s="44">
        <v>1.2494160000000001E-2</v>
      </c>
      <c r="G168">
        <v>4.7936083092051433E-2</v>
      </c>
      <c r="H168">
        <v>2.003890657840234E-3</v>
      </c>
      <c r="I168">
        <v>0</v>
      </c>
      <c r="J168">
        <v>1.4981887298744053E-2</v>
      </c>
      <c r="K168">
        <v>1.5399003E-2</v>
      </c>
    </row>
    <row r="169" spans="1:11" ht="16" x14ac:dyDescent="0.2">
      <c r="A169" t="s">
        <v>151</v>
      </c>
      <c r="B169">
        <v>1.1299824106306333E-3</v>
      </c>
      <c r="C169" s="44">
        <v>-4.3210999999999996E-3</v>
      </c>
      <c r="D169">
        <v>2.2264173382162775E-3</v>
      </c>
      <c r="E169" s="44">
        <v>1.067326E-2</v>
      </c>
      <c r="F169" s="44">
        <v>1.83935E-2</v>
      </c>
      <c r="G169">
        <v>1.1859296405790032E-2</v>
      </c>
      <c r="H169">
        <v>5.5078697935229352E-3</v>
      </c>
      <c r="I169">
        <v>7.6346636672211809E-3</v>
      </c>
      <c r="J169">
        <v>4.7268265934763062E-3</v>
      </c>
      <c r="K169">
        <v>1.4504822000000001E-2</v>
      </c>
    </row>
    <row r="170" spans="1:11" ht="16" x14ac:dyDescent="0.2">
      <c r="A170" s="54">
        <v>40546</v>
      </c>
      <c r="B170">
        <v>-1.5801375433414769E-2</v>
      </c>
      <c r="C170" s="44">
        <v>-1.89088E-2</v>
      </c>
      <c r="D170">
        <v>-8.5349648483979135E-3</v>
      </c>
      <c r="E170" s="44">
        <v>3.9805020000000003E-2</v>
      </c>
      <c r="F170" s="44">
        <v>-1.71468E-2</v>
      </c>
      <c r="G170">
        <v>2.0930097150694401E-3</v>
      </c>
      <c r="H170">
        <v>-2.0606513288974615E-2</v>
      </c>
      <c r="I170">
        <v>-5.1364334943127291E-4</v>
      </c>
      <c r="J170">
        <v>-2.7484333856575373E-2</v>
      </c>
      <c r="K170">
        <v>-1.1041619000000001E-2</v>
      </c>
    </row>
    <row r="171" spans="1:11" ht="16" x14ac:dyDescent="0.2">
      <c r="A171" s="54">
        <v>40577</v>
      </c>
      <c r="B171">
        <v>-3.0581060047273983E-3</v>
      </c>
      <c r="C171" s="44">
        <v>-3.1595E-3</v>
      </c>
      <c r="D171">
        <v>3.3018722753075016E-3</v>
      </c>
      <c r="E171" s="44">
        <v>-6.6406E-3</v>
      </c>
      <c r="F171" s="44">
        <v>6.9783500000000004E-3</v>
      </c>
      <c r="G171">
        <v>3.3416456415353043E-3</v>
      </c>
      <c r="H171">
        <v>4.9969936559904685E-5</v>
      </c>
      <c r="I171">
        <v>5.3963421344568312E-3</v>
      </c>
      <c r="J171">
        <v>1.4088058829023925E-2</v>
      </c>
      <c r="K171">
        <v>8.0444309999999995E-3</v>
      </c>
    </row>
    <row r="172" spans="1:11" ht="16" x14ac:dyDescent="0.2">
      <c r="A172" s="54">
        <v>40605</v>
      </c>
      <c r="B172">
        <v>4.6012522423988667E-3</v>
      </c>
      <c r="C172" s="44">
        <v>2.7258339999999999E-2</v>
      </c>
      <c r="D172">
        <v>8.6976766901027316E-3</v>
      </c>
      <c r="E172" s="44">
        <v>2.7133299999999999E-2</v>
      </c>
      <c r="F172" s="44">
        <v>1.8017990000000001E-2</v>
      </c>
      <c r="G172">
        <v>1.415491257285599E-2</v>
      </c>
      <c r="H172">
        <v>1.4597433515014259E-2</v>
      </c>
      <c r="I172">
        <v>1.6613387306673295E-2</v>
      </c>
      <c r="J172">
        <v>1.9750607075916089E-2</v>
      </c>
      <c r="K172">
        <v>2.1129182E-2</v>
      </c>
    </row>
    <row r="173" spans="1:11" ht="16" x14ac:dyDescent="0.2">
      <c r="A173" s="54">
        <v>40636</v>
      </c>
      <c r="B173">
        <v>-9.5419742806528082E-3</v>
      </c>
      <c r="C173" s="44">
        <v>-1.54273E-2</v>
      </c>
      <c r="D173">
        <v>-8.62267941237152E-3</v>
      </c>
      <c r="E173" s="44">
        <v>-1.1102600000000001E-2</v>
      </c>
      <c r="F173" s="44">
        <v>-1.17994E-2</v>
      </c>
      <c r="G173">
        <v>2.4220031846468308E-2</v>
      </c>
      <c r="H173">
        <v>-1.4666316263623755E-2</v>
      </c>
      <c r="I173">
        <v>5.405476891753469E-3</v>
      </c>
      <c r="J173">
        <v>4.0213213626806949E-3</v>
      </c>
      <c r="K173">
        <v>1.2236739999999999E-3</v>
      </c>
    </row>
    <row r="174" spans="1:11" ht="16" x14ac:dyDescent="0.2">
      <c r="A174" s="54">
        <v>40727</v>
      </c>
      <c r="B174">
        <v>-8.8632653587256052E-3</v>
      </c>
      <c r="C174" s="44">
        <v>-5.9543E-3</v>
      </c>
      <c r="D174">
        <v>-4.2313165566483738E-3</v>
      </c>
      <c r="E174" s="44">
        <v>-2.9423100000000001E-2</v>
      </c>
      <c r="F174" s="44">
        <v>-1.2169900000000001E-2</v>
      </c>
      <c r="G174">
        <v>-4.0080158714228358E-4</v>
      </c>
      <c r="H174">
        <v>-1.4917874292435258E-2</v>
      </c>
      <c r="I174">
        <v>-9.7525216718214302E-3</v>
      </c>
      <c r="J174">
        <v>-1.76556814665908E-2</v>
      </c>
      <c r="K174">
        <v>-1.2888889000000001E-2</v>
      </c>
    </row>
    <row r="175" spans="1:11" ht="16" x14ac:dyDescent="0.2">
      <c r="A175" s="54">
        <v>40758</v>
      </c>
      <c r="B175">
        <v>7.3872917992183111E-3</v>
      </c>
      <c r="C175" s="44">
        <v>2.4905409999999999E-2</v>
      </c>
      <c r="D175">
        <v>-1.4164596322913357E-3</v>
      </c>
      <c r="E175" s="44">
        <v>4.0287190000000001E-2</v>
      </c>
      <c r="F175" s="44">
        <v>4.1841200000000004E-3</v>
      </c>
      <c r="G175">
        <v>-1.1226984313272426E-2</v>
      </c>
      <c r="H175">
        <v>1.0985196859231317E-3</v>
      </c>
      <c r="I175">
        <v>-1.1111093895690911E-2</v>
      </c>
      <c r="J175">
        <v>0</v>
      </c>
      <c r="K175">
        <v>1.125638E-3</v>
      </c>
    </row>
    <row r="176" spans="1:11" ht="16" x14ac:dyDescent="0.2">
      <c r="A176" s="54">
        <v>40789</v>
      </c>
      <c r="B176">
        <v>-7.719144102659234E-4</v>
      </c>
      <c r="C176" s="44">
        <v>8.9203500000000005E-3</v>
      </c>
      <c r="D176">
        <v>-2.600491892304331E-3</v>
      </c>
      <c r="E176" s="44">
        <v>1.265339E-2</v>
      </c>
      <c r="F176" s="44">
        <v>-1.8519000000000001E-3</v>
      </c>
      <c r="G176">
        <v>2.4330494728305452E-3</v>
      </c>
      <c r="H176">
        <v>-9.116518993092798E-4</v>
      </c>
      <c r="I176">
        <v>-3.575116586905219E-3</v>
      </c>
      <c r="J176">
        <v>-3.5779663837577531E-3</v>
      </c>
      <c r="K176">
        <v>-9.2478300000000003E-3</v>
      </c>
    </row>
    <row r="177" spans="1:11" ht="16" x14ac:dyDescent="0.2">
      <c r="A177" s="54">
        <v>40819</v>
      </c>
      <c r="B177">
        <v>-1.8539989151862942E-2</v>
      </c>
      <c r="C177" s="44">
        <v>-2.2560899999999998E-2</v>
      </c>
      <c r="D177">
        <v>-3.5553450047673262E-2</v>
      </c>
      <c r="E177" s="44">
        <v>-1.7796300000000001E-2</v>
      </c>
      <c r="F177" s="44">
        <v>-1.5074199999999999E-2</v>
      </c>
      <c r="G177">
        <v>-2.8721643556700781E-2</v>
      </c>
      <c r="H177">
        <v>-1.9382559045079177E-2</v>
      </c>
      <c r="I177">
        <v>-3.664782741909111E-2</v>
      </c>
      <c r="J177">
        <v>9.3528434237995575E-3</v>
      </c>
      <c r="K177">
        <v>-1.6455290000000001E-2</v>
      </c>
    </row>
    <row r="178" spans="1:11" ht="16" x14ac:dyDescent="0.2">
      <c r="A178" s="54">
        <v>40850</v>
      </c>
      <c r="B178">
        <v>1.0625784946059313E-2</v>
      </c>
      <c r="C178" s="44">
        <v>9.9812500000000005E-3</v>
      </c>
      <c r="D178">
        <v>9.0932088826243974E-3</v>
      </c>
      <c r="E178" s="44">
        <v>-7.7101000000000001E-3</v>
      </c>
      <c r="F178" s="44">
        <v>1.0831149999999999E-2</v>
      </c>
      <c r="G178">
        <v>2.498958767180288E-3</v>
      </c>
      <c r="H178">
        <v>-6.1864662978184919E-3</v>
      </c>
      <c r="I178">
        <v>1.4897506234815686E-2</v>
      </c>
      <c r="J178">
        <v>3.3837973843683943E-2</v>
      </c>
      <c r="K178">
        <v>1.5346037999999999E-2</v>
      </c>
    </row>
    <row r="179" spans="1:11" ht="16" x14ac:dyDescent="0.2">
      <c r="A179" t="s">
        <v>152</v>
      </c>
      <c r="B179">
        <v>3.89391446645654E-4</v>
      </c>
      <c r="C179" s="44">
        <v>-8.6473999999999995E-3</v>
      </c>
      <c r="D179">
        <v>3.1660430827508308E-3</v>
      </c>
      <c r="E179" s="44">
        <v>5.0505200000000002E-3</v>
      </c>
      <c r="F179" s="44">
        <v>-1.6072699999999999E-2</v>
      </c>
      <c r="G179">
        <v>-3.4067303697548824E-2</v>
      </c>
      <c r="H179">
        <v>-1.165226553531659E-2</v>
      </c>
      <c r="I179">
        <v>-6.0287007076826543E-3</v>
      </c>
      <c r="J179">
        <v>-7.2023127977137967E-3</v>
      </c>
      <c r="K179">
        <v>4.4603619999999998E-3</v>
      </c>
    </row>
    <row r="180" spans="1:11" ht="16" x14ac:dyDescent="0.2">
      <c r="A180" t="s">
        <v>153</v>
      </c>
      <c r="B180">
        <v>-1.1677736947355742E-2</v>
      </c>
      <c r="C180" s="44">
        <v>5.2960100000000003E-3</v>
      </c>
      <c r="D180">
        <v>-1.2017455526717822E-2</v>
      </c>
      <c r="E180" s="44">
        <v>-1.2756099999999999E-2</v>
      </c>
      <c r="F180" s="44">
        <v>-1.4678099999999999E-2</v>
      </c>
      <c r="G180">
        <v>-1.290318279569891E-2</v>
      </c>
      <c r="H180">
        <v>-7.5442174341862117E-4</v>
      </c>
      <c r="I180">
        <v>-1.1339617422289379E-2</v>
      </c>
      <c r="J180">
        <v>-1.4750886905543855E-2</v>
      </c>
      <c r="K180">
        <v>-2.2994734999999999E-2</v>
      </c>
    </row>
    <row r="181" spans="1:11" ht="16" x14ac:dyDescent="0.2">
      <c r="A181" t="s">
        <v>154</v>
      </c>
      <c r="B181">
        <v>-2.363129884930262E-2</v>
      </c>
      <c r="C181" s="44">
        <v>-3.2228100000000003E-2</v>
      </c>
      <c r="D181">
        <v>-2.5555990152208732E-2</v>
      </c>
      <c r="E181" s="44">
        <v>-7.4393000000000003E-3</v>
      </c>
      <c r="F181" s="44">
        <v>-2.4507399999999999E-2</v>
      </c>
      <c r="G181">
        <v>-5.6645313435934068E-3</v>
      </c>
      <c r="H181">
        <v>-2.1876502130167293E-2</v>
      </c>
      <c r="I181">
        <v>-1.6537913969103053E-2</v>
      </c>
      <c r="J181">
        <v>-1.3662807485982009E-2</v>
      </c>
      <c r="K181">
        <v>-4.4639953000000003E-2</v>
      </c>
    </row>
    <row r="182" spans="1:11" ht="16" x14ac:dyDescent="0.2">
      <c r="A182" t="s">
        <v>155</v>
      </c>
      <c r="B182">
        <v>-4.0337121425195724E-4</v>
      </c>
      <c r="C182" s="44">
        <v>4.16271E-3</v>
      </c>
      <c r="D182">
        <v>2.3326261309353707E-2</v>
      </c>
      <c r="E182" s="44">
        <v>9.4674400000000006E-3</v>
      </c>
      <c r="F182" s="44">
        <v>3.9408899999999998E-3</v>
      </c>
      <c r="G182">
        <v>-4.382559158632357E-4</v>
      </c>
      <c r="H182">
        <v>7.6467212552061656E-3</v>
      </c>
      <c r="I182">
        <v>4.0412372835873893E-2</v>
      </c>
      <c r="J182">
        <v>8.9582035328169968E-3</v>
      </c>
      <c r="K182">
        <v>1.402983E-2</v>
      </c>
    </row>
    <row r="183" spans="1:11" ht="16" x14ac:dyDescent="0.2">
      <c r="A183" t="s">
        <v>156</v>
      </c>
      <c r="B183">
        <v>8.0702127657589792E-4</v>
      </c>
      <c r="C183" s="44">
        <v>1.4987189999999999E-2</v>
      </c>
      <c r="D183">
        <v>-3.8196758803500544E-3</v>
      </c>
      <c r="E183" s="44">
        <v>-2.22743E-2</v>
      </c>
      <c r="F183" s="44">
        <v>1.153094E-2</v>
      </c>
      <c r="G183">
        <v>6.5760634185033752E-3</v>
      </c>
      <c r="H183">
        <v>-5.3443637249785689E-4</v>
      </c>
      <c r="I183">
        <v>-1.7857190079655347E-2</v>
      </c>
      <c r="J183">
        <v>-9.3719089885885565E-3</v>
      </c>
      <c r="K183">
        <v>-1.1863485E-2</v>
      </c>
    </row>
    <row r="184" spans="1:11" ht="16" x14ac:dyDescent="0.2">
      <c r="A184" t="s">
        <v>157</v>
      </c>
      <c r="B184">
        <v>2.137098853298279E-2</v>
      </c>
      <c r="C184" s="44">
        <v>1.57084E-3</v>
      </c>
      <c r="D184">
        <v>2.4613452192114225E-2</v>
      </c>
      <c r="E184" s="44">
        <v>2.1982379999999999E-2</v>
      </c>
      <c r="F184" s="44">
        <v>1.430996E-2</v>
      </c>
      <c r="G184">
        <v>-1.0017378485077433E-2</v>
      </c>
      <c r="H184">
        <v>2.7519414516358122E-2</v>
      </c>
      <c r="I184">
        <v>2.9197099628568115E-2</v>
      </c>
      <c r="J184">
        <v>2.9045643153526972E-2</v>
      </c>
      <c r="K184">
        <v>2.6098517000000002E-2</v>
      </c>
    </row>
    <row r="185" spans="1:11" ht="16" x14ac:dyDescent="0.2">
      <c r="A185" t="s">
        <v>158</v>
      </c>
      <c r="B185">
        <v>-1.1843614581260261E-3</v>
      </c>
      <c r="C185" s="44">
        <v>-1.1606E-2</v>
      </c>
      <c r="D185">
        <v>-3.3799950607413961E-3</v>
      </c>
      <c r="E185" s="44">
        <v>-6.6483999999999996E-3</v>
      </c>
      <c r="F185" s="44">
        <v>-9.0866000000000002E-3</v>
      </c>
      <c r="G185">
        <v>-2.3757105147382388E-2</v>
      </c>
      <c r="H185">
        <v>1.4223030389061075E-3</v>
      </c>
      <c r="I185">
        <v>-4.2553704126993197E-3</v>
      </c>
      <c r="J185">
        <v>2.4919322580645154E-2</v>
      </c>
      <c r="K185">
        <v>5.5998330000000002E-3</v>
      </c>
    </row>
    <row r="186" spans="1:11" ht="16" x14ac:dyDescent="0.2">
      <c r="A186" t="s">
        <v>159</v>
      </c>
      <c r="B186">
        <v>9.4862181479805369E-3</v>
      </c>
      <c r="C186" s="44">
        <v>-1.9040999999999999E-3</v>
      </c>
      <c r="D186">
        <v>4.8450607779875789E-4</v>
      </c>
      <c r="E186" s="44">
        <v>2.362206E-2</v>
      </c>
      <c r="F186" s="44">
        <v>1.930509E-2</v>
      </c>
      <c r="G186">
        <v>9.0121672369465286E-4</v>
      </c>
      <c r="H186">
        <v>8.3836261934245454E-3</v>
      </c>
      <c r="I186">
        <v>1.7094033211544311E-2</v>
      </c>
      <c r="J186">
        <v>4.3197782459604518E-2</v>
      </c>
      <c r="K186">
        <v>-5.8910020000000002E-3</v>
      </c>
    </row>
    <row r="187" spans="1:11" ht="16" x14ac:dyDescent="0.2">
      <c r="A187" t="s">
        <v>160</v>
      </c>
      <c r="B187">
        <v>1.0571607922371662E-2</v>
      </c>
      <c r="C187" s="44">
        <v>5.0987799999999998E-3</v>
      </c>
      <c r="D187">
        <v>1.5739138215244905E-3</v>
      </c>
      <c r="E187" s="44">
        <v>2.3846200000000001E-2</v>
      </c>
      <c r="F187" s="44">
        <v>1.467801E-2</v>
      </c>
      <c r="G187">
        <v>5.4030169024320293E-3</v>
      </c>
      <c r="H187">
        <v>8.1249193553841921E-3</v>
      </c>
      <c r="I187">
        <v>1.4769587543067749E-2</v>
      </c>
      <c r="J187">
        <v>6.7883088431390454E-3</v>
      </c>
      <c r="K187">
        <v>1.7040583000000002E-2</v>
      </c>
    </row>
    <row r="188" spans="1:11" ht="16" x14ac:dyDescent="0.2">
      <c r="A188" t="s">
        <v>161</v>
      </c>
      <c r="B188">
        <v>-7.3614422642961259E-3</v>
      </c>
      <c r="C188" s="44">
        <v>1.2682280000000001E-2</v>
      </c>
      <c r="D188">
        <v>1.0757872270588375E-2</v>
      </c>
      <c r="E188" s="44">
        <v>1.352361E-2</v>
      </c>
      <c r="F188" s="44">
        <v>2.5665100000000001E-3</v>
      </c>
      <c r="G188">
        <v>1.8808777429467162E-2</v>
      </c>
      <c r="H188">
        <v>-1.2182845807551964E-2</v>
      </c>
      <c r="I188">
        <v>6.7754203025745851E-3</v>
      </c>
      <c r="J188">
        <v>1.0788148360447903E-2</v>
      </c>
      <c r="K188">
        <v>1.9045158999999999E-2</v>
      </c>
    </row>
    <row r="189" spans="1:11" ht="16" x14ac:dyDescent="0.2">
      <c r="A189" t="s">
        <v>162</v>
      </c>
      <c r="B189">
        <v>-8.1967772170876436E-3</v>
      </c>
      <c r="C189" s="44">
        <v>-1.03319E-2</v>
      </c>
      <c r="D189">
        <v>-1.7938486201964224E-3</v>
      </c>
      <c r="E189" s="44">
        <v>2.2239199999999999E-3</v>
      </c>
      <c r="F189" s="44">
        <v>-1.04724E-2</v>
      </c>
      <c r="G189">
        <v>2.197802197802198E-2</v>
      </c>
      <c r="H189">
        <v>-7.5551176660702398E-3</v>
      </c>
      <c r="I189">
        <v>-8.3499288515900792E-3</v>
      </c>
      <c r="J189">
        <v>-9.2647496185109639E-3</v>
      </c>
      <c r="K189">
        <v>-3.129097E-3</v>
      </c>
    </row>
    <row r="190" spans="1:11" ht="16" x14ac:dyDescent="0.2">
      <c r="A190" t="s">
        <v>163</v>
      </c>
      <c r="B190">
        <v>3.1483689175546294E-3</v>
      </c>
      <c r="C190" s="44">
        <v>-6.3270000000000004E-4</v>
      </c>
      <c r="D190">
        <v>-2.6356828527702133E-3</v>
      </c>
      <c r="E190" s="44">
        <v>2.2928960000000002E-2</v>
      </c>
      <c r="F190" s="44">
        <v>9.8776699999999999E-3</v>
      </c>
      <c r="G190">
        <v>2.8817204301075341E-2</v>
      </c>
      <c r="H190">
        <v>1.1071291785169973E-2</v>
      </c>
      <c r="I190">
        <v>-9.5513359736466418E-3</v>
      </c>
      <c r="J190">
        <v>1.7431001981461896E-2</v>
      </c>
      <c r="K190">
        <v>1.4838080000000001E-3</v>
      </c>
    </row>
    <row r="191" spans="1:11" ht="16" x14ac:dyDescent="0.2">
      <c r="A191" t="s">
        <v>164</v>
      </c>
      <c r="B191">
        <v>4.707754399743966E-3</v>
      </c>
      <c r="C191" s="44">
        <v>1.012978E-2</v>
      </c>
      <c r="D191">
        <v>1.4894865702428232E-2</v>
      </c>
      <c r="E191" s="44">
        <v>1.807665E-2</v>
      </c>
      <c r="F191" s="44">
        <v>9.5481999999999997E-3</v>
      </c>
      <c r="G191">
        <v>-8.7793060200669678E-3</v>
      </c>
      <c r="H191">
        <v>1.8903902323992003E-4</v>
      </c>
      <c r="I191">
        <v>2.385470559151941E-2</v>
      </c>
      <c r="J191">
        <v>2.7941544117647886E-3</v>
      </c>
      <c r="K191">
        <v>-6.6388899999999997E-3</v>
      </c>
    </row>
    <row r="192" spans="1:11" ht="16" x14ac:dyDescent="0.2">
      <c r="A192" t="s">
        <v>165</v>
      </c>
      <c r="B192">
        <v>-8.5904338469357175E-3</v>
      </c>
      <c r="C192" s="44">
        <v>-6.2675999999999999E-3</v>
      </c>
      <c r="D192">
        <v>-4.2608643425264877E-3</v>
      </c>
      <c r="E192" s="44">
        <v>-1.31392E-2</v>
      </c>
      <c r="F192" s="44">
        <v>-5.9976999999999999E-3</v>
      </c>
      <c r="G192">
        <v>0.17039228892417921</v>
      </c>
      <c r="H192">
        <v>8.4560101370176784E-3</v>
      </c>
      <c r="I192">
        <v>-1.0286193055380546E-2</v>
      </c>
      <c r="J192">
        <v>1.0485356706065497E-2</v>
      </c>
      <c r="K192">
        <v>-3.4421000000000001E-4</v>
      </c>
    </row>
    <row r="193" spans="1:11" ht="16" x14ac:dyDescent="0.2">
      <c r="A193" s="54">
        <v>40547</v>
      </c>
      <c r="B193">
        <v>3.5447335686492531E-3</v>
      </c>
      <c r="C193" s="44">
        <v>1.103761E-2</v>
      </c>
      <c r="D193">
        <v>6.5375357460789258E-3</v>
      </c>
      <c r="E193" s="44">
        <v>-3.5990000000000002E-4</v>
      </c>
      <c r="F193" s="44">
        <v>-5.5697999999999998E-3</v>
      </c>
      <c r="G193">
        <v>-3.9279279279279274E-2</v>
      </c>
      <c r="H193">
        <v>8.5895428935225046E-3</v>
      </c>
      <c r="I193">
        <v>-2.2540237062370766E-3</v>
      </c>
      <c r="J193">
        <v>7.4015239445834697E-3</v>
      </c>
      <c r="K193">
        <v>-1.1333953000000001E-2</v>
      </c>
    </row>
    <row r="194" spans="1:11" ht="16" x14ac:dyDescent="0.2">
      <c r="A194" s="54">
        <v>40637</v>
      </c>
      <c r="B194">
        <v>2.747226170847977E-3</v>
      </c>
      <c r="C194" s="44">
        <v>-8.1098999999999997E-3</v>
      </c>
      <c r="D194">
        <v>2.2437700250064374E-3</v>
      </c>
      <c r="E194" s="44">
        <v>1.5838689999999999E-2</v>
      </c>
      <c r="F194" s="44">
        <v>-5.1340999999999999E-3</v>
      </c>
      <c r="G194">
        <v>-3.113278319579902E-2</v>
      </c>
      <c r="H194">
        <v>-6.9618126202240773E-3</v>
      </c>
      <c r="I194">
        <v>0</v>
      </c>
      <c r="J194">
        <v>3.0829063879146263E-2</v>
      </c>
      <c r="K194">
        <v>-9.7806170000000001E-3</v>
      </c>
    </row>
    <row r="195" spans="1:11" ht="16" x14ac:dyDescent="0.2">
      <c r="A195" s="54">
        <v>40667</v>
      </c>
      <c r="B195">
        <v>9.0020253911711617E-3</v>
      </c>
      <c r="C195" s="44">
        <v>5.9748900000000001E-3</v>
      </c>
      <c r="D195">
        <v>6.4804510663040299E-3</v>
      </c>
      <c r="E195" s="44">
        <v>1.7718300000000001E-3</v>
      </c>
      <c r="F195" s="44">
        <v>-4.6915000000000004E-3</v>
      </c>
      <c r="G195">
        <v>3.3681804103755403E-2</v>
      </c>
      <c r="H195">
        <v>-3.1632839399310483E-2</v>
      </c>
      <c r="I195">
        <v>8.0322862716855625E-3</v>
      </c>
      <c r="J195">
        <v>-1.0201991403801462E-2</v>
      </c>
      <c r="K195">
        <v>-6.7411110000000002E-3</v>
      </c>
    </row>
    <row r="196" spans="1:11" ht="16" x14ac:dyDescent="0.2">
      <c r="A196" s="54">
        <v>40698</v>
      </c>
      <c r="B196">
        <v>1.4352180597322371E-2</v>
      </c>
      <c r="C196" s="44">
        <v>1.2816549999999999E-2</v>
      </c>
      <c r="D196">
        <v>-2.8096225863189161E-3</v>
      </c>
      <c r="E196" s="44">
        <v>1.096567E-2</v>
      </c>
      <c r="F196" s="44">
        <v>-3.7709000000000002E-3</v>
      </c>
      <c r="G196">
        <v>-7.8652056979324411E-3</v>
      </c>
      <c r="H196">
        <v>8.9440860493535009E-3</v>
      </c>
      <c r="I196">
        <v>1.3694636136463432E-3</v>
      </c>
      <c r="J196">
        <v>-3.1062436896396851E-2</v>
      </c>
      <c r="K196">
        <v>-2.5082070000000001E-3</v>
      </c>
    </row>
    <row r="197" spans="1:11" ht="16" x14ac:dyDescent="0.2">
      <c r="A197" s="54">
        <v>40728</v>
      </c>
      <c r="B197">
        <v>1.9120526582498251E-3</v>
      </c>
      <c r="C197" s="44">
        <v>-7.0989E-3</v>
      </c>
      <c r="D197">
        <v>6.8091338937172237E-3</v>
      </c>
      <c r="E197" s="44">
        <v>-3.8489000000000002E-3</v>
      </c>
      <c r="F197" s="44">
        <v>-5.4412000000000002E-3</v>
      </c>
      <c r="G197">
        <v>2.8312570781426957E-2</v>
      </c>
      <c r="H197">
        <v>1.0136110588086011E-2</v>
      </c>
      <c r="I197">
        <v>-3.7306251450801937E-4</v>
      </c>
      <c r="J197">
        <v>1.3479096539162167E-2</v>
      </c>
      <c r="K197">
        <v>1.18331E-4</v>
      </c>
    </row>
    <row r="198" spans="1:11" ht="16" x14ac:dyDescent="0.2">
      <c r="A198" s="54">
        <v>40759</v>
      </c>
      <c r="B198">
        <v>-4.9618407599728923E-3</v>
      </c>
      <c r="C198" s="44">
        <v>-1.70966E-2</v>
      </c>
      <c r="D198">
        <v>2.2154187693524448E-3</v>
      </c>
      <c r="E198" s="44">
        <v>-2.0372299999999999E-2</v>
      </c>
      <c r="F198" s="44">
        <v>-6.6604000000000003E-3</v>
      </c>
      <c r="G198">
        <v>-2.7533039647577095E-2</v>
      </c>
      <c r="H198">
        <v>-3.1724156946432093E-3</v>
      </c>
      <c r="I198">
        <v>4.8507272397303918E-3</v>
      </c>
      <c r="J198">
        <v>1.9985613803639977E-2</v>
      </c>
      <c r="K198">
        <v>-8.9327629999999998E-3</v>
      </c>
    </row>
    <row r="199" spans="1:11" ht="16" x14ac:dyDescent="0.2">
      <c r="A199" s="54">
        <v>40851</v>
      </c>
      <c r="B199">
        <v>-3.4522739429289503E-3</v>
      </c>
      <c r="C199" s="44">
        <v>-6.9576999999999998E-3</v>
      </c>
      <c r="D199">
        <v>-9.1913191918377816E-3</v>
      </c>
      <c r="E199" s="44">
        <v>-2.6174300000000001E-2</v>
      </c>
      <c r="F199" s="44">
        <v>3.11306E-3</v>
      </c>
      <c r="G199">
        <v>-4.6055115137787803E-2</v>
      </c>
      <c r="H199">
        <v>-1.3664001251781617E-3</v>
      </c>
      <c r="I199">
        <v>-8.293064898024935E-3</v>
      </c>
      <c r="J199">
        <v>2.6783111545562635E-2</v>
      </c>
      <c r="K199">
        <v>-1.2714189000000001E-2</v>
      </c>
    </row>
    <row r="200" spans="1:11" ht="16" x14ac:dyDescent="0.2">
      <c r="A200" s="54">
        <v>40881</v>
      </c>
      <c r="B200">
        <v>-1.3087010017738357E-2</v>
      </c>
      <c r="C200" s="44">
        <v>0</v>
      </c>
      <c r="D200">
        <v>-2.3250385296792703E-2</v>
      </c>
      <c r="E200" s="44">
        <v>-4.0501000000000001E-3</v>
      </c>
      <c r="F200" s="44">
        <v>-6.2066999999999999E-3</v>
      </c>
      <c r="G200">
        <v>-2.4535021764938703E-2</v>
      </c>
      <c r="H200">
        <v>-1.1708239047243617E-2</v>
      </c>
      <c r="I200">
        <v>-3.6944477175229612E-2</v>
      </c>
      <c r="J200">
        <v>-3.4115775939116126E-2</v>
      </c>
      <c r="K200">
        <v>4.8367929999999998E-3</v>
      </c>
    </row>
    <row r="201" spans="1:11" ht="16" x14ac:dyDescent="0.2">
      <c r="A201" t="s">
        <v>166</v>
      </c>
      <c r="B201">
        <v>-3.8999894838831435E-4</v>
      </c>
      <c r="C201" s="44">
        <v>-2.29299E-2</v>
      </c>
      <c r="D201">
        <v>-2.4039849539925941E-4</v>
      </c>
      <c r="E201" s="44">
        <v>3.7338290000000003E-2</v>
      </c>
      <c r="F201" s="44">
        <v>1.68148E-3</v>
      </c>
      <c r="G201">
        <v>1.1359026369168404E-2</v>
      </c>
      <c r="H201">
        <v>9.9368023619299424E-3</v>
      </c>
      <c r="I201">
        <v>6.4798966670352081E-3</v>
      </c>
      <c r="J201">
        <v>3.5391903576552322E-2</v>
      </c>
      <c r="K201">
        <v>1.1221373999999999E-2</v>
      </c>
    </row>
    <row r="202" spans="1:11" ht="16" x14ac:dyDescent="0.2">
      <c r="A202" t="s">
        <v>167</v>
      </c>
      <c r="B202">
        <v>-8.193489303172893E-3</v>
      </c>
      <c r="C202" s="44">
        <v>-1.7275100000000002E-2</v>
      </c>
      <c r="D202">
        <v>3.3669885133673682E-3</v>
      </c>
      <c r="E202" s="44">
        <v>7.1274999999999995E-4</v>
      </c>
      <c r="F202" s="44">
        <v>-1.6306999999999999E-2</v>
      </c>
      <c r="G202">
        <v>8.4235459286000729E-3</v>
      </c>
      <c r="H202">
        <v>3.8695526496693089E-3</v>
      </c>
      <c r="I202">
        <v>7.9835909344703332E-3</v>
      </c>
      <c r="J202">
        <v>9.0602854134081961E-3</v>
      </c>
      <c r="K202">
        <v>-1.1037351000000001E-2</v>
      </c>
    </row>
    <row r="203" spans="1:11" ht="16" x14ac:dyDescent="0.2">
      <c r="A203" t="s">
        <v>168</v>
      </c>
      <c r="B203">
        <v>-1.9669165957892551E-3</v>
      </c>
      <c r="C203" s="44">
        <v>-8.6234999999999992E-3</v>
      </c>
      <c r="D203">
        <v>1.0186936274657797E-2</v>
      </c>
      <c r="E203" s="44">
        <v>-1.4245000000000001E-2</v>
      </c>
      <c r="F203" s="44">
        <v>1.2189169999999999E-2</v>
      </c>
      <c r="G203">
        <v>1.750202933580064E-2</v>
      </c>
      <c r="H203">
        <v>-8.2643250204958996E-2</v>
      </c>
      <c r="I203">
        <v>1.0730788108659147E-2</v>
      </c>
      <c r="J203">
        <v>-1.3604313094493759E-3</v>
      </c>
      <c r="K203">
        <v>-1.4920921E-2</v>
      </c>
    </row>
    <row r="204" spans="1:11" ht="16" x14ac:dyDescent="0.2">
      <c r="A204" t="s">
        <v>169</v>
      </c>
      <c r="B204">
        <v>-1.1430882097033917E-2</v>
      </c>
      <c r="C204" s="44">
        <v>-1.2378699999999999E-2</v>
      </c>
      <c r="D204">
        <v>-1.4117950559343803E-2</v>
      </c>
      <c r="E204" s="44">
        <v>-2.85405E-2</v>
      </c>
      <c r="F204" s="44">
        <v>-7.7070999999999997E-3</v>
      </c>
      <c r="G204">
        <v>-2.150113369820171E-2</v>
      </c>
      <c r="H204">
        <v>-7.2735168502292133E-3</v>
      </c>
      <c r="I204">
        <v>-1.9084967601393086E-2</v>
      </c>
      <c r="J204">
        <v>-6.266596366277577E-3</v>
      </c>
      <c r="K204">
        <v>1.3406250999999999E-2</v>
      </c>
    </row>
    <row r="205" spans="1:11" ht="16" x14ac:dyDescent="0.2">
      <c r="A205" t="s">
        <v>170</v>
      </c>
      <c r="B205">
        <v>2.7910877508944229E-3</v>
      </c>
      <c r="C205" s="44">
        <v>1.8631430000000001E-2</v>
      </c>
      <c r="D205">
        <v>8.4236402253946487E-3</v>
      </c>
      <c r="E205" s="44">
        <v>1.487546E-2</v>
      </c>
      <c r="F205" s="44">
        <v>3.64073E-3</v>
      </c>
      <c r="G205">
        <v>5.1937273194676073E-3</v>
      </c>
      <c r="H205">
        <v>-1.0078942144408926E-2</v>
      </c>
      <c r="I205">
        <v>6.9578155343204291E-3</v>
      </c>
      <c r="J205">
        <v>2.7486428319188651E-2</v>
      </c>
      <c r="K205">
        <v>1.8110567000000001E-2</v>
      </c>
    </row>
    <row r="206" spans="1:11" ht="16" x14ac:dyDescent="0.2">
      <c r="A206" t="s">
        <v>171</v>
      </c>
      <c r="B206">
        <v>2.4254494676401547E-2</v>
      </c>
      <c r="C206" s="44">
        <v>-4.1237099999999999E-2</v>
      </c>
      <c r="D206">
        <v>2.2076356783107435E-2</v>
      </c>
      <c r="E206" s="44">
        <v>2.5650389999999999E-2</v>
      </c>
      <c r="F206" s="44">
        <v>1.6686880000000001E-2</v>
      </c>
      <c r="G206">
        <v>2.3449920508744032E-2</v>
      </c>
      <c r="H206">
        <v>8.0532448112988833E-3</v>
      </c>
      <c r="I206">
        <v>2.3544426371502728E-2</v>
      </c>
      <c r="J206">
        <v>-3.9359307779557691E-3</v>
      </c>
      <c r="K206">
        <v>1.3467134E-2</v>
      </c>
    </row>
    <row r="207" spans="1:11" ht="16" x14ac:dyDescent="0.2">
      <c r="A207" t="s">
        <v>172</v>
      </c>
      <c r="B207">
        <v>-9.3167760458950592E-3</v>
      </c>
      <c r="C207" s="44">
        <v>-1.0058900000000001E-2</v>
      </c>
      <c r="D207">
        <v>8.2895407602579258E-3</v>
      </c>
      <c r="E207" s="44">
        <v>5.00177E-3</v>
      </c>
      <c r="F207" s="44">
        <v>5.4709800000000003E-3</v>
      </c>
      <c r="G207">
        <v>3.844660194174751E-2</v>
      </c>
      <c r="H207">
        <v>-1.1982886262964982E-3</v>
      </c>
      <c r="I207">
        <v>9.2512731121516031E-3</v>
      </c>
      <c r="J207">
        <v>-4.4203603833683986E-3</v>
      </c>
      <c r="K207">
        <v>2.4210715000000001E-2</v>
      </c>
    </row>
    <row r="208" spans="1:11" ht="16" x14ac:dyDescent="0.2">
      <c r="A208" t="s">
        <v>173</v>
      </c>
      <c r="B208">
        <v>3.5266310022207866E-3</v>
      </c>
      <c r="C208" s="44">
        <v>7.0074000000000004E-4</v>
      </c>
      <c r="D208">
        <v>-1.6211205157043557E-3</v>
      </c>
      <c r="E208" s="44">
        <v>-3.1993999999999998E-3</v>
      </c>
      <c r="F208" s="44">
        <v>-8.0435000000000003E-3</v>
      </c>
      <c r="G208">
        <v>-1.3089042632759869E-2</v>
      </c>
      <c r="H208">
        <v>-9.5204446678621017E-5</v>
      </c>
      <c r="I208">
        <v>-3.0967946331251751E-3</v>
      </c>
      <c r="J208">
        <v>2.2267158651886648E-2</v>
      </c>
      <c r="K208">
        <v>6.5868690000000004E-3</v>
      </c>
    </row>
    <row r="209" spans="1:11" ht="16" x14ac:dyDescent="0.2">
      <c r="A209" t="s">
        <v>174</v>
      </c>
      <c r="B209">
        <v>2.2647429365392584E-2</v>
      </c>
      <c r="C209" s="44">
        <v>1.085436E-2</v>
      </c>
      <c r="D209">
        <v>1.3917846644430618E-2</v>
      </c>
      <c r="E209" s="44">
        <v>9.9856700000000003E-3</v>
      </c>
      <c r="F209" s="44">
        <v>9.5397599999999996E-3</v>
      </c>
      <c r="G209">
        <v>2.0462334992888791E-2</v>
      </c>
      <c r="H209">
        <v>1.4798557439995899E-2</v>
      </c>
      <c r="I209">
        <v>9.0705882087455617E-3</v>
      </c>
      <c r="J209">
        <v>2.697999349262984E-3</v>
      </c>
      <c r="K209">
        <v>-7.3368929999999997E-3</v>
      </c>
    </row>
    <row r="210" spans="1:11" ht="16" x14ac:dyDescent="0.2">
      <c r="A210" t="s">
        <v>175</v>
      </c>
      <c r="B210">
        <v>7.2546321766498983E-3</v>
      </c>
      <c r="C210" s="44">
        <v>1.385522E-2</v>
      </c>
      <c r="D210">
        <v>4.1180556839310652E-3</v>
      </c>
      <c r="E210" s="44">
        <v>-1.3064900000000001E-2</v>
      </c>
      <c r="F210" s="44">
        <v>5.90597E-3</v>
      </c>
      <c r="G210">
        <v>5.5699962866690893E-3</v>
      </c>
      <c r="H210">
        <v>9.2714548495990701E-3</v>
      </c>
      <c r="I210">
        <v>-1.6993067955872014E-2</v>
      </c>
      <c r="J210">
        <v>-8.2693052526514668E-3</v>
      </c>
      <c r="K210">
        <v>-7.7055999999999999E-4</v>
      </c>
    </row>
    <row r="211" spans="1:11" ht="16" x14ac:dyDescent="0.2">
      <c r="A211" t="s">
        <v>176</v>
      </c>
      <c r="B211">
        <v>1.2509468794695441E-2</v>
      </c>
      <c r="C211" s="44">
        <v>0</v>
      </c>
      <c r="D211">
        <v>-5.0125548960522747E-3</v>
      </c>
      <c r="E211" s="44">
        <v>-1.2164599999999999E-2</v>
      </c>
      <c r="F211" s="44">
        <v>1.0333449999999999E-2</v>
      </c>
      <c r="G211">
        <v>2.1418020679468311E-2</v>
      </c>
      <c r="H211">
        <v>3.9041835308389894E-4</v>
      </c>
      <c r="I211">
        <v>-2.9813267391473913E-2</v>
      </c>
      <c r="J211">
        <v>-1.8926616246928693E-2</v>
      </c>
      <c r="K211">
        <v>-9.7101089999999998E-3</v>
      </c>
    </row>
    <row r="212" spans="1:11" ht="16" x14ac:dyDescent="0.2">
      <c r="A212" t="s">
        <v>177</v>
      </c>
      <c r="B212">
        <v>-2.957693042059481E-2</v>
      </c>
      <c r="C212" s="44">
        <v>-5.4663000000000003E-3</v>
      </c>
      <c r="D212">
        <v>7.3277690805590018E-3</v>
      </c>
      <c r="E212" s="44">
        <v>-6.1571999999999998E-3</v>
      </c>
      <c r="F212" s="44">
        <v>1.85955E-3</v>
      </c>
      <c r="G212">
        <v>-2.1691973969630773E-3</v>
      </c>
      <c r="H212">
        <v>1.139470173146767E-2</v>
      </c>
      <c r="I212">
        <v>1.8592512180364552E-2</v>
      </c>
      <c r="J212">
        <v>1.8212748735244528E-3</v>
      </c>
      <c r="K212">
        <v>9.7476409999999996E-3</v>
      </c>
    </row>
    <row r="213" spans="1:11" ht="16" x14ac:dyDescent="0.2">
      <c r="A213" s="54">
        <v>40579</v>
      </c>
      <c r="B213">
        <v>-1.0030837430607356E-2</v>
      </c>
      <c r="C213" s="44">
        <v>6.8698000000000001E-4</v>
      </c>
      <c r="D213">
        <v>-1.147990898815174E-2</v>
      </c>
      <c r="E213" s="44">
        <v>-6.5598000000000002E-3</v>
      </c>
      <c r="F213" s="44">
        <v>3.9443600000000001E-3</v>
      </c>
      <c r="G213">
        <v>-5.4347463768116338E-3</v>
      </c>
      <c r="H213">
        <v>-1.0181906175877404E-2</v>
      </c>
      <c r="I213">
        <v>-1.7999742993844589E-2</v>
      </c>
      <c r="J213">
        <v>-7.0697749240567201E-3</v>
      </c>
      <c r="K213">
        <v>-1.0995899999999999E-2</v>
      </c>
    </row>
    <row r="214" spans="1:11" ht="16" x14ac:dyDescent="0.2">
      <c r="A214" s="54">
        <v>40607</v>
      </c>
      <c r="B214">
        <v>5.8456497713469148E-3</v>
      </c>
      <c r="C214" s="44">
        <v>1.3044999999999999E-2</v>
      </c>
      <c r="D214">
        <v>-1.5522575160206262E-2</v>
      </c>
      <c r="E214" s="44">
        <v>-3.8884799999999997E-2</v>
      </c>
      <c r="F214" s="44">
        <v>-4.6221999999999999E-3</v>
      </c>
      <c r="G214">
        <v>-2.1129325277620275E-2</v>
      </c>
      <c r="H214">
        <v>-8.6713185404787528E-3</v>
      </c>
      <c r="I214">
        <v>-3.795016796076698E-2</v>
      </c>
      <c r="J214">
        <v>-5.1739370368621501E-2</v>
      </c>
      <c r="K214">
        <v>5.5446929999999998E-3</v>
      </c>
    </row>
    <row r="215" spans="1:11" ht="16" x14ac:dyDescent="0.2">
      <c r="A215" s="54">
        <v>40638</v>
      </c>
      <c r="B215">
        <v>9.6861577983670521E-3</v>
      </c>
      <c r="C215" s="44">
        <v>-2.0755300000000001E-2</v>
      </c>
      <c r="D215">
        <v>-9.4604680061401367E-3</v>
      </c>
      <c r="E215" s="44">
        <v>-1.5648800000000001E-2</v>
      </c>
      <c r="F215" s="44">
        <v>-1.04481E-2</v>
      </c>
      <c r="G215">
        <v>-6.6989204801294845E-3</v>
      </c>
      <c r="H215">
        <v>3.5588584856562056E-3</v>
      </c>
      <c r="I215">
        <v>-1.180730804151167E-2</v>
      </c>
      <c r="J215">
        <v>-5.9353620118811354E-3</v>
      </c>
      <c r="K215">
        <v>3.9344970000000003E-3</v>
      </c>
    </row>
    <row r="216" spans="1:11" ht="16" x14ac:dyDescent="0.2">
      <c r="A216" s="54">
        <v>40668</v>
      </c>
      <c r="B216">
        <v>-1.0360663122227659E-2</v>
      </c>
      <c r="C216" s="44">
        <v>-2.25852E-2</v>
      </c>
      <c r="D216">
        <v>-2.5822365041597371E-2</v>
      </c>
      <c r="E216" s="44">
        <v>-1.6285399999999998E-2</v>
      </c>
      <c r="F216" s="44">
        <v>1.6424E-3</v>
      </c>
      <c r="G216">
        <v>-9.3668036955112891E-3</v>
      </c>
      <c r="H216">
        <v>-2.8369694167954805E-3</v>
      </c>
      <c r="I216">
        <v>-2.2810624365976483E-2</v>
      </c>
      <c r="J216">
        <v>8.4886486040085755E-3</v>
      </c>
      <c r="K216">
        <v>-8.0670770000000006E-3</v>
      </c>
    </row>
    <row r="217" spans="1:11" ht="16" x14ac:dyDescent="0.2">
      <c r="A217" s="54">
        <v>40699</v>
      </c>
      <c r="B217">
        <v>3.1019794767067604E-3</v>
      </c>
      <c r="C217" s="44">
        <v>4.26597E-3</v>
      </c>
      <c r="D217">
        <v>8.4725226864278439E-4</v>
      </c>
      <c r="E217" s="44">
        <v>3.5080760000000002E-2</v>
      </c>
      <c r="F217" s="44">
        <v>8.6672199999999998E-3</v>
      </c>
      <c r="G217">
        <v>2.5718607196724377E-2</v>
      </c>
      <c r="H217">
        <v>1.9279226600924292E-3</v>
      </c>
      <c r="I217">
        <v>1.3477932000027636E-2</v>
      </c>
      <c r="J217">
        <v>7.6324487105721766E-3</v>
      </c>
      <c r="K217">
        <v>-2.5951300000000001E-4</v>
      </c>
    </row>
    <row r="218" spans="1:11" ht="16" x14ac:dyDescent="0.2">
      <c r="A218" s="54">
        <v>40791</v>
      </c>
      <c r="B218">
        <v>-1.5462158440556868E-3</v>
      </c>
      <c r="C218" s="44">
        <v>-1.4159999999999999E-3</v>
      </c>
      <c r="D218">
        <v>5.9257171995928505E-3</v>
      </c>
      <c r="E218" s="44">
        <v>6.4737199999999996E-3</v>
      </c>
      <c r="F218" s="44">
        <v>9.2885000000000005E-4</v>
      </c>
      <c r="G218">
        <v>2.9129755563062174E-2</v>
      </c>
      <c r="H218">
        <v>4.4460702266322623E-3</v>
      </c>
      <c r="I218">
        <v>1.0693768103620877E-2</v>
      </c>
      <c r="J218">
        <v>9.6276373222297304E-3</v>
      </c>
      <c r="K218">
        <v>2.711569E-3</v>
      </c>
    </row>
    <row r="219" spans="1:11" ht="16" x14ac:dyDescent="0.2">
      <c r="A219" s="54">
        <v>40821</v>
      </c>
      <c r="B219">
        <v>-6.194351716439216E-3</v>
      </c>
      <c r="C219" s="44">
        <v>1.1343570000000001E-2</v>
      </c>
      <c r="D219">
        <v>1.9234950211870945E-3</v>
      </c>
      <c r="E219" s="44">
        <v>4.54025E-3</v>
      </c>
      <c r="F219" s="44">
        <v>1.8793549999999999E-2</v>
      </c>
      <c r="G219">
        <v>1.5048369759942606E-2</v>
      </c>
      <c r="H219">
        <v>9.2619408296613429E-3</v>
      </c>
      <c r="I219">
        <v>1.1937083998233431E-2</v>
      </c>
      <c r="J219">
        <v>-2.6643529190980009E-3</v>
      </c>
      <c r="K219">
        <v>5.3222089999999996E-3</v>
      </c>
    </row>
    <row r="220" spans="1:11" ht="16" x14ac:dyDescent="0.2">
      <c r="A220" s="54">
        <v>40852</v>
      </c>
      <c r="B220">
        <v>-1.2076333506819267E-2</v>
      </c>
      <c r="C220" s="44">
        <v>-1.2968800000000001E-2</v>
      </c>
      <c r="D220">
        <v>-2.1117365498670042E-2</v>
      </c>
      <c r="E220" s="44">
        <v>-7.1563E-3</v>
      </c>
      <c r="F220" s="44">
        <v>-5.4429499999999999E-2</v>
      </c>
      <c r="G220">
        <v>-4.447582068478638E-2</v>
      </c>
      <c r="H220">
        <v>-1.3286346484537172E-2</v>
      </c>
      <c r="I220">
        <v>-2.7882070978876784E-2</v>
      </c>
      <c r="J220">
        <v>-2.3481516328686884E-2</v>
      </c>
      <c r="K220">
        <v>-6.3528350000000003E-3</v>
      </c>
    </row>
    <row r="221" spans="1:11" ht="16" x14ac:dyDescent="0.2">
      <c r="A221" s="54">
        <v>40882</v>
      </c>
      <c r="B221">
        <v>-1.5773108898198239E-3</v>
      </c>
      <c r="C221" s="44">
        <v>2.4858100000000002E-3</v>
      </c>
      <c r="D221">
        <v>-8.6290520298426575E-4</v>
      </c>
      <c r="E221" s="44">
        <v>4.5523500000000001E-3</v>
      </c>
      <c r="F221" s="44">
        <v>1.44512E-3</v>
      </c>
      <c r="G221">
        <v>2.2164758034724841E-2</v>
      </c>
      <c r="H221">
        <v>-7.470219539478368E-4</v>
      </c>
      <c r="I221">
        <v>-1.3789307841226891E-2</v>
      </c>
      <c r="J221">
        <v>-5.0395754516734982E-3</v>
      </c>
      <c r="K221">
        <v>-1.900788E-3</v>
      </c>
    </row>
    <row r="222" spans="1:11" ht="16" x14ac:dyDescent="0.2">
      <c r="A222" t="s">
        <v>178</v>
      </c>
      <c r="B222">
        <v>-1.1453364123779692E-2</v>
      </c>
      <c r="C222" s="44">
        <v>-1.0626999999999999E-2</v>
      </c>
      <c r="D222">
        <v>-2.2208561414383409E-3</v>
      </c>
      <c r="E222" s="44">
        <v>4.1541E-3</v>
      </c>
      <c r="F222" s="44">
        <v>-1.4430000000000001E-3</v>
      </c>
      <c r="G222">
        <v>-4.3368630285508499E-3</v>
      </c>
      <c r="H222">
        <v>-1.0279467340284223E-2</v>
      </c>
      <c r="I222">
        <v>-1.2584563761737007E-3</v>
      </c>
      <c r="J222">
        <v>-5.0072345515318591E-2</v>
      </c>
      <c r="K222">
        <v>-1.7514478999999999E-2</v>
      </c>
    </row>
    <row r="223" spans="1:11" ht="16" x14ac:dyDescent="0.2">
      <c r="A223" t="s">
        <v>179</v>
      </c>
      <c r="B223">
        <v>-1.8377992716192896E-2</v>
      </c>
      <c r="C223" s="44">
        <v>-2.5062999999999999E-3</v>
      </c>
      <c r="D223">
        <v>-7.7903404500556201E-3</v>
      </c>
      <c r="E223" s="44">
        <v>3.7609999999999998E-4</v>
      </c>
      <c r="F223" s="44">
        <v>-1.421E-2</v>
      </c>
      <c r="G223">
        <v>-3.4482723574690448E-2</v>
      </c>
      <c r="H223">
        <v>-2.1017853273316942E-2</v>
      </c>
      <c r="I223">
        <v>0</v>
      </c>
      <c r="J223">
        <v>-2.6736761324929626E-2</v>
      </c>
      <c r="K223">
        <v>-2.1145384999999999E-2</v>
      </c>
    </row>
    <row r="224" spans="1:11" ht="16" x14ac:dyDescent="0.2">
      <c r="A224" t="s">
        <v>180</v>
      </c>
      <c r="B224">
        <v>4.5063443382496356E-3</v>
      </c>
      <c r="C224" s="44">
        <v>3.1945439999999999E-2</v>
      </c>
      <c r="D224">
        <v>2.1187127412331456E-3</v>
      </c>
      <c r="E224" s="44">
        <v>-1.69173E-2</v>
      </c>
      <c r="F224" s="44">
        <v>1.9545000000000001E-3</v>
      </c>
      <c r="G224">
        <v>-2.406018796992487E-2</v>
      </c>
      <c r="H224">
        <v>2.32244471186305E-2</v>
      </c>
      <c r="I224">
        <v>1.5400412558988828E-3</v>
      </c>
      <c r="J224">
        <v>3.1619324527338004E-2</v>
      </c>
      <c r="K224">
        <v>8.5208769999999996E-3</v>
      </c>
    </row>
    <row r="225" spans="1:11" ht="16" x14ac:dyDescent="0.2">
      <c r="A225" t="s">
        <v>181</v>
      </c>
      <c r="B225">
        <v>6.9331073717800182E-3</v>
      </c>
      <c r="C225" s="44">
        <v>5.9130199999999997E-3</v>
      </c>
      <c r="D225">
        <v>1.6540150670670294E-2</v>
      </c>
      <c r="E225" s="44">
        <v>-7.6480999999999997E-3</v>
      </c>
      <c r="F225" s="44">
        <v>9.9975600000000008E-3</v>
      </c>
      <c r="G225">
        <v>1.5023151580244729E-2</v>
      </c>
      <c r="H225">
        <v>-1.2253709102876414E-3</v>
      </c>
      <c r="I225">
        <v>1.7752264599627528E-2</v>
      </c>
      <c r="J225">
        <v>2.2758516391151287E-4</v>
      </c>
      <c r="K225">
        <v>1.1096544999999999E-2</v>
      </c>
    </row>
    <row r="226" spans="1:11" ht="16" x14ac:dyDescent="0.2">
      <c r="A226" t="s">
        <v>182</v>
      </c>
      <c r="B226">
        <v>1.2150187926755725E-3</v>
      </c>
      <c r="C226" s="44">
        <v>-1.07192E-2</v>
      </c>
      <c r="D226">
        <v>7.2180637466006149E-3</v>
      </c>
      <c r="E226" s="44">
        <v>-1.1561E-3</v>
      </c>
      <c r="F226" s="44">
        <v>-9.657E-4</v>
      </c>
      <c r="G226">
        <v>7.0208766603415518E-2</v>
      </c>
      <c r="H226">
        <v>2.7179708634956735E-3</v>
      </c>
      <c r="I226">
        <v>7.622933698930536E-3</v>
      </c>
      <c r="J226">
        <v>3.0643273077769186E-2</v>
      </c>
      <c r="K226">
        <v>1.941973E-3</v>
      </c>
    </row>
    <row r="227" spans="1:11" ht="16" x14ac:dyDescent="0.2">
      <c r="A227" t="s">
        <v>183</v>
      </c>
      <c r="B227">
        <v>-9.3041963016407096E-3</v>
      </c>
      <c r="C227" s="44">
        <v>-2.1321199999999998E-2</v>
      </c>
      <c r="D227">
        <v>-9.2311662837256496E-3</v>
      </c>
      <c r="E227" s="44">
        <v>-1.6203700000000001E-2</v>
      </c>
      <c r="F227" s="44">
        <v>2.8999099999999999E-3</v>
      </c>
      <c r="G227">
        <v>-8.1560990015567356E-3</v>
      </c>
      <c r="H227">
        <v>-1.3590615577567669E-2</v>
      </c>
      <c r="I227">
        <v>-1.23782500070654E-3</v>
      </c>
      <c r="J227">
        <v>-8.7577491625792803E-3</v>
      </c>
      <c r="K227">
        <v>-1.5593348E-2</v>
      </c>
    </row>
    <row r="228" spans="1:11" ht="16" x14ac:dyDescent="0.2">
      <c r="A228" t="s">
        <v>184</v>
      </c>
      <c r="B228">
        <v>-1.3066542443377125E-2</v>
      </c>
      <c r="C228" s="44">
        <v>-1.6785700000000001E-2</v>
      </c>
      <c r="D228">
        <v>-1.1033492598288641E-2</v>
      </c>
      <c r="E228" s="44">
        <v>-2.0392199999999999E-2</v>
      </c>
      <c r="F228" s="44">
        <v>-8.1928000000000001E-3</v>
      </c>
      <c r="G228">
        <v>-4.1115446589755009E-2</v>
      </c>
      <c r="H228">
        <v>-1.0762664143582316E-2</v>
      </c>
      <c r="I228">
        <v>-1.7628490004239633E-2</v>
      </c>
      <c r="J228">
        <v>-3.8755667996797541E-2</v>
      </c>
      <c r="K228">
        <v>-2.4462170000000001E-3</v>
      </c>
    </row>
    <row r="229" spans="1:11" ht="16" x14ac:dyDescent="0.2">
      <c r="A229" t="s">
        <v>185</v>
      </c>
      <c r="B229">
        <v>-8.2747108881379625E-4</v>
      </c>
      <c r="C229" s="44">
        <v>3.6323200000000001E-3</v>
      </c>
      <c r="D229">
        <v>7.685670689618374E-3</v>
      </c>
      <c r="E229" s="44">
        <v>-4.4035000000000003E-3</v>
      </c>
      <c r="F229" s="44">
        <v>-1.7007000000000001E-3</v>
      </c>
      <c r="G229">
        <v>-3.7285980611483555E-3</v>
      </c>
      <c r="H229">
        <v>-2.507796138665493E-4</v>
      </c>
      <c r="I229">
        <v>8.1311368542144481E-3</v>
      </c>
      <c r="J229">
        <v>-1.6220437041627336E-3</v>
      </c>
      <c r="K229">
        <v>-6.6088010000000001E-3</v>
      </c>
    </row>
    <row r="230" spans="1:11" ht="16" x14ac:dyDescent="0.2">
      <c r="A230" t="s">
        <v>186</v>
      </c>
      <c r="B230">
        <v>1.6563603346616486E-3</v>
      </c>
      <c r="C230" s="44">
        <v>-2.5333999999999999E-3</v>
      </c>
      <c r="D230">
        <v>8.2420748804803608E-3</v>
      </c>
      <c r="E230" s="44">
        <v>9.2480600000000007E-3</v>
      </c>
      <c r="F230" s="44">
        <v>9.7351000000000002E-4</v>
      </c>
      <c r="G230">
        <v>8.4580878913955007E-2</v>
      </c>
      <c r="H230">
        <v>2.7206230771209543E-3</v>
      </c>
      <c r="I230">
        <v>8.3435762309216942E-4</v>
      </c>
      <c r="J230">
        <v>2.166161309228011E-3</v>
      </c>
      <c r="K230">
        <v>1.3817344000000001E-2</v>
      </c>
    </row>
    <row r="231" spans="1:11" ht="16" x14ac:dyDescent="0.2">
      <c r="A231" t="s">
        <v>187</v>
      </c>
      <c r="B231">
        <v>1.9842885773371843E-2</v>
      </c>
      <c r="C231" s="44">
        <v>5.0798500000000003E-3</v>
      </c>
      <c r="D231">
        <v>5.2464576896140347E-3</v>
      </c>
      <c r="E231" s="44">
        <v>-6.3745E-3</v>
      </c>
      <c r="F231" s="44">
        <v>-3.4037999999999998E-3</v>
      </c>
      <c r="G231">
        <v>1.725327812284334E-2</v>
      </c>
      <c r="H231">
        <v>-2.9634032937899237E-3</v>
      </c>
      <c r="I231">
        <v>5.1411262389982147E-3</v>
      </c>
      <c r="J231">
        <v>3.1650765953027838E-3</v>
      </c>
      <c r="K231">
        <v>-5.2853010000000001E-3</v>
      </c>
    </row>
    <row r="232" spans="1:11" ht="16" x14ac:dyDescent="0.2">
      <c r="A232" t="s">
        <v>188</v>
      </c>
      <c r="B232">
        <v>3.6481512342812859E-3</v>
      </c>
      <c r="C232" s="44">
        <v>1.588444E-2</v>
      </c>
      <c r="D232">
        <v>2.9129580035769324E-3</v>
      </c>
      <c r="E232" s="44">
        <v>-2.5661699999999999E-2</v>
      </c>
      <c r="F232" s="44">
        <v>1.2929939999999999E-2</v>
      </c>
      <c r="G232">
        <v>2.3744572591587266E-3</v>
      </c>
      <c r="H232">
        <v>5.3461223712159651E-3</v>
      </c>
      <c r="I232">
        <v>4.1469452295864878E-3</v>
      </c>
      <c r="J232">
        <v>3.0627134219941538E-2</v>
      </c>
      <c r="K232">
        <v>7.1939880000000001E-3</v>
      </c>
    </row>
    <row r="233" spans="1:11" ht="16" x14ac:dyDescent="0.2">
      <c r="A233" t="s">
        <v>189</v>
      </c>
      <c r="B233">
        <v>1.0096918343442301E-2</v>
      </c>
      <c r="C233" s="44">
        <v>8.1734700000000004E-3</v>
      </c>
      <c r="D233">
        <v>1.0165845418326222E-2</v>
      </c>
      <c r="E233" s="44">
        <v>-2.8806999999999999E-3</v>
      </c>
      <c r="F233" s="44">
        <v>2.64934E-3</v>
      </c>
      <c r="G233">
        <v>1.9966159728127229E-2</v>
      </c>
      <c r="H233">
        <v>1.5588373796839134E-2</v>
      </c>
      <c r="I233">
        <v>7.9847008223635565E-3</v>
      </c>
      <c r="J233">
        <v>1.3290630127935528E-2</v>
      </c>
      <c r="K233">
        <v>3.0882296E-2</v>
      </c>
    </row>
    <row r="234" spans="1:11" ht="16" x14ac:dyDescent="0.2">
      <c r="A234" s="54">
        <v>40549</v>
      </c>
      <c r="B234">
        <v>-2.319069599301701E-2</v>
      </c>
      <c r="C234" s="44">
        <v>-5.0405400000000003E-2</v>
      </c>
      <c r="D234">
        <v>-1.7251731253595536E-2</v>
      </c>
      <c r="E234" s="44">
        <v>-3.0127899999999999E-2</v>
      </c>
      <c r="F234" s="44">
        <v>-2.9545999999999999E-2</v>
      </c>
      <c r="G234">
        <v>-5.3749139142307202E-2</v>
      </c>
      <c r="H234">
        <v>-6.4647816828971808E-3</v>
      </c>
      <c r="I234">
        <v>-1.201855534956757E-2</v>
      </c>
      <c r="J234">
        <v>-2.387448112061474E-2</v>
      </c>
      <c r="K234">
        <v>-6.6699250000000002E-3</v>
      </c>
    </row>
    <row r="235" spans="1:11" ht="16" x14ac:dyDescent="0.2">
      <c r="A235" s="54">
        <v>40580</v>
      </c>
      <c r="B235">
        <v>-8.5960250813676628E-3</v>
      </c>
      <c r="C235" s="44">
        <v>8.1662799999999997E-3</v>
      </c>
      <c r="D235">
        <v>-8.533438532090102E-3</v>
      </c>
      <c r="E235" s="44">
        <v>-1.57447E-2</v>
      </c>
      <c r="F235" s="44">
        <v>-8.4159000000000005E-3</v>
      </c>
      <c r="G235">
        <v>8.415147265077208E-3</v>
      </c>
      <c r="H235">
        <v>4.6803526928398849E-3</v>
      </c>
      <c r="I235">
        <v>-2.6264793305054864E-3</v>
      </c>
      <c r="J235">
        <v>4.5444281381110584E-2</v>
      </c>
      <c r="K235">
        <v>1.707627E-3</v>
      </c>
    </row>
    <row r="236" spans="1:11" ht="16" x14ac:dyDescent="0.2">
      <c r="A236" s="54">
        <v>40608</v>
      </c>
      <c r="B236">
        <v>-1.2799324199783557E-2</v>
      </c>
      <c r="C236" s="44">
        <v>-1.1045599999999999E-2</v>
      </c>
      <c r="D236">
        <v>-1.8443466630791144E-3</v>
      </c>
      <c r="E236" s="44">
        <v>-1.38348E-2</v>
      </c>
      <c r="F236" s="44">
        <v>-1.69745E-2</v>
      </c>
      <c r="G236">
        <v>4.7635570236439495E-2</v>
      </c>
      <c r="H236">
        <v>-9.4306757331594857E-3</v>
      </c>
      <c r="I236">
        <v>3.326485877811247E-3</v>
      </c>
      <c r="J236">
        <v>-3.8125480607788309E-2</v>
      </c>
      <c r="K236">
        <v>-7.68559E-3</v>
      </c>
    </row>
    <row r="237" spans="1:11" ht="16" x14ac:dyDescent="0.2">
      <c r="A237" s="54">
        <v>40700</v>
      </c>
      <c r="B237">
        <v>4.1823454533678585E-3</v>
      </c>
      <c r="C237" s="44">
        <v>-2.2338E-2</v>
      </c>
      <c r="D237">
        <v>-1.0963293495342776E-2</v>
      </c>
      <c r="E237" s="44">
        <v>-1.2275299999999999E-2</v>
      </c>
      <c r="F237" s="44">
        <v>5.0788999999999999E-4</v>
      </c>
      <c r="G237">
        <v>-4.7460937519447015E-2</v>
      </c>
      <c r="H237">
        <v>-3.8617313628346289E-3</v>
      </c>
      <c r="I237">
        <v>-2.030675172825689E-2</v>
      </c>
      <c r="J237">
        <v>-4.6843372660433792E-2</v>
      </c>
      <c r="K237">
        <v>-1.5723305999999999E-2</v>
      </c>
    </row>
    <row r="238" spans="1:11" ht="16" x14ac:dyDescent="0.2">
      <c r="A238" s="54">
        <v>40730</v>
      </c>
      <c r="B238">
        <v>2.0824631464118129E-3</v>
      </c>
      <c r="C238" s="44">
        <v>-1.8659599999999998E-2</v>
      </c>
      <c r="D238">
        <v>-3.6119164039574727E-3</v>
      </c>
      <c r="E238" s="44">
        <v>1.0652450000000001E-2</v>
      </c>
      <c r="F238" s="44">
        <v>-1.2691E-3</v>
      </c>
      <c r="G238">
        <v>-1.1498257439085171E-2</v>
      </c>
      <c r="H238">
        <v>-3.8959821095760979E-3</v>
      </c>
      <c r="I238">
        <v>-7.0508772160442353E-4</v>
      </c>
      <c r="J238">
        <v>-1.6933141553649379E-2</v>
      </c>
      <c r="K238">
        <v>-1.7749398999999999E-2</v>
      </c>
    </row>
    <row r="239" spans="1:11" ht="16" x14ac:dyDescent="0.2">
      <c r="A239" s="54">
        <v>40761</v>
      </c>
      <c r="B239">
        <v>-4.9875252139383883E-3</v>
      </c>
      <c r="C239" s="44">
        <v>-1.5910000000000001E-2</v>
      </c>
      <c r="D239">
        <v>9.5000242570634965E-3</v>
      </c>
      <c r="E239" s="44">
        <v>-1.3175000000000001E-3</v>
      </c>
      <c r="F239" s="44">
        <v>-3.0495000000000001E-3</v>
      </c>
      <c r="G239">
        <v>-4.4060625870263458E-2</v>
      </c>
      <c r="H239">
        <v>2.6971005948729019E-4</v>
      </c>
      <c r="I239">
        <v>8.3251140502030325E-3</v>
      </c>
      <c r="J239">
        <v>-3.3247892965870746E-2</v>
      </c>
      <c r="K239">
        <v>6.0234700000000004E-4</v>
      </c>
    </row>
    <row r="240" spans="1:11" ht="16" x14ac:dyDescent="0.2">
      <c r="A240" s="54">
        <v>40792</v>
      </c>
      <c r="B240">
        <v>8.353728613170353E-4</v>
      </c>
      <c r="C240" s="44">
        <v>3.3911629999999998E-2</v>
      </c>
      <c r="D240">
        <v>5.2005819283948585E-3</v>
      </c>
      <c r="E240" s="44">
        <v>1.31927E-3</v>
      </c>
      <c r="F240" s="44">
        <v>3.5686799999999999E-3</v>
      </c>
      <c r="G240">
        <v>1.8436577491276643E-2</v>
      </c>
      <c r="H240">
        <v>-4.6997312515065434E-3</v>
      </c>
      <c r="I240">
        <v>1.4693500421348722E-2</v>
      </c>
      <c r="J240">
        <v>2.1049150924822169E-2</v>
      </c>
      <c r="K240">
        <v>-2.2574180000000002E-3</v>
      </c>
    </row>
    <row r="241" spans="1:11" ht="16" x14ac:dyDescent="0.2">
      <c r="A241" s="54">
        <v>40822</v>
      </c>
      <c r="B241">
        <v>-1.043404474532963E-2</v>
      </c>
      <c r="C241" s="44">
        <v>2.2883999999999999E-3</v>
      </c>
      <c r="D241">
        <v>-1.7245647633373967E-2</v>
      </c>
      <c r="E241" s="44">
        <v>-1.53711E-2</v>
      </c>
      <c r="F241" s="44">
        <v>-2.2098E-2</v>
      </c>
      <c r="G241">
        <v>8.6893552248604924E-3</v>
      </c>
      <c r="H241">
        <v>-1.3972508383740662E-2</v>
      </c>
      <c r="I241">
        <v>-1.406700106469295E-2</v>
      </c>
      <c r="J241">
        <v>-1.2336636736763463E-2</v>
      </c>
      <c r="K241">
        <v>-1.6863185999999999E-2</v>
      </c>
    </row>
    <row r="242" spans="1:11" ht="16" x14ac:dyDescent="0.2">
      <c r="A242" t="s">
        <v>190</v>
      </c>
      <c r="B242">
        <v>1.3918258765875881E-2</v>
      </c>
      <c r="C242" s="44">
        <v>2.359205E-2</v>
      </c>
      <c r="D242">
        <v>-6.8939094148725497E-3</v>
      </c>
      <c r="E242" s="44">
        <v>-1.4272999999999999E-2</v>
      </c>
      <c r="F242" s="44">
        <v>-3.3766E-3</v>
      </c>
      <c r="G242">
        <v>2.0459403429310689E-2</v>
      </c>
      <c r="H242">
        <v>-9.3815568889757169E-3</v>
      </c>
      <c r="I242">
        <v>-1.0351017313450516E-2</v>
      </c>
      <c r="J242">
        <v>-3.0076447858058242E-2</v>
      </c>
      <c r="K242">
        <v>2.1478629999999999E-3</v>
      </c>
    </row>
    <row r="243" spans="1:11" ht="16" x14ac:dyDescent="0.2">
      <c r="A243" t="s">
        <v>191</v>
      </c>
      <c r="B243">
        <v>7.4874636645457905E-3</v>
      </c>
      <c r="C243" s="44">
        <v>4.4609799999999998E-3</v>
      </c>
      <c r="D243">
        <v>1.4514631996393461E-2</v>
      </c>
      <c r="E243" s="44">
        <v>-1.3575E-3</v>
      </c>
      <c r="F243" s="44">
        <v>5.7336799999999997E-3</v>
      </c>
      <c r="G243">
        <v>5.9795990151249277E-3</v>
      </c>
      <c r="H243">
        <v>7.2117728646784798E-3</v>
      </c>
      <c r="I243">
        <v>1.5830315325061E-2</v>
      </c>
      <c r="J243">
        <v>5.7527756142741214E-2</v>
      </c>
      <c r="K243">
        <v>1.7881213E-2</v>
      </c>
    </row>
    <row r="244" spans="1:11" ht="16" x14ac:dyDescent="0.2">
      <c r="A244" t="s">
        <v>192</v>
      </c>
      <c r="B244">
        <v>-1.9818308438374552E-2</v>
      </c>
      <c r="C244" s="44">
        <v>-1.73946E-2</v>
      </c>
      <c r="D244">
        <v>-2.1398284600752836E-2</v>
      </c>
      <c r="E244" s="44">
        <v>-1.4952399999999999E-2</v>
      </c>
      <c r="F244" s="44">
        <v>-5.1827000000000002E-3</v>
      </c>
      <c r="G244">
        <v>-4.475524475524479E-2</v>
      </c>
      <c r="H244">
        <v>-1.0661505001758251E-2</v>
      </c>
      <c r="I244">
        <v>-1.8088155269036083E-2</v>
      </c>
      <c r="J244">
        <v>-4.7909020990225877E-2</v>
      </c>
      <c r="K244">
        <v>-1.7115920999999999E-2</v>
      </c>
    </row>
    <row r="245" spans="1:11" ht="16" x14ac:dyDescent="0.2">
      <c r="A245" t="s">
        <v>193</v>
      </c>
      <c r="B245">
        <v>1.0951966521312407E-2</v>
      </c>
      <c r="C245" s="44">
        <v>9.4161699999999997E-3</v>
      </c>
      <c r="D245">
        <v>7.1192204599329206E-3</v>
      </c>
      <c r="E245" s="44">
        <v>-4.6000000000000001E-4</v>
      </c>
      <c r="F245" s="44">
        <v>-9.8983999999999999E-3</v>
      </c>
      <c r="G245">
        <v>-3.0014641288433393E-2</v>
      </c>
      <c r="H245">
        <v>-5.1297523823061637E-3</v>
      </c>
      <c r="I245">
        <v>1.4878807941938086E-2</v>
      </c>
      <c r="J245">
        <v>-2.1878139410236933E-2</v>
      </c>
      <c r="K245">
        <v>-4.8660919999999998E-3</v>
      </c>
    </row>
    <row r="246" spans="1:11" ht="16" x14ac:dyDescent="0.2">
      <c r="A246" t="s">
        <v>194</v>
      </c>
      <c r="B246">
        <v>1.0833368263096541E-2</v>
      </c>
      <c r="C246" s="44">
        <v>1.9776149999999999E-2</v>
      </c>
      <c r="D246">
        <v>-2.5246658830894437E-3</v>
      </c>
      <c r="E246" s="44">
        <v>-5.5223E-3</v>
      </c>
      <c r="F246" s="44">
        <v>7.8934000000000003E-4</v>
      </c>
      <c r="G246">
        <v>0</v>
      </c>
      <c r="H246">
        <v>-3.0677327486747407E-2</v>
      </c>
      <c r="I246">
        <v>4.328446124876659E-3</v>
      </c>
      <c r="J246">
        <v>1.2388179841503498E-2</v>
      </c>
      <c r="K246">
        <v>-1.5069516999999999E-2</v>
      </c>
    </row>
    <row r="247" spans="1:11" ht="16" x14ac:dyDescent="0.2">
      <c r="A247" t="s">
        <v>195</v>
      </c>
      <c r="B247">
        <v>8.6561661814059578E-3</v>
      </c>
      <c r="C247" s="44">
        <v>-1.3904100000000001E-2</v>
      </c>
      <c r="D247">
        <v>8.7319911056288682E-3</v>
      </c>
      <c r="E247" s="44">
        <v>-2.2211999999999999E-2</v>
      </c>
      <c r="F247" s="44">
        <v>4.9947000000000004E-3</v>
      </c>
      <c r="G247">
        <v>-1.849056603773579E-2</v>
      </c>
      <c r="H247">
        <v>-9.0717252005502783E-4</v>
      </c>
      <c r="I247">
        <v>4.7268316591016421E-3</v>
      </c>
      <c r="J247">
        <v>5.0985639021073831E-3</v>
      </c>
      <c r="K247">
        <v>-1.5424910999999999E-2</v>
      </c>
    </row>
    <row r="248" spans="1:11" ht="16" x14ac:dyDescent="0.2">
      <c r="A248" t="s">
        <v>196</v>
      </c>
      <c r="B248">
        <v>1.1851279487424163E-2</v>
      </c>
      <c r="C248" s="44">
        <v>1.8923869999999999E-2</v>
      </c>
      <c r="D248">
        <v>1.0789116835805265E-2</v>
      </c>
      <c r="E248" s="44">
        <v>8.9919900000000001E-3</v>
      </c>
      <c r="F248" s="44">
        <v>1.4386609999999999E-2</v>
      </c>
      <c r="G248">
        <v>5.8439100346020643E-2</v>
      </c>
      <c r="H248">
        <v>1.7375915975006716E-2</v>
      </c>
      <c r="I248">
        <v>2.02019843978864E-2</v>
      </c>
      <c r="J248">
        <v>7.9726074397413485E-2</v>
      </c>
      <c r="K248">
        <v>3.1650349000000001E-2</v>
      </c>
    </row>
    <row r="249" spans="1:11" ht="16" x14ac:dyDescent="0.2">
      <c r="A249" t="s">
        <v>197</v>
      </c>
      <c r="B249">
        <v>-4.4426905044020392E-3</v>
      </c>
      <c r="C249" s="44">
        <v>-3.2774000000000002E-3</v>
      </c>
      <c r="D249">
        <v>-9.308677240004587E-3</v>
      </c>
      <c r="E249" s="44">
        <v>-1.0318900000000001E-2</v>
      </c>
      <c r="F249" s="44">
        <v>-1.2119599999999999E-2</v>
      </c>
      <c r="G249">
        <v>-1.1623755480430197E-2</v>
      </c>
      <c r="H249">
        <v>-1.2150141260143747E-2</v>
      </c>
      <c r="I249">
        <v>-5.9677765661779571E-3</v>
      </c>
      <c r="J249">
        <v>-2.2237851556165148E-2</v>
      </c>
      <c r="K249">
        <v>-8.2692619999999994E-3</v>
      </c>
    </row>
    <row r="250" spans="1:11" ht="16" x14ac:dyDescent="0.2">
      <c r="A250" t="s">
        <v>198</v>
      </c>
      <c r="B250">
        <v>-8.1135808031437416E-4</v>
      </c>
      <c r="C250" s="44">
        <v>-1.2057E-2</v>
      </c>
      <c r="D250">
        <v>-1.7288861286381987E-2</v>
      </c>
      <c r="E250" s="44">
        <v>7.1089600000000001E-3</v>
      </c>
      <c r="F250" s="44">
        <v>-1.27904E-2</v>
      </c>
      <c r="G250">
        <v>1.8375597882234394E-2</v>
      </c>
      <c r="H250">
        <v>-1.3942226466623651E-2</v>
      </c>
      <c r="I250">
        <v>-3.9568318108890912E-3</v>
      </c>
      <c r="J250">
        <v>3.4836212825269171E-2</v>
      </c>
      <c r="K250">
        <v>2.6719604000000001E-2</v>
      </c>
    </row>
    <row r="251" spans="1:11" ht="16" x14ac:dyDescent="0.2">
      <c r="A251" t="s">
        <v>199</v>
      </c>
      <c r="B251">
        <v>-1.3398279127221009E-2</v>
      </c>
      <c r="C251" s="44">
        <v>8.1360800000000004E-3</v>
      </c>
      <c r="D251">
        <v>-2.1162721540889818E-2</v>
      </c>
      <c r="E251" s="44">
        <v>3.76472E-3</v>
      </c>
      <c r="F251" s="44">
        <v>-6.3458000000000004E-3</v>
      </c>
      <c r="G251">
        <v>-5.0522917738105855E-3</v>
      </c>
      <c r="H251">
        <v>-1.1119856801086481E-2</v>
      </c>
      <c r="I251">
        <v>-2.1506884467550308E-2</v>
      </c>
      <c r="J251">
        <v>-4.1789815494584328E-3</v>
      </c>
      <c r="K251">
        <v>-1.4732976E-2</v>
      </c>
    </row>
    <row r="252" spans="1:11" ht="16" x14ac:dyDescent="0.2">
      <c r="A252" t="s">
        <v>200</v>
      </c>
      <c r="B252">
        <v>3.7037087853922561E-2</v>
      </c>
      <c r="C252" s="44">
        <v>6.9699499999999999E-3</v>
      </c>
      <c r="D252">
        <v>1.484760961117183E-2</v>
      </c>
      <c r="E252" s="44">
        <v>1.3127069999999999E-2</v>
      </c>
      <c r="F252" s="44">
        <v>1.303881E-2</v>
      </c>
      <c r="G252">
        <v>-3.9898803046790159E-3</v>
      </c>
      <c r="H252">
        <v>1.6677868805729437E-2</v>
      </c>
      <c r="I252">
        <v>4.8999207406485402E-3</v>
      </c>
      <c r="J252">
        <v>3.489279798142355E-2</v>
      </c>
      <c r="K252">
        <v>1.7435203999999999E-2</v>
      </c>
    </row>
    <row r="253" spans="1:11" ht="16" x14ac:dyDescent="0.2">
      <c r="A253" t="s">
        <v>201</v>
      </c>
      <c r="B253">
        <v>2.3809448858197618E-2</v>
      </c>
      <c r="C253" s="44">
        <v>1.4571300000000001E-3</v>
      </c>
      <c r="D253">
        <v>2.1945575085200245E-2</v>
      </c>
      <c r="E253" s="44">
        <v>1.7121649999999999E-2</v>
      </c>
      <c r="F253" s="44">
        <v>-3.9401999999999996E-3</v>
      </c>
      <c r="G253">
        <v>2.3670867577234821E-2</v>
      </c>
      <c r="H253">
        <v>2.2473062644625154E-2</v>
      </c>
      <c r="I253">
        <v>2.061853062075427E-2</v>
      </c>
      <c r="J253">
        <v>2.2527596643802609E-2</v>
      </c>
      <c r="K253">
        <v>9.6976939999999998E-3</v>
      </c>
    </row>
    <row r="254" spans="1:11" ht="16" x14ac:dyDescent="0.2">
      <c r="A254" t="s">
        <v>202</v>
      </c>
      <c r="B254">
        <v>-6.976691541226549E-3</v>
      </c>
      <c r="C254" s="44">
        <v>2.109861E-2</v>
      </c>
      <c r="D254">
        <v>7.7860487462177528E-3</v>
      </c>
      <c r="E254" s="44">
        <v>1.41038E-2</v>
      </c>
      <c r="F254" s="44">
        <v>1.133968E-2</v>
      </c>
      <c r="G254">
        <v>6.4034149269507215E-3</v>
      </c>
      <c r="H254">
        <v>7.9408557522616021E-3</v>
      </c>
      <c r="I254">
        <v>1.0374028620212502E-2</v>
      </c>
      <c r="J254">
        <v>1.0354733206355889E-2</v>
      </c>
      <c r="K254">
        <v>-3.6389809999999999E-3</v>
      </c>
    </row>
    <row r="255" spans="1:11" ht="16" x14ac:dyDescent="0.2">
      <c r="A255" t="s">
        <v>203</v>
      </c>
      <c r="B255">
        <v>1.4832144402272618E-2</v>
      </c>
      <c r="C255" s="44">
        <v>-3.5629999999999999E-4</v>
      </c>
      <c r="D255">
        <v>1.4080967273660632E-2</v>
      </c>
      <c r="E255" s="44">
        <v>9.8698399999999995E-3</v>
      </c>
      <c r="F255" s="44">
        <v>1.799224E-2</v>
      </c>
      <c r="G255">
        <v>2.9692399091820511E-2</v>
      </c>
      <c r="H255">
        <v>1.7706047794828868E-2</v>
      </c>
      <c r="I255">
        <v>1.5806534586066512E-2</v>
      </c>
      <c r="J255">
        <v>1.8534692273081983E-2</v>
      </c>
      <c r="K255">
        <v>4.8796660000000004E-3</v>
      </c>
    </row>
    <row r="256" spans="1:11" ht="16" x14ac:dyDescent="0.2">
      <c r="A256" s="54">
        <v>40550</v>
      </c>
      <c r="B256">
        <v>7.6927406961824424E-4</v>
      </c>
      <c r="C256" s="44">
        <v>2.173916E-2</v>
      </c>
      <c r="D256">
        <v>7.7415197131874532E-3</v>
      </c>
      <c r="E256" s="44">
        <v>1.6437139999999999E-2</v>
      </c>
      <c r="F256" s="44">
        <v>1.7418039999999999E-2</v>
      </c>
      <c r="G256">
        <v>-3.7761415645775321E-3</v>
      </c>
      <c r="H256">
        <v>2.8930871074934018E-2</v>
      </c>
      <c r="I256">
        <v>9.1768051243014733E-3</v>
      </c>
      <c r="J256">
        <v>2.2978668986702713E-2</v>
      </c>
      <c r="K256">
        <v>2.2611477000000001E-2</v>
      </c>
    </row>
    <row r="257" spans="1:11" ht="16" x14ac:dyDescent="0.2">
      <c r="A257" s="54">
        <v>40670</v>
      </c>
      <c r="B257">
        <v>3.8431927856488979E-4</v>
      </c>
      <c r="C257" s="44">
        <v>-8.7198999999999992E-3</v>
      </c>
      <c r="D257">
        <v>-4.9994403196642464E-3</v>
      </c>
      <c r="E257" s="44">
        <v>1.6171330000000001E-2</v>
      </c>
      <c r="F257" s="44">
        <v>6.2940499999999998E-3</v>
      </c>
      <c r="G257">
        <v>4.1350447966919356E-3</v>
      </c>
      <c r="H257">
        <v>2.1898886590909342E-2</v>
      </c>
      <c r="I257">
        <v>-3.954376744222038E-4</v>
      </c>
      <c r="J257">
        <v>1.7579273767173619E-2</v>
      </c>
      <c r="K257">
        <v>1.7974695999999998E-2</v>
      </c>
    </row>
    <row r="258" spans="1:11" ht="16" x14ac:dyDescent="0.2">
      <c r="A258" s="54">
        <v>40701</v>
      </c>
      <c r="B258">
        <v>1.1525104852178744E-2</v>
      </c>
      <c r="C258" s="44">
        <v>-1.05559E-2</v>
      </c>
      <c r="D258">
        <v>-3.676290159484469E-4</v>
      </c>
      <c r="E258" s="44">
        <v>4.7312500000000002E-3</v>
      </c>
      <c r="F258" s="44">
        <v>-1.0007500000000001E-2</v>
      </c>
      <c r="G258">
        <v>-6.1770763959188785E-3</v>
      </c>
      <c r="H258">
        <v>5.4842314490086688E-3</v>
      </c>
      <c r="I258">
        <v>2.3732012620022299E-3</v>
      </c>
      <c r="J258">
        <v>-2.0565572789644124E-4</v>
      </c>
      <c r="K258">
        <v>6.6679590000000002E-3</v>
      </c>
    </row>
    <row r="259" spans="1:11" ht="16" x14ac:dyDescent="0.2">
      <c r="A259" s="54">
        <v>40731</v>
      </c>
      <c r="B259">
        <v>1.6711000036197885E-2</v>
      </c>
      <c r="C259" s="44">
        <v>1.9203379999999999E-2</v>
      </c>
      <c r="D259">
        <v>9.6849388891666367E-3</v>
      </c>
      <c r="E259" s="44">
        <v>2.9537569999999999E-2</v>
      </c>
      <c r="F259" s="44">
        <v>4.2962299999999998E-3</v>
      </c>
      <c r="G259">
        <v>2.6588433238550892E-2</v>
      </c>
      <c r="H259">
        <v>2.099516085695886E-2</v>
      </c>
      <c r="I259">
        <v>9.4699888524769245E-3</v>
      </c>
      <c r="J259">
        <v>8.0224837636445768E-3</v>
      </c>
      <c r="K259">
        <v>1.5465148999999999E-2</v>
      </c>
    </row>
    <row r="260" spans="1:11" ht="16" x14ac:dyDescent="0.2">
      <c r="A260" s="54">
        <v>40762</v>
      </c>
      <c r="B260">
        <v>5.6032805238353314E-3</v>
      </c>
      <c r="C260" s="44">
        <v>-1.25611E-2</v>
      </c>
      <c r="D260">
        <v>7.2848723156986137E-4</v>
      </c>
      <c r="E260" s="44">
        <v>-1.4552900000000001E-2</v>
      </c>
      <c r="F260" s="44">
        <v>4.2777500000000003E-3</v>
      </c>
      <c r="G260">
        <v>-3.0945206861755774E-2</v>
      </c>
      <c r="H260">
        <v>-2.6728827209778726E-2</v>
      </c>
      <c r="I260">
        <v>-1.0944695508202665E-2</v>
      </c>
      <c r="J260">
        <v>5.2377663165011339E-3</v>
      </c>
      <c r="K260">
        <v>7.0268630000000004E-3</v>
      </c>
    </row>
    <row r="261" spans="1:11" ht="16" x14ac:dyDescent="0.2">
      <c r="A261" s="54">
        <v>40854</v>
      </c>
      <c r="B261">
        <v>-1.0772689558046526E-2</v>
      </c>
      <c r="C261" s="44">
        <v>-2.5088300000000001E-2</v>
      </c>
      <c r="D261">
        <v>-6.3091187498274335E-3</v>
      </c>
      <c r="E261" s="44">
        <v>-1.47679E-2</v>
      </c>
      <c r="F261" s="44">
        <v>-1.7288899999999999E-2</v>
      </c>
      <c r="G261">
        <v>-1.5966644080758204E-2</v>
      </c>
      <c r="H261">
        <v>-8.8534957174739252E-3</v>
      </c>
      <c r="I261">
        <v>-1.5939919448626449E-2</v>
      </c>
      <c r="J261">
        <v>-3.6405501667380651E-2</v>
      </c>
      <c r="K261">
        <v>-1.5873861999999999E-2</v>
      </c>
    </row>
    <row r="262" spans="1:11" ht="16" x14ac:dyDescent="0.2">
      <c r="A262" s="54">
        <v>40884</v>
      </c>
      <c r="B262">
        <v>-3.3795567297756003E-3</v>
      </c>
      <c r="C262" s="44">
        <v>-7.2490999999999996E-3</v>
      </c>
      <c r="D262">
        <v>-1.221223167200563E-4</v>
      </c>
      <c r="E262" s="44">
        <v>-2.2269899999999999E-2</v>
      </c>
      <c r="F262" s="44">
        <v>-1.7848E-3</v>
      </c>
      <c r="G262">
        <v>-6.3492063492063388E-3</v>
      </c>
      <c r="H262">
        <v>1.2763551302051361E-2</v>
      </c>
      <c r="I262">
        <v>-4.8193857875716874E-3</v>
      </c>
      <c r="J262">
        <v>-2.4297697652992879E-2</v>
      </c>
      <c r="K262">
        <v>-7.0626900000000004E-4</v>
      </c>
    </row>
    <row r="263" spans="1:11" ht="16" x14ac:dyDescent="0.2">
      <c r="A263" t="s">
        <v>204</v>
      </c>
      <c r="B263">
        <v>3.3910168636378905E-3</v>
      </c>
      <c r="C263" s="44">
        <v>5.1114200000000002E-3</v>
      </c>
      <c r="D263">
        <v>7.2048420702430539E-3</v>
      </c>
      <c r="E263" s="44">
        <v>2.496715E-2</v>
      </c>
      <c r="F263" s="44">
        <v>1.0472530000000001E-2</v>
      </c>
      <c r="G263">
        <v>1.668438054668079E-2</v>
      </c>
      <c r="H263">
        <v>7.9586534113831198E-3</v>
      </c>
      <c r="I263">
        <v>8.0714987047299312E-4</v>
      </c>
      <c r="J263">
        <v>2.411106198199146E-2</v>
      </c>
      <c r="K263">
        <v>1.2070674999999999E-2</v>
      </c>
    </row>
    <row r="264" spans="1:11" ht="16" x14ac:dyDescent="0.2">
      <c r="A264" t="s">
        <v>205</v>
      </c>
      <c r="B264">
        <v>-6.0082543557664512E-3</v>
      </c>
      <c r="C264" s="44">
        <v>-9.0810000000000005E-3</v>
      </c>
      <c r="D264">
        <v>-2.9098632682119118E-3</v>
      </c>
      <c r="E264" s="44">
        <v>1.7094300000000001E-3</v>
      </c>
      <c r="F264" s="44">
        <v>5.0558000000000005E-4</v>
      </c>
      <c r="G264">
        <v>-3.5963618574148662E-2</v>
      </c>
      <c r="H264">
        <v>-1.7315090866937503E-2</v>
      </c>
      <c r="I264">
        <v>1.6263344937483052E-2</v>
      </c>
      <c r="J264">
        <v>-1.0330916243702434E-2</v>
      </c>
      <c r="K264">
        <v>-6.9825400000000004E-4</v>
      </c>
    </row>
    <row r="265" spans="1:11" ht="16" x14ac:dyDescent="0.2">
      <c r="A265" t="s">
        <v>206</v>
      </c>
      <c r="B265">
        <v>1.171144449705218E-2</v>
      </c>
      <c r="C265" s="44">
        <v>-3.6657E-3</v>
      </c>
      <c r="D265">
        <v>9.2412688954811341E-3</v>
      </c>
      <c r="E265" s="44">
        <v>-1.4439799999999999E-2</v>
      </c>
      <c r="F265" s="44">
        <v>-7.8323000000000004E-3</v>
      </c>
      <c r="G265">
        <v>-1.0865990189570136E-3</v>
      </c>
      <c r="H265">
        <v>0.12984470256729569</v>
      </c>
      <c r="I265">
        <v>1.0712951103070842E-2</v>
      </c>
      <c r="J265">
        <v>4.3388621618233494E-2</v>
      </c>
      <c r="K265">
        <v>1.9984871000000001E-2</v>
      </c>
    </row>
    <row r="266" spans="1:11" ht="16" x14ac:dyDescent="0.2">
      <c r="A266" t="s">
        <v>207</v>
      </c>
      <c r="B266">
        <v>-7.0948809984753749E-3</v>
      </c>
      <c r="C266" s="44">
        <v>-1.10376E-2</v>
      </c>
      <c r="D266">
        <v>-4.2168551532564434E-3</v>
      </c>
      <c r="E266" s="44">
        <v>-1.9417500000000001E-2</v>
      </c>
      <c r="F266" s="44">
        <v>-1.32417E-2</v>
      </c>
      <c r="G266">
        <v>-1.2690355329949162E-2</v>
      </c>
      <c r="H266">
        <v>-4.4845431095965841E-3</v>
      </c>
      <c r="I266">
        <v>-1.2823870651487624E-2</v>
      </c>
      <c r="J266">
        <v>8.1672364879239821E-3</v>
      </c>
      <c r="K266">
        <v>2.4334143999999999E-2</v>
      </c>
    </row>
    <row r="267" spans="1:11" ht="16" x14ac:dyDescent="0.2">
      <c r="A267" t="s">
        <v>208</v>
      </c>
      <c r="B267">
        <v>3.5727760408266925E-2</v>
      </c>
      <c r="C267" s="44">
        <v>5.6919699999999997E-2</v>
      </c>
      <c r="D267">
        <v>1.1857177739892531E-2</v>
      </c>
      <c r="E267" s="44">
        <v>4.5003000000000003E-4</v>
      </c>
      <c r="F267" s="44">
        <v>2.0387120000000002E-2</v>
      </c>
      <c r="G267">
        <v>2.4237936099889796E-2</v>
      </c>
      <c r="H267">
        <v>1.2791242282597239E-2</v>
      </c>
      <c r="I267">
        <v>-1.3245240911640728E-4</v>
      </c>
      <c r="J267">
        <v>2.9906115239785456E-2</v>
      </c>
      <c r="K267">
        <v>8.1593940000000004E-3</v>
      </c>
    </row>
    <row r="268" spans="1:11" ht="16" x14ac:dyDescent="0.2">
      <c r="A268" t="s">
        <v>209</v>
      </c>
      <c r="B268">
        <v>-1.7429255563985467E-2</v>
      </c>
      <c r="C268" s="44">
        <v>1.020771E-2</v>
      </c>
      <c r="D268">
        <v>-3.9458830603449069E-3</v>
      </c>
      <c r="E268" s="44">
        <v>-1.6194299999999998E-2</v>
      </c>
      <c r="F268" s="44">
        <v>-4.5522999999999996E-3</v>
      </c>
      <c r="G268">
        <v>2.868418890943665E-2</v>
      </c>
      <c r="H268">
        <v>-1.1949186758623595E-2</v>
      </c>
      <c r="I268">
        <v>-4.2423701937916135E-3</v>
      </c>
      <c r="J268">
        <v>1.5928205505089145E-2</v>
      </c>
      <c r="K268">
        <v>2.6668428000000001E-2</v>
      </c>
    </row>
    <row r="269" spans="1:11" ht="16" x14ac:dyDescent="0.2">
      <c r="A269" t="s">
        <v>210</v>
      </c>
      <c r="B269">
        <v>1.4782373282774086E-3</v>
      </c>
      <c r="C269" s="44">
        <v>2.36933E-2</v>
      </c>
      <c r="D269">
        <v>2.0648187266263749E-2</v>
      </c>
      <c r="E269" s="44">
        <v>7.7732299999999999E-3</v>
      </c>
      <c r="F269" s="44">
        <v>3.506099E-2</v>
      </c>
      <c r="G269">
        <v>3.4855349081380527E-4</v>
      </c>
      <c r="H269">
        <v>1.9551464004718126E-2</v>
      </c>
      <c r="I269">
        <v>1.8267343366693896E-2</v>
      </c>
      <c r="J269">
        <v>-3.109882472743971E-2</v>
      </c>
      <c r="K269">
        <v>1.0080880000000001E-3</v>
      </c>
    </row>
    <row r="270" spans="1:11" ht="16" x14ac:dyDescent="0.2">
      <c r="A270" t="s">
        <v>211</v>
      </c>
      <c r="B270">
        <v>1.5867139150322854E-2</v>
      </c>
      <c r="C270" s="44">
        <v>-8.1688000000000004E-3</v>
      </c>
      <c r="D270">
        <v>2.3524352080629913E-3</v>
      </c>
      <c r="E270" s="44">
        <v>1.225038E-2</v>
      </c>
      <c r="F270" s="44">
        <v>-2.2090999999999999E-3</v>
      </c>
      <c r="G270">
        <v>2.0557490572909731E-2</v>
      </c>
      <c r="H270">
        <v>1.8517655846412368E-2</v>
      </c>
      <c r="I270">
        <v>-7.2550944036507692E-3</v>
      </c>
      <c r="J270">
        <v>2.5504441972490455E-2</v>
      </c>
      <c r="K270">
        <v>1.5518046000000001E-2</v>
      </c>
    </row>
    <row r="271" spans="1:11" ht="16" x14ac:dyDescent="0.2">
      <c r="A271" t="s">
        <v>212</v>
      </c>
      <c r="B271">
        <v>1.3803107148224979E-2</v>
      </c>
      <c r="C271" s="44">
        <v>-6.5202000000000003E-3</v>
      </c>
      <c r="D271">
        <v>-7.6273358317218345E-3</v>
      </c>
      <c r="E271" s="44">
        <v>9.4128800000000002E-3</v>
      </c>
      <c r="F271" s="44">
        <v>-2.2139999999999998E-3</v>
      </c>
      <c r="G271">
        <v>-2.7313109344038661E-2</v>
      </c>
      <c r="H271">
        <v>1.2131277100506058E-3</v>
      </c>
      <c r="I271">
        <v>-9.4338925626181683E-3</v>
      </c>
      <c r="J271">
        <v>1.6493461038961103E-2</v>
      </c>
      <c r="K271">
        <v>1.3221424000000001E-2</v>
      </c>
    </row>
    <row r="272" spans="1:11" ht="16" x14ac:dyDescent="0.2">
      <c r="A272" t="s">
        <v>213</v>
      </c>
      <c r="B272">
        <v>6.0909995313505449E-3</v>
      </c>
      <c r="C272" s="44">
        <v>6.9081999999999998E-4</v>
      </c>
      <c r="D272">
        <v>-2.3648706293757679E-3</v>
      </c>
      <c r="E272" s="44">
        <v>-2.22025E-2</v>
      </c>
      <c r="F272" s="44">
        <v>-1.2328E-3</v>
      </c>
      <c r="G272">
        <v>-1.7199017199017144E-2</v>
      </c>
      <c r="H272">
        <v>5.7191094944144495E-3</v>
      </c>
      <c r="I272">
        <v>-1.2609021641109178E-2</v>
      </c>
      <c r="J272">
        <v>4.995533633376361E-2</v>
      </c>
      <c r="K272">
        <v>1.2321254E-2</v>
      </c>
    </row>
    <row r="273" spans="1:11" ht="16" x14ac:dyDescent="0.2">
      <c r="A273" t="s">
        <v>214</v>
      </c>
      <c r="B273">
        <v>-2.6709410939144172E-2</v>
      </c>
      <c r="C273" s="44">
        <v>-1.3462200000000001E-2</v>
      </c>
      <c r="D273">
        <v>-1.2563760790808707E-2</v>
      </c>
      <c r="E273" s="44">
        <v>-2.9064599999999999E-2</v>
      </c>
      <c r="F273" s="44">
        <v>-2.44383E-2</v>
      </c>
      <c r="G273">
        <v>-1.2857178571428587E-2</v>
      </c>
      <c r="H273">
        <v>-2.4577510863633703E-2</v>
      </c>
      <c r="I273">
        <v>-6.5208274895546077E-3</v>
      </c>
      <c r="J273">
        <v>-1.8982696404339975E-2</v>
      </c>
      <c r="K273">
        <v>-2.6821352E-2</v>
      </c>
    </row>
    <row r="274" spans="1:11" ht="16" x14ac:dyDescent="0.2">
      <c r="A274" t="s">
        <v>215</v>
      </c>
      <c r="B274">
        <v>1.4270016122558005E-2</v>
      </c>
      <c r="C274" s="44">
        <v>-9.7970999999999996E-3</v>
      </c>
      <c r="D274">
        <v>-2.2206195123640415E-2</v>
      </c>
      <c r="E274" s="44">
        <v>-5.6127E-3</v>
      </c>
      <c r="F274" s="44">
        <v>-3.0363999999999999E-3</v>
      </c>
      <c r="G274">
        <v>1.9175145411546583E-2</v>
      </c>
      <c r="H274">
        <v>6.1261910060790648E-3</v>
      </c>
      <c r="I274">
        <v>-4.9226439158863364E-3</v>
      </c>
      <c r="J274">
        <v>-1.7985666770476614E-2</v>
      </c>
      <c r="K274">
        <v>-1.9613460000000001E-3</v>
      </c>
    </row>
    <row r="275" spans="1:11" ht="16" x14ac:dyDescent="0.2">
      <c r="A275" t="s">
        <v>216</v>
      </c>
      <c r="B275">
        <v>-1.1543998137936357E-2</v>
      </c>
      <c r="C275" s="44">
        <v>-1.2720800000000001E-2</v>
      </c>
      <c r="D275">
        <v>-2.0500844933705398E-2</v>
      </c>
      <c r="E275" s="44">
        <v>7.5258599999999997E-3</v>
      </c>
      <c r="F275" s="44">
        <v>-1.9796999999999999E-2</v>
      </c>
      <c r="G275">
        <v>0</v>
      </c>
      <c r="H275">
        <v>-1.1866917627448573E-2</v>
      </c>
      <c r="I275">
        <v>-1.0718797302525123E-2</v>
      </c>
      <c r="J275">
        <v>-8.0206456491258814E-3</v>
      </c>
      <c r="K275">
        <v>-3.4199550000000001E-3</v>
      </c>
    </row>
    <row r="276" spans="1:11" ht="16" x14ac:dyDescent="0.2">
      <c r="A276" s="54">
        <v>40551</v>
      </c>
      <c r="B276">
        <v>-4.7444780138489592E-3</v>
      </c>
      <c r="C276" s="44">
        <v>-3.5790000000000003E-4</v>
      </c>
      <c r="D276">
        <v>-2.3812785336596825E-3</v>
      </c>
      <c r="E276" s="44">
        <v>3.7347999999999999E-3</v>
      </c>
      <c r="F276" s="44">
        <v>-4.6607999999999997E-3</v>
      </c>
      <c r="G276">
        <v>2.1299254526091511E-2</v>
      </c>
      <c r="H276">
        <v>5.1019292138262231E-3</v>
      </c>
      <c r="I276">
        <v>0</v>
      </c>
      <c r="J276">
        <v>1.1841764290492406E-2</v>
      </c>
      <c r="K276">
        <v>1.6057149999999999E-2</v>
      </c>
    </row>
    <row r="277" spans="1:11" ht="16" x14ac:dyDescent="0.2">
      <c r="A277" s="54">
        <v>40582</v>
      </c>
      <c r="B277">
        <v>-1.7235120085920978E-2</v>
      </c>
      <c r="C277" s="44">
        <v>-2.6852899999999999E-2</v>
      </c>
      <c r="D277">
        <v>-2.2110584348992841E-2</v>
      </c>
      <c r="E277" s="44">
        <v>-2.6976699999999999E-2</v>
      </c>
      <c r="F277" s="44">
        <v>-3.8241299999999999E-2</v>
      </c>
      <c r="G277">
        <v>-4.9704553354188379E-2</v>
      </c>
      <c r="H277">
        <v>-2.3682791666166832E-2</v>
      </c>
      <c r="I277">
        <v>-1.8891519724401819E-2</v>
      </c>
      <c r="J277">
        <v>-3.7815360628625984E-2</v>
      </c>
      <c r="K277">
        <v>-1.9760533E-2</v>
      </c>
    </row>
    <row r="278" spans="1:11" ht="16" x14ac:dyDescent="0.2">
      <c r="A278" s="54">
        <v>40610</v>
      </c>
      <c r="B278">
        <v>4.4776496528393227E-3</v>
      </c>
      <c r="C278" s="44">
        <v>8.8690999999999996E-3</v>
      </c>
      <c r="D278">
        <v>-1.5415630659018538E-3</v>
      </c>
      <c r="E278" s="44">
        <v>-1.14723E-2</v>
      </c>
      <c r="F278" s="44">
        <v>1.24425E-2</v>
      </c>
      <c r="G278">
        <v>-5.1206656912947896E-3</v>
      </c>
      <c r="H278">
        <v>1.4804278635894065E-2</v>
      </c>
      <c r="I278">
        <v>-9.9104886467487295E-4</v>
      </c>
      <c r="J278">
        <v>-3.2043225634883704E-3</v>
      </c>
      <c r="K278">
        <v>9.4109150000000006E-3</v>
      </c>
    </row>
    <row r="279" spans="1:11" ht="16" x14ac:dyDescent="0.2">
      <c r="A279" s="54">
        <v>40641</v>
      </c>
      <c r="B279">
        <v>-3.6404116942936493E-2</v>
      </c>
      <c r="C279" s="44">
        <v>-5.7142900000000003E-2</v>
      </c>
      <c r="D279">
        <v>-4.9922858542902147E-2</v>
      </c>
      <c r="E279" s="44">
        <v>-6.3346200000000005E-2</v>
      </c>
      <c r="F279" s="44">
        <v>-5.5570399999999999E-2</v>
      </c>
      <c r="G279">
        <v>-9.0073562864942558E-2</v>
      </c>
      <c r="H279">
        <v>-3.9339988347878829E-2</v>
      </c>
      <c r="I279">
        <v>-5.1587395854688273E-2</v>
      </c>
      <c r="J279">
        <v>-5.5828874833052072E-2</v>
      </c>
      <c r="K279">
        <v>-3.8719203000000001E-2</v>
      </c>
    </row>
    <row r="280" spans="1:11" ht="16" x14ac:dyDescent="0.2">
      <c r="A280" s="54">
        <v>40671</v>
      </c>
      <c r="B280">
        <v>-1.0023162183148759E-2</v>
      </c>
      <c r="C280" s="44">
        <v>-2.0590500000000001E-2</v>
      </c>
      <c r="D280">
        <v>1.3271991951015026E-2</v>
      </c>
      <c r="E280" s="44">
        <v>-1.0325300000000001E-2</v>
      </c>
      <c r="F280" s="44">
        <v>-4.8089999999999999E-3</v>
      </c>
      <c r="G280">
        <v>-2.0606060606060669E-2</v>
      </c>
      <c r="H280">
        <v>2.6319779097053477E-3</v>
      </c>
      <c r="I280">
        <v>1.2402987998348708E-2</v>
      </c>
      <c r="J280">
        <v>-2.0358484162847169E-2</v>
      </c>
      <c r="K280">
        <v>-9.9371779999999996E-3</v>
      </c>
    </row>
    <row r="281" spans="1:11" ht="16" x14ac:dyDescent="0.2">
      <c r="A281" s="54">
        <v>40763</v>
      </c>
      <c r="B281">
        <v>-4.6729005016947267E-2</v>
      </c>
      <c r="C281" s="44">
        <v>-9.0440300000000001E-2</v>
      </c>
      <c r="D281">
        <v>-6.1881820333206647E-2</v>
      </c>
      <c r="E281" s="44">
        <v>-0.10537299999999999</v>
      </c>
      <c r="F281" s="44">
        <v>-6.1114300000000003E-2</v>
      </c>
      <c r="G281">
        <v>-2.4752516501650119E-2</v>
      </c>
      <c r="H281">
        <v>-5.702547495572028E-2</v>
      </c>
      <c r="I281">
        <v>-8.6051714288127024E-2</v>
      </c>
      <c r="J281">
        <v>-7.4757129060318853E-2</v>
      </c>
      <c r="K281">
        <v>-5.4627692999999998E-2</v>
      </c>
    </row>
    <row r="282" spans="1:11" ht="16" x14ac:dyDescent="0.2">
      <c r="A282" s="54">
        <v>40794</v>
      </c>
      <c r="B282">
        <v>4.493468169345493E-2</v>
      </c>
      <c r="C282" s="44">
        <v>8.0680349999999998E-2</v>
      </c>
      <c r="D282">
        <v>2.0658168913908787E-2</v>
      </c>
      <c r="E282" s="44">
        <v>7.0553950000000004E-2</v>
      </c>
      <c r="F282" s="44">
        <v>5.0560189999999998E-2</v>
      </c>
      <c r="G282">
        <v>6.0067684436027335E-2</v>
      </c>
      <c r="H282">
        <v>5.0162997801913821E-2</v>
      </c>
      <c r="I282">
        <v>4.263572430286984E-2</v>
      </c>
      <c r="J282">
        <v>0.10111155464419055</v>
      </c>
      <c r="K282">
        <v>5.8888471999999997E-2</v>
      </c>
    </row>
    <row r="283" spans="1:11" ht="16" x14ac:dyDescent="0.2">
      <c r="A283" s="54">
        <v>40824</v>
      </c>
      <c r="B283">
        <v>-5.3948376663199453E-2</v>
      </c>
      <c r="C283" s="44">
        <v>-7.6674800000000001E-2</v>
      </c>
      <c r="D283">
        <v>-4.4119678851977824E-2</v>
      </c>
      <c r="E283" s="44">
        <v>-3.4858399999999998E-2</v>
      </c>
      <c r="F283" s="44">
        <v>-9.1066300000000003E-2</v>
      </c>
      <c r="G283">
        <v>-4.9481207082250914E-2</v>
      </c>
      <c r="H283">
        <v>-4.2552474046342201E-2</v>
      </c>
      <c r="I283">
        <v>-2.8655578841886069E-2</v>
      </c>
      <c r="J283">
        <v>-1.9841311750496318E-2</v>
      </c>
      <c r="K283">
        <v>-2.7592848E-2</v>
      </c>
    </row>
    <row r="284" spans="1:11" ht="16" x14ac:dyDescent="0.2">
      <c r="A284" s="54">
        <v>40855</v>
      </c>
      <c r="B284">
        <v>4.090908788586884E-2</v>
      </c>
      <c r="C284" s="44">
        <v>6.162596E-2</v>
      </c>
      <c r="D284">
        <v>5.2182892104626705E-2</v>
      </c>
      <c r="E284" s="44">
        <v>3.9503419999999997E-2</v>
      </c>
      <c r="F284" s="44">
        <v>1.8389260000000001E-2</v>
      </c>
      <c r="G284">
        <v>6.2132619647355135E-2</v>
      </c>
      <c r="H284">
        <v>2.3897632023521451E-2</v>
      </c>
      <c r="I284">
        <v>4.4809422777726662E-2</v>
      </c>
      <c r="J284">
        <v>5.2276449790007319E-2</v>
      </c>
      <c r="K284">
        <v>2.7523451000000001E-2</v>
      </c>
    </row>
    <row r="285" spans="1:11" ht="16" x14ac:dyDescent="0.2">
      <c r="A285" s="54">
        <v>40885</v>
      </c>
      <c r="B285">
        <v>-3.5728419647955336E-3</v>
      </c>
      <c r="C285" s="44">
        <v>-6.5871999999999997E-3</v>
      </c>
      <c r="D285">
        <v>5.8675363020593259E-3</v>
      </c>
      <c r="E285" s="44">
        <v>-1.14007E-2</v>
      </c>
      <c r="F285" s="44">
        <v>3.019931E-2</v>
      </c>
      <c r="G285">
        <v>3.9920950194504021E-2</v>
      </c>
      <c r="H285">
        <v>2.9174274185716793E-3</v>
      </c>
      <c r="I285">
        <v>8.0891677735138549E-3</v>
      </c>
      <c r="J285">
        <v>1.3499831798845703E-2</v>
      </c>
      <c r="K285">
        <v>8.8038140000000001E-3</v>
      </c>
    </row>
    <row r="286" spans="1:11" ht="16" x14ac:dyDescent="0.2">
      <c r="A286" t="s">
        <v>217</v>
      </c>
      <c r="B286">
        <v>1.6334641153238794E-2</v>
      </c>
      <c r="C286" s="44">
        <v>3.6883609999999997E-2</v>
      </c>
      <c r="D286">
        <v>3.1805578045427711E-2</v>
      </c>
      <c r="E286" s="44">
        <v>2.7458199999999999E-3</v>
      </c>
      <c r="F286" s="44">
        <v>1.6923569999999999E-2</v>
      </c>
      <c r="G286">
        <v>-3.0406310543759736E-3</v>
      </c>
      <c r="H286">
        <v>-1.1600451165666631E-2</v>
      </c>
      <c r="I286">
        <v>2.165023905400312E-2</v>
      </c>
      <c r="J286">
        <v>-3.669660486300122E-2</v>
      </c>
      <c r="K286">
        <v>1.7029665999999999E-2</v>
      </c>
    </row>
    <row r="287" spans="1:11" ht="16" x14ac:dyDescent="0.2">
      <c r="A287" t="s">
        <v>218</v>
      </c>
      <c r="B287">
        <v>0</v>
      </c>
      <c r="C287" s="44">
        <v>-1.8785E-2</v>
      </c>
      <c r="D287">
        <v>-1.0634018946791932E-2</v>
      </c>
      <c r="E287" s="44">
        <v>-4.8740400000000003E-2</v>
      </c>
      <c r="F287" s="44">
        <v>-6.8351999999999996E-3</v>
      </c>
      <c r="G287">
        <v>-4.9561570720548613E-3</v>
      </c>
      <c r="H287">
        <v>-3.271539652183629E-2</v>
      </c>
      <c r="I287">
        <v>-1.3930091832412464E-2</v>
      </c>
      <c r="J287">
        <v>-5.3373901088038564E-2</v>
      </c>
      <c r="K287">
        <v>-7.6419560000000001E-3</v>
      </c>
    </row>
    <row r="288" spans="1:11" ht="16" x14ac:dyDescent="0.2">
      <c r="A288" t="s">
        <v>219</v>
      </c>
      <c r="B288">
        <v>-3.9447689976282885E-3</v>
      </c>
      <c r="C288" s="44">
        <v>1.3441979999999999E-2</v>
      </c>
      <c r="D288">
        <v>8.9796437286222049E-3</v>
      </c>
      <c r="E288" s="44">
        <v>-1.1513999999999999E-3</v>
      </c>
      <c r="F288" s="44">
        <v>-1.4961E-3</v>
      </c>
      <c r="G288">
        <v>-1.0344827586207016E-2</v>
      </c>
      <c r="H288">
        <v>-1.0853491875513578E-2</v>
      </c>
      <c r="I288">
        <v>4.2079586760817222E-3</v>
      </c>
      <c r="J288">
        <v>7.5957421500984666E-3</v>
      </c>
      <c r="K288">
        <v>-1.05132E-4</v>
      </c>
    </row>
    <row r="289" spans="1:11" ht="16" x14ac:dyDescent="0.2">
      <c r="A289" t="s">
        <v>220</v>
      </c>
      <c r="B289">
        <v>-2.2970308802785163E-2</v>
      </c>
      <c r="C289" s="44">
        <v>-4.66238E-2</v>
      </c>
      <c r="D289">
        <v>-4.3419641508153022E-2</v>
      </c>
      <c r="E289" s="44">
        <v>-6.8587899999999993E-2</v>
      </c>
      <c r="F289" s="44">
        <v>-2.4573000000000001E-2</v>
      </c>
      <c r="G289">
        <v>-6.0782036391792367E-2</v>
      </c>
      <c r="H289">
        <v>-5.3024414851651262E-2</v>
      </c>
      <c r="I289">
        <v>-4.5345677239414323E-2</v>
      </c>
      <c r="J289">
        <v>-6.6613529528162393E-2</v>
      </c>
      <c r="K289">
        <v>-3.7824622000000002E-2</v>
      </c>
    </row>
    <row r="290" spans="1:11" ht="16" x14ac:dyDescent="0.2">
      <c r="A290" t="s">
        <v>221</v>
      </c>
      <c r="B290">
        <v>-2.5131768107026192E-2</v>
      </c>
      <c r="C290" s="44">
        <v>-1.5177E-2</v>
      </c>
      <c r="D290">
        <v>-1.6069917830570248E-2</v>
      </c>
      <c r="E290" s="44">
        <v>-3.5272299999999999E-2</v>
      </c>
      <c r="F290" s="44">
        <v>-2.1505300000000001E-2</v>
      </c>
      <c r="G290">
        <v>-8.0791467436108891E-2</v>
      </c>
      <c r="H290">
        <v>-2.7650130627815673E-2</v>
      </c>
      <c r="I290">
        <v>-3.1351956969170487E-3</v>
      </c>
      <c r="J290">
        <v>-1.3900760615026491E-2</v>
      </c>
      <c r="K290">
        <v>-2.7373340999999999E-2</v>
      </c>
    </row>
    <row r="291" spans="1:11" ht="16" x14ac:dyDescent="0.2">
      <c r="A291" t="s">
        <v>222</v>
      </c>
      <c r="B291">
        <v>-2.9105856866070388E-3</v>
      </c>
      <c r="C291" s="44">
        <v>-2.01199E-2</v>
      </c>
      <c r="D291">
        <v>5.4440930725926954E-3</v>
      </c>
      <c r="E291" s="44">
        <v>5.7729399999999998E-3</v>
      </c>
      <c r="F291" s="44">
        <v>5.3375100000000002E-3</v>
      </c>
      <c r="G291">
        <v>-1.5694978282285995E-2</v>
      </c>
      <c r="H291">
        <v>1.4768198922081539E-2</v>
      </c>
      <c r="I291">
        <v>-4.0886284815020105E-3</v>
      </c>
      <c r="J291">
        <v>-2.598842275976287E-3</v>
      </c>
      <c r="K291">
        <v>1.1515640000000001E-3</v>
      </c>
    </row>
    <row r="292" spans="1:11" ht="16" x14ac:dyDescent="0.2">
      <c r="A292" t="s">
        <v>223</v>
      </c>
      <c r="B292">
        <v>3.0859036214148539E-2</v>
      </c>
      <c r="C292" s="44">
        <v>4.5871589999999997E-2</v>
      </c>
      <c r="D292">
        <v>4.9586813323721508E-2</v>
      </c>
      <c r="E292" s="44">
        <v>2.8061280000000001E-2</v>
      </c>
      <c r="F292" s="44">
        <v>2.8107399999999999E-3</v>
      </c>
      <c r="G292">
        <v>4.601357421350457E-2</v>
      </c>
      <c r="H292">
        <v>4.1451627792514684E-2</v>
      </c>
      <c r="I292">
        <v>3.7580796583590786E-2</v>
      </c>
      <c r="J292">
        <v>7.6667973522811392E-2</v>
      </c>
      <c r="K292">
        <v>4.8142808000000002E-2</v>
      </c>
    </row>
    <row r="293" spans="1:11" ht="16" x14ac:dyDescent="0.2">
      <c r="A293" t="s">
        <v>224</v>
      </c>
      <c r="B293">
        <v>7.2815829004790888E-3</v>
      </c>
      <c r="C293" s="44">
        <v>2.0467829999999999E-2</v>
      </c>
      <c r="D293">
        <v>-1.6291443552867155E-3</v>
      </c>
      <c r="E293" s="44">
        <v>-1.48884E-2</v>
      </c>
      <c r="F293" s="44">
        <v>1.245711E-2</v>
      </c>
      <c r="G293">
        <v>3.963423517570705E-2</v>
      </c>
      <c r="H293">
        <v>8.6157051148492078E-3</v>
      </c>
      <c r="I293">
        <v>6.2395424527930433E-3</v>
      </c>
      <c r="J293">
        <v>-1.9653915960296999E-2</v>
      </c>
      <c r="K293">
        <v>6.9057930000000003E-3</v>
      </c>
    </row>
    <row r="294" spans="1:11" ht="16" x14ac:dyDescent="0.2">
      <c r="A294" t="s">
        <v>225</v>
      </c>
      <c r="B294">
        <v>-1.325301182707184E-2</v>
      </c>
      <c r="C294" s="44">
        <v>1.3508010000000001E-2</v>
      </c>
      <c r="D294">
        <v>-2.4068584435478914E-2</v>
      </c>
      <c r="E294" s="44">
        <v>-2.64484E-2</v>
      </c>
      <c r="F294" s="44">
        <v>-1.53799E-2</v>
      </c>
      <c r="G294">
        <v>-3.1839127279466729E-2</v>
      </c>
      <c r="H294">
        <v>-6.210685005454665E-3</v>
      </c>
      <c r="I294">
        <v>-2.0266093019439348E-2</v>
      </c>
      <c r="J294">
        <v>-4.4135026248840583E-3</v>
      </c>
      <c r="K294">
        <v>-6.5394279999999999E-3</v>
      </c>
    </row>
    <row r="295" spans="1:11" ht="16" x14ac:dyDescent="0.2">
      <c r="A295" t="s">
        <v>226</v>
      </c>
      <c r="B295">
        <v>2.7676035662402933E-2</v>
      </c>
      <c r="C295" s="44">
        <v>-6.8659000000000003E-3</v>
      </c>
      <c r="D295">
        <v>1.2122090113528721E-2</v>
      </c>
      <c r="E295" s="44">
        <v>2.5872999999999998E-3</v>
      </c>
      <c r="F295" s="44">
        <v>1.21838E-2</v>
      </c>
      <c r="G295">
        <v>2.6828168462649567E-2</v>
      </c>
      <c r="H295">
        <v>1.3114421522370839E-2</v>
      </c>
      <c r="I295">
        <v>1.12689279459872E-2</v>
      </c>
      <c r="J295">
        <v>4.9665648799027552E-2</v>
      </c>
      <c r="K295">
        <v>2.6383350999999999E-2</v>
      </c>
    </row>
    <row r="296" spans="1:11" ht="16" x14ac:dyDescent="0.2">
      <c r="A296" t="s">
        <v>227</v>
      </c>
      <c r="B296">
        <v>2.3366352510300947E-2</v>
      </c>
      <c r="C296" s="44">
        <v>3.3753520000000002E-2</v>
      </c>
      <c r="D296">
        <v>2.037450558816465E-2</v>
      </c>
      <c r="E296" s="44">
        <v>5.8709669999999999E-2</v>
      </c>
      <c r="F296" s="44">
        <v>2.3456729999999999E-2</v>
      </c>
      <c r="G296">
        <v>4.1297892962494705E-2</v>
      </c>
      <c r="H296">
        <v>2.3194033991010589E-2</v>
      </c>
      <c r="I296">
        <v>3.4651155596617439E-2</v>
      </c>
      <c r="J296">
        <v>2.5769549587034049E-2</v>
      </c>
      <c r="K296">
        <v>1.6658841000000001E-2</v>
      </c>
    </row>
    <row r="297" spans="1:11" ht="16" x14ac:dyDescent="0.2">
      <c r="A297" t="s">
        <v>228</v>
      </c>
      <c r="B297">
        <v>1.5092858553268364E-2</v>
      </c>
      <c r="C297" s="44">
        <v>-7.8680000000000004E-4</v>
      </c>
      <c r="D297">
        <v>-2.8332392411929571E-3</v>
      </c>
      <c r="E297" s="44">
        <v>-1.2187999999999999E-3</v>
      </c>
      <c r="F297" s="44">
        <v>1.2665920000000001E-2</v>
      </c>
      <c r="G297">
        <v>-3.2375557765096752E-3</v>
      </c>
      <c r="H297">
        <v>3.0051227387490336E-3</v>
      </c>
      <c r="I297">
        <v>8.852904013565043E-4</v>
      </c>
      <c r="J297">
        <v>3.5240773860974753E-2</v>
      </c>
      <c r="K297">
        <v>5.1286799999999998E-5</v>
      </c>
    </row>
    <row r="298" spans="1:11" ht="16" x14ac:dyDescent="0.2">
      <c r="A298" t="s">
        <v>229</v>
      </c>
      <c r="B298">
        <v>1.4106001072090479E-2</v>
      </c>
      <c r="C298" s="44">
        <v>2.7559070000000001E-2</v>
      </c>
      <c r="D298">
        <v>1.4882042473514238E-3</v>
      </c>
      <c r="E298" s="44">
        <v>1.4643099999999999E-2</v>
      </c>
      <c r="F298" s="44">
        <v>1.429422E-2</v>
      </c>
      <c r="G298">
        <v>4.4661390363839194E-3</v>
      </c>
      <c r="H298">
        <v>4.8086793535475529E-4</v>
      </c>
      <c r="I298">
        <v>3.3902088129556191E-3</v>
      </c>
      <c r="J298">
        <v>-1.7323942676483638E-2</v>
      </c>
      <c r="K298">
        <v>-1.3231071E-2</v>
      </c>
    </row>
    <row r="299" spans="1:11" ht="16" x14ac:dyDescent="0.2">
      <c r="A299" s="54">
        <v>40552</v>
      </c>
      <c r="B299">
        <v>-1.4661719997806088E-2</v>
      </c>
      <c r="C299" s="44">
        <v>-3.3333399999999999E-2</v>
      </c>
      <c r="D299">
        <v>-7.1602045708990553E-3</v>
      </c>
      <c r="E299" s="44">
        <v>-4.8105999999999999E-3</v>
      </c>
      <c r="F299" s="44">
        <v>-1.9964800000000001E-2</v>
      </c>
      <c r="G299">
        <v>-2.9911075181891612E-2</v>
      </c>
      <c r="H299">
        <v>-1.5638858189339491E-2</v>
      </c>
      <c r="I299">
        <v>-1.4690091643912776E-3</v>
      </c>
      <c r="J299">
        <v>-1.0220922007277514E-2</v>
      </c>
      <c r="K299">
        <v>-9.8744929999999998E-3</v>
      </c>
    </row>
    <row r="300" spans="1:11" ht="16" x14ac:dyDescent="0.2">
      <c r="A300" s="54">
        <v>40583</v>
      </c>
      <c r="B300">
        <v>-1.5642873003160078E-2</v>
      </c>
      <c r="C300" s="44">
        <v>-4.0824399999999997E-2</v>
      </c>
      <c r="D300">
        <v>-1.836982723468273E-2</v>
      </c>
      <c r="E300" s="44">
        <v>-3.1419799999999998E-2</v>
      </c>
      <c r="F300" s="44">
        <v>-2.7561499999999999E-2</v>
      </c>
      <c r="G300">
        <v>-3.8749999999999986E-2</v>
      </c>
      <c r="H300">
        <v>-1.438500074312607E-2</v>
      </c>
      <c r="I300">
        <v>-2.2510003081035644E-2</v>
      </c>
      <c r="J300">
        <v>-2.6613044468024982E-2</v>
      </c>
      <c r="K300">
        <v>-1.8318767E-2</v>
      </c>
    </row>
    <row r="301" spans="1:11" ht="16" x14ac:dyDescent="0.2">
      <c r="A301" s="54">
        <v>40703</v>
      </c>
      <c r="B301">
        <v>-1.1240249919129884E-2</v>
      </c>
      <c r="C301" s="44">
        <v>-1.15703E-2</v>
      </c>
      <c r="D301">
        <v>-1.3723291774544339E-2</v>
      </c>
      <c r="E301" s="44">
        <v>1.8090999999999999E-2</v>
      </c>
      <c r="F301" s="44">
        <v>-2.1565000000000001E-2</v>
      </c>
      <c r="G301">
        <v>-5.6349804941483103E-3</v>
      </c>
      <c r="H301">
        <v>-5.0682469912444244E-3</v>
      </c>
      <c r="I301">
        <v>-1.1137778524284854E-2</v>
      </c>
      <c r="J301">
        <v>1.9508757981675118E-2</v>
      </c>
      <c r="K301">
        <v>1.5211895E-2</v>
      </c>
    </row>
    <row r="302" spans="1:11" ht="16" x14ac:dyDescent="0.2">
      <c r="A302" s="54">
        <v>40733</v>
      </c>
      <c r="B302">
        <v>1.9208128454750804E-2</v>
      </c>
      <c r="C302" s="44">
        <v>4.3478200000000002E-2</v>
      </c>
      <c r="D302">
        <v>3.5137035952136832E-2</v>
      </c>
      <c r="E302" s="44">
        <v>4.7794179999999999E-2</v>
      </c>
      <c r="F302" s="44">
        <v>2.7392980000000001E-2</v>
      </c>
      <c r="G302">
        <v>3.9232735866053414E-2</v>
      </c>
      <c r="H302">
        <v>2.2693393243299404E-2</v>
      </c>
      <c r="I302">
        <v>2.4505306969012864E-2</v>
      </c>
      <c r="J302">
        <v>1.9973468538676403E-2</v>
      </c>
      <c r="K302">
        <v>1.1033805000000001E-2</v>
      </c>
    </row>
    <row r="303" spans="1:11" ht="16" x14ac:dyDescent="0.2">
      <c r="A303" s="54">
        <v>40764</v>
      </c>
      <c r="B303">
        <v>8.4615383263340858E-3</v>
      </c>
      <c r="C303" s="44">
        <v>-2.2435900000000002E-2</v>
      </c>
      <c r="D303">
        <v>-1.1269542503111336E-2</v>
      </c>
      <c r="E303" s="44">
        <v>-1.11112E-2</v>
      </c>
      <c r="F303" s="44">
        <v>-2.0839699999999999E-2</v>
      </c>
      <c r="G303">
        <v>-9.64760906040266E-3</v>
      </c>
      <c r="H303">
        <v>1.7414516357404446E-3</v>
      </c>
      <c r="I303">
        <v>-2.1245150391436689E-2</v>
      </c>
      <c r="J303">
        <v>6.5730364962744963E-3</v>
      </c>
      <c r="K303">
        <v>5.47023E-4</v>
      </c>
    </row>
    <row r="304" spans="1:11" ht="16" x14ac:dyDescent="0.2">
      <c r="A304" s="54">
        <v>40795</v>
      </c>
      <c r="B304">
        <v>-1.8306651710177823E-2</v>
      </c>
      <c r="C304" s="44">
        <v>-3.60655E-2</v>
      </c>
      <c r="D304">
        <v>-2.4855772825766596E-2</v>
      </c>
      <c r="E304" s="44">
        <v>-9.2253000000000002E-2</v>
      </c>
      <c r="F304" s="44">
        <v>-2.8482E-2</v>
      </c>
      <c r="G304">
        <v>-2.710724154564835E-2</v>
      </c>
      <c r="H304">
        <v>-1.8898643474094586E-2</v>
      </c>
      <c r="I304">
        <v>-2.5045499050061634E-2</v>
      </c>
      <c r="J304">
        <v>-2.2991565981619087E-2</v>
      </c>
      <c r="K304">
        <v>-1.7337493999999998E-2</v>
      </c>
    </row>
    <row r="305" spans="1:11" ht="16" x14ac:dyDescent="0.2">
      <c r="A305" s="54">
        <v>40886</v>
      </c>
      <c r="B305">
        <v>5.8275219676104783E-3</v>
      </c>
      <c r="C305" s="44">
        <v>2.4659879999999999E-2</v>
      </c>
      <c r="D305">
        <v>1.1688406807669652E-2</v>
      </c>
      <c r="E305" s="44">
        <v>-1.69382E-2</v>
      </c>
      <c r="F305" s="44">
        <v>8.0541199999999997E-3</v>
      </c>
      <c r="G305">
        <v>-3.9181542846388395E-3</v>
      </c>
      <c r="H305">
        <v>1.0040933077261572E-2</v>
      </c>
      <c r="I305">
        <v>1.5580351842732891E-4</v>
      </c>
      <c r="J305">
        <v>4.1773374581445472E-3</v>
      </c>
      <c r="K305">
        <v>6.5169080000000001E-3</v>
      </c>
    </row>
    <row r="306" spans="1:11" ht="16" x14ac:dyDescent="0.2">
      <c r="A306" t="s">
        <v>230</v>
      </c>
      <c r="B306">
        <v>5.7938028395746318E-3</v>
      </c>
      <c r="C306" s="44">
        <v>1.078837E-2</v>
      </c>
      <c r="D306">
        <v>-2.6446865081159059E-3</v>
      </c>
      <c r="E306" s="44">
        <v>-1.12657E-2</v>
      </c>
      <c r="F306" s="44">
        <v>5.1134500000000003E-3</v>
      </c>
      <c r="G306">
        <v>5.2447598446136154E-2</v>
      </c>
      <c r="H306">
        <v>-1.1317368738185951E-3</v>
      </c>
      <c r="I306">
        <v>8.0945668841588686E-3</v>
      </c>
      <c r="J306">
        <v>2.4267212764812638E-3</v>
      </c>
      <c r="K306">
        <v>1.2317735999999999E-2</v>
      </c>
    </row>
    <row r="307" spans="1:11" ht="16" x14ac:dyDescent="0.2">
      <c r="A307" t="s">
        <v>231</v>
      </c>
      <c r="B307">
        <v>1.766509333279857E-2</v>
      </c>
      <c r="C307" s="44">
        <v>1.3546819999999999E-2</v>
      </c>
      <c r="D307">
        <v>1.3817126183537464E-2</v>
      </c>
      <c r="E307" s="44">
        <v>1.2734509999999999E-2</v>
      </c>
      <c r="F307" s="44">
        <v>2.6709070000000001E-2</v>
      </c>
      <c r="G307">
        <v>1.0797342192691095E-2</v>
      </c>
      <c r="H307">
        <v>4.8156574937607581E-3</v>
      </c>
      <c r="I307">
        <v>1.8684338145179637E-2</v>
      </c>
      <c r="J307">
        <v>2.0058057545192125E-2</v>
      </c>
      <c r="K307">
        <v>1.2167855E-2</v>
      </c>
    </row>
    <row r="308" spans="1:11" ht="16" x14ac:dyDescent="0.2">
      <c r="A308" t="s">
        <v>232</v>
      </c>
      <c r="B308">
        <v>1.849054179720732E-2</v>
      </c>
      <c r="C308" s="44">
        <v>2.0251100000000001E-2</v>
      </c>
      <c r="D308">
        <v>1.8860171745859033E-2</v>
      </c>
      <c r="E308" s="44">
        <v>6.6181409999999996E-2</v>
      </c>
      <c r="F308" s="44">
        <v>2.012999E-2</v>
      </c>
      <c r="G308">
        <v>1.9720624486442087E-2</v>
      </c>
      <c r="H308">
        <v>1.9715408331812321E-2</v>
      </c>
      <c r="I308">
        <v>1.4400489046002406E-2</v>
      </c>
      <c r="J308">
        <v>-2.1019664253313875E-3</v>
      </c>
      <c r="K308">
        <v>9.4015069999999999E-3</v>
      </c>
    </row>
    <row r="309" spans="1:11" ht="16" x14ac:dyDescent="0.2">
      <c r="A309" t="s">
        <v>233</v>
      </c>
      <c r="B309">
        <v>4.81664869208576E-3</v>
      </c>
      <c r="C309" s="44">
        <v>-9.5276000000000007E-3</v>
      </c>
      <c r="D309">
        <v>7.2963250965064905E-3</v>
      </c>
      <c r="E309" s="44">
        <v>5.0900050000000002E-2</v>
      </c>
      <c r="F309" s="44">
        <v>-9.1069999999999996E-4</v>
      </c>
      <c r="G309">
        <v>3.9484246575342441E-2</v>
      </c>
      <c r="H309">
        <v>7.5936318825781113E-3</v>
      </c>
      <c r="I309">
        <v>5.5290413959580252E-3</v>
      </c>
      <c r="J309">
        <v>-1.4948766935499744E-3</v>
      </c>
      <c r="K309">
        <v>1.9187745999999999E-2</v>
      </c>
    </row>
    <row r="310" spans="1:11" ht="16" x14ac:dyDescent="0.2">
      <c r="A310" t="s">
        <v>234</v>
      </c>
      <c r="B310">
        <v>3.318491941849393E-3</v>
      </c>
      <c r="C310" s="44">
        <v>-2.4849699999999999E-2</v>
      </c>
      <c r="D310">
        <v>-1.1401825294433791E-2</v>
      </c>
      <c r="E310" s="44">
        <v>-2.0673299999999999E-2</v>
      </c>
      <c r="F310" s="44">
        <v>-1.2154399999999999E-2</v>
      </c>
      <c r="G310">
        <v>-1.1627519830524067E-3</v>
      </c>
      <c r="H310">
        <v>-1.8266552774278869E-5</v>
      </c>
      <c r="I310">
        <v>-7.7276713642518893E-3</v>
      </c>
      <c r="J310">
        <v>-8.9145833735539814E-3</v>
      </c>
      <c r="K310">
        <v>2.7790260000000001E-2</v>
      </c>
    </row>
    <row r="311" spans="1:11" ht="16" x14ac:dyDescent="0.2">
      <c r="A311" t="s">
        <v>235</v>
      </c>
      <c r="B311">
        <v>-8.4527367706604614E-3</v>
      </c>
      <c r="C311" s="44">
        <v>1.3974530000000001E-2</v>
      </c>
      <c r="D311">
        <v>4.206310559770169E-3</v>
      </c>
      <c r="E311" s="44">
        <v>1.387211E-2</v>
      </c>
      <c r="F311" s="44">
        <v>-6.1517999999999998E-3</v>
      </c>
      <c r="G311">
        <v>9.3131548311991465E-3</v>
      </c>
      <c r="H311">
        <v>-7.318107295100368E-5</v>
      </c>
      <c r="I311">
        <v>3.5942938689409671E-3</v>
      </c>
      <c r="J311">
        <v>-3.9206303482602969E-2</v>
      </c>
      <c r="K311">
        <v>4.4214079999999999E-3</v>
      </c>
    </row>
    <row r="312" spans="1:11" ht="16" x14ac:dyDescent="0.2">
      <c r="A312" t="s">
        <v>236</v>
      </c>
      <c r="B312">
        <v>-3.6693846870524696E-2</v>
      </c>
      <c r="C312" s="44">
        <v>-3.8913700000000002E-2</v>
      </c>
      <c r="D312">
        <v>-2.756386037411554E-2</v>
      </c>
      <c r="E312" s="44">
        <v>-3.27186E-2</v>
      </c>
      <c r="F312" s="44">
        <v>-3.1878700000000003E-2</v>
      </c>
      <c r="G312">
        <v>-6.1514801999231119E-3</v>
      </c>
      <c r="H312">
        <v>-1.3592316285646784E-2</v>
      </c>
      <c r="I312">
        <v>-3.0741647061870717E-2</v>
      </c>
      <c r="J312">
        <v>-1.1434224826981794E-2</v>
      </c>
      <c r="K312">
        <v>-3.1684389999999999E-3</v>
      </c>
    </row>
    <row r="313" spans="1:11" ht="16" x14ac:dyDescent="0.2">
      <c r="A313" t="s">
        <v>237</v>
      </c>
      <c r="B313">
        <v>-3.5783013011097604E-2</v>
      </c>
      <c r="C313" s="44">
        <v>-2.2775199999999999E-2</v>
      </c>
      <c r="D313">
        <v>-3.7932513244960629E-2</v>
      </c>
      <c r="E313" s="44">
        <v>-8.4255800000000006E-2</v>
      </c>
      <c r="F313" s="44">
        <v>-5.5306899999999999E-2</v>
      </c>
      <c r="G313">
        <v>-8.5106769825918707E-3</v>
      </c>
      <c r="H313">
        <v>-3.4384378255309551E-2</v>
      </c>
      <c r="I313">
        <v>-3.2024599762093403E-2</v>
      </c>
      <c r="J313">
        <v>-0.10952072421715139</v>
      </c>
      <c r="K313">
        <v>-2.5040019E-2</v>
      </c>
    </row>
    <row r="314" spans="1:11" ht="16" x14ac:dyDescent="0.2">
      <c r="A314" t="s">
        <v>238</v>
      </c>
      <c r="B314">
        <v>0</v>
      </c>
      <c r="C314" s="44">
        <v>2.244283E-2</v>
      </c>
      <c r="D314">
        <v>1.0109693913973024E-3</v>
      </c>
      <c r="E314" s="44">
        <v>8.7306799999999993E-3</v>
      </c>
      <c r="F314" s="44">
        <v>9.4754799999999997E-3</v>
      </c>
      <c r="G314">
        <v>2.92625840523833E-2</v>
      </c>
      <c r="H314">
        <v>9.3151406464378628E-3</v>
      </c>
      <c r="I314">
        <v>-5.726091652128406E-3</v>
      </c>
      <c r="J314">
        <v>1.7860204578664864E-3</v>
      </c>
      <c r="K314">
        <v>6.1718670000000002E-3</v>
      </c>
    </row>
    <row r="315" spans="1:11" ht="16" x14ac:dyDescent="0.2">
      <c r="A315" t="s">
        <v>239</v>
      </c>
      <c r="B315">
        <v>1.516367378032801E-2</v>
      </c>
      <c r="C315" s="44">
        <v>4.6433130000000003E-2</v>
      </c>
      <c r="D315">
        <v>3.4771381971300586E-2</v>
      </c>
      <c r="E315" s="44">
        <v>8.6551200000000005E-3</v>
      </c>
      <c r="F315" s="44">
        <v>1.5755910000000001E-2</v>
      </c>
      <c r="G315">
        <v>-3.260041821836316E-2</v>
      </c>
      <c r="H315">
        <v>1.2140634449182144E-2</v>
      </c>
      <c r="I315">
        <v>2.5915821585155391E-2</v>
      </c>
      <c r="J315">
        <v>-6.8071635849730984E-3</v>
      </c>
      <c r="K315">
        <v>-2.7949250000000002E-3</v>
      </c>
    </row>
    <row r="316" spans="1:11" ht="16" x14ac:dyDescent="0.2">
      <c r="A316" t="s">
        <v>240</v>
      </c>
      <c r="B316">
        <v>9.0408391603114951E-3</v>
      </c>
      <c r="C316" s="44">
        <v>6.8575199999999998E-3</v>
      </c>
      <c r="D316">
        <v>1.6592332774487295E-2</v>
      </c>
      <c r="E316" s="44">
        <v>5.5445550000000003E-2</v>
      </c>
      <c r="F316" s="44">
        <v>2.8382879999999999E-2</v>
      </c>
      <c r="G316">
        <v>2.6253957680250753E-2</v>
      </c>
      <c r="H316">
        <v>1.4006658429055944E-2</v>
      </c>
      <c r="I316">
        <v>2.0271505304803625E-3</v>
      </c>
      <c r="J316">
        <v>4.2101852841087709E-2</v>
      </c>
      <c r="K316">
        <v>-9.6981310000000005E-3</v>
      </c>
    </row>
    <row r="317" spans="1:11" ht="16" x14ac:dyDescent="0.2">
      <c r="A317" t="s">
        <v>241</v>
      </c>
      <c r="B317">
        <v>-3.5060300280593554E-3</v>
      </c>
      <c r="C317" s="44">
        <v>-2.0432599999999999E-2</v>
      </c>
      <c r="D317">
        <v>-1.1521115052502843E-2</v>
      </c>
      <c r="E317" s="44">
        <v>-3.3771099999999998E-2</v>
      </c>
      <c r="F317" s="44">
        <v>-2.1822899999999999E-2</v>
      </c>
      <c r="G317">
        <v>-6.1092055704770651E-2</v>
      </c>
      <c r="H317">
        <v>-1.9468285632762015E-2</v>
      </c>
      <c r="I317">
        <v>-1.6028565229922905E-2</v>
      </c>
      <c r="J317">
        <v>-4.9326675154034723E-2</v>
      </c>
      <c r="K317">
        <v>-5.6354600000000001E-3</v>
      </c>
    </row>
    <row r="318" spans="1:11" ht="16" x14ac:dyDescent="0.2">
      <c r="A318" t="s">
        <v>242</v>
      </c>
      <c r="B318">
        <v>-5.0820587208310801E-3</v>
      </c>
      <c r="C318" s="44">
        <v>2.2085850000000001E-2</v>
      </c>
      <c r="D318">
        <v>2.5114451818289675E-2</v>
      </c>
      <c r="E318" s="44">
        <v>4.4012889999999999E-2</v>
      </c>
      <c r="F318" s="44">
        <v>5.5774199999999996E-3</v>
      </c>
      <c r="G318">
        <v>-1.9113420089467318E-2</v>
      </c>
      <c r="H318">
        <v>-2.5337802475377921E-3</v>
      </c>
      <c r="I318">
        <v>1.8029413928085169E-2</v>
      </c>
      <c r="J318">
        <v>-9.166527082301551E-2</v>
      </c>
      <c r="K318">
        <v>-1.6221213000000002E-2</v>
      </c>
    </row>
    <row r="319" spans="1:11" ht="16" x14ac:dyDescent="0.2">
      <c r="A319" t="s">
        <v>243</v>
      </c>
      <c r="B319">
        <v>-2.2003976898167573E-2</v>
      </c>
      <c r="C319" s="44">
        <v>-3.4813900000000002E-2</v>
      </c>
      <c r="D319">
        <v>-1.6919330273599535E-2</v>
      </c>
      <c r="E319" s="44">
        <v>-4.64971E-2</v>
      </c>
      <c r="F319" s="44">
        <v>-1.5986899999999998E-2</v>
      </c>
      <c r="G319">
        <v>1.1193946467912712E-2</v>
      </c>
      <c r="H319">
        <v>-2.3620931857809516E-2</v>
      </c>
      <c r="I319">
        <v>-1.6312127652270532E-2</v>
      </c>
      <c r="J319">
        <v>-3.0646449989605157E-2</v>
      </c>
      <c r="K319">
        <v>-2.3683371000000002E-2</v>
      </c>
    </row>
    <row r="320" spans="1:11" ht="16" x14ac:dyDescent="0.2">
      <c r="A320" s="54">
        <v>40612</v>
      </c>
      <c r="B320">
        <v>-1.4463606452421561E-2</v>
      </c>
      <c r="C320" s="44">
        <v>-3.8971800000000001E-2</v>
      </c>
      <c r="D320">
        <v>-2.0377200744138478E-2</v>
      </c>
      <c r="E320" s="44">
        <v>-2.47075E-2</v>
      </c>
      <c r="F320" s="44">
        <v>-3.8461500000000003E-2</v>
      </c>
      <c r="G320">
        <v>-2.7060230711776542E-2</v>
      </c>
      <c r="H320">
        <v>-3.7899921408105719E-2</v>
      </c>
      <c r="I320">
        <v>-3.6797034128049778E-2</v>
      </c>
      <c r="J320">
        <v>-1.6368907815212504E-2</v>
      </c>
      <c r="K320">
        <v>-1.7622982999999998E-2</v>
      </c>
    </row>
    <row r="321" spans="1:11" ht="16" x14ac:dyDescent="0.2">
      <c r="A321" s="54">
        <v>40643</v>
      </c>
      <c r="B321">
        <v>3.3020759691949307E-2</v>
      </c>
      <c r="C321" s="44">
        <v>4.4434809999999998E-2</v>
      </c>
      <c r="D321">
        <v>2.3612085322964622E-2</v>
      </c>
      <c r="E321" s="44">
        <v>8.6667199999999993E-3</v>
      </c>
      <c r="F321" s="44">
        <v>2.9655210000000001E-2</v>
      </c>
      <c r="G321">
        <v>-2.9498525073746434E-3</v>
      </c>
      <c r="H321">
        <v>1.2875352227070399E-2</v>
      </c>
      <c r="I321">
        <v>2.0986971437798405E-2</v>
      </c>
      <c r="J321">
        <v>4.6880865466684449E-2</v>
      </c>
      <c r="K321">
        <v>-5.6059500000000002E-3</v>
      </c>
    </row>
    <row r="322" spans="1:11" ht="16" x14ac:dyDescent="0.2">
      <c r="A322" s="54">
        <v>40673</v>
      </c>
      <c r="B322">
        <v>2.1704814166646245E-2</v>
      </c>
      <c r="C322" s="44">
        <v>1.1978529999999999E-2</v>
      </c>
      <c r="D322">
        <v>1.5378219287884702E-2</v>
      </c>
      <c r="E322" s="44">
        <v>3.8995380000000003E-2</v>
      </c>
      <c r="F322" s="44">
        <v>5.5257830000000001E-2</v>
      </c>
      <c r="G322">
        <v>7.2273922231614468E-2</v>
      </c>
      <c r="H322">
        <v>5.5788132587328487E-3</v>
      </c>
      <c r="I322">
        <v>2.6658175086375333E-2</v>
      </c>
      <c r="J322">
        <v>9.8101738508556899E-3</v>
      </c>
      <c r="K322">
        <v>1.5436187000000001E-2</v>
      </c>
    </row>
    <row r="323" spans="1:11" ht="16" x14ac:dyDescent="0.2">
      <c r="A323" s="54">
        <v>40704</v>
      </c>
      <c r="B323">
        <v>1.7381232006203371E-2</v>
      </c>
      <c r="C323" s="44">
        <v>3.5510229999999997E-2</v>
      </c>
      <c r="D323">
        <v>-8.1133131907629023E-4</v>
      </c>
      <c r="E323" s="44">
        <v>7.6335300000000003E-3</v>
      </c>
      <c r="F323" s="44">
        <v>1.6502679999999999E-2</v>
      </c>
      <c r="G323">
        <v>6.2672366469358892E-2</v>
      </c>
      <c r="H323">
        <v>1.9833573597376319E-2</v>
      </c>
      <c r="I323">
        <v>6.5695774917538183E-3</v>
      </c>
      <c r="J323">
        <v>8.743367072832002E-2</v>
      </c>
      <c r="K323">
        <v>-2.326481E-3</v>
      </c>
    </row>
    <row r="324" spans="1:11" ht="16" x14ac:dyDescent="0.2">
      <c r="A324" s="54">
        <v>40734</v>
      </c>
      <c r="B324">
        <v>-3.416848538438062E-3</v>
      </c>
      <c r="C324" s="44">
        <v>-3.2715800000000003E-2</v>
      </c>
      <c r="D324">
        <v>-4.4661163460954839E-3</v>
      </c>
      <c r="E324" s="44">
        <v>2.525254E-2</v>
      </c>
      <c r="F324" s="44">
        <v>-1.0302800000000001E-2</v>
      </c>
      <c r="G324">
        <v>1.1127967771808378E-3</v>
      </c>
      <c r="H324">
        <v>7.9652396993978142E-4</v>
      </c>
      <c r="I324">
        <v>-2.9525986874276819E-3</v>
      </c>
      <c r="J324">
        <v>-1.3896931209338556E-2</v>
      </c>
      <c r="K324">
        <v>-2.0059894000000002E-2</v>
      </c>
    </row>
    <row r="325" spans="1:11" ht="16" x14ac:dyDescent="0.2">
      <c r="A325" s="54">
        <v>40826</v>
      </c>
      <c r="B325">
        <v>2.6285725427587992E-2</v>
      </c>
      <c r="C325" s="44">
        <v>6.4792069999999993E-2</v>
      </c>
      <c r="D325">
        <v>3.6976638268511115E-2</v>
      </c>
      <c r="E325" s="44">
        <v>9.0517169999999994E-2</v>
      </c>
      <c r="F325" s="44">
        <v>4.1009440000000001E-2</v>
      </c>
      <c r="G325">
        <v>3.297513894034839E-2</v>
      </c>
      <c r="H325">
        <v>4.280554496309933E-2</v>
      </c>
      <c r="I325">
        <v>4.3484995497257831E-2</v>
      </c>
      <c r="J325">
        <v>4.4711031328840189E-2</v>
      </c>
      <c r="K325">
        <v>5.1406162999999998E-2</v>
      </c>
    </row>
    <row r="326" spans="1:11" ht="16" x14ac:dyDescent="0.2">
      <c r="A326" s="54">
        <v>40857</v>
      </c>
      <c r="B326">
        <v>2.2271521298803327E-3</v>
      </c>
      <c r="C326" s="44">
        <v>-3.0615999999999998E-3</v>
      </c>
      <c r="D326">
        <v>-1.3113157377060139E-4</v>
      </c>
      <c r="E326" s="44">
        <v>-1.07283E-2</v>
      </c>
      <c r="F326" s="44">
        <v>-1.1818199999999999E-2</v>
      </c>
      <c r="G326">
        <v>-9.684290160842584E-3</v>
      </c>
      <c r="H326">
        <v>1.1188249182950111E-2</v>
      </c>
      <c r="I326">
        <v>1.0457393652159449E-3</v>
      </c>
      <c r="J326">
        <v>3.9585674967193812E-2</v>
      </c>
      <c r="K326">
        <v>2.9525982999999999E-2</v>
      </c>
    </row>
    <row r="327" spans="1:11" ht="16" x14ac:dyDescent="0.2">
      <c r="A327" s="54">
        <v>40887</v>
      </c>
      <c r="B327">
        <v>-1.4814968398866014E-3</v>
      </c>
      <c r="C327" s="44">
        <v>3.4548990000000002E-2</v>
      </c>
      <c r="D327">
        <v>1.1669158172545839E-2</v>
      </c>
      <c r="E327" s="44">
        <v>4.6803640000000001E-2</v>
      </c>
      <c r="F327" s="44">
        <v>3.5265169999999998E-2</v>
      </c>
      <c r="G327">
        <v>6.8814919637271736E-3</v>
      </c>
      <c r="H327">
        <v>9.7942446278677636E-3</v>
      </c>
      <c r="I327">
        <v>1.2384263658192124E-2</v>
      </c>
      <c r="J327">
        <v>1.0504371587978989E-2</v>
      </c>
      <c r="K327">
        <v>4.7465980000000003E-3</v>
      </c>
    </row>
    <row r="328" spans="1:11" ht="16" x14ac:dyDescent="0.2">
      <c r="A328" t="s">
        <v>244</v>
      </c>
      <c r="B328">
        <v>8.1602797340417227E-3</v>
      </c>
      <c r="C328" s="44">
        <v>-3.0797700000000001E-2</v>
      </c>
      <c r="D328">
        <v>-1.0238466826412372E-2</v>
      </c>
      <c r="E328" s="44">
        <v>-1.58125E-2</v>
      </c>
      <c r="F328" s="44">
        <v>-6.2202999999999998E-3</v>
      </c>
      <c r="G328">
        <v>5.0360433466202312E-3</v>
      </c>
      <c r="H328">
        <v>1.9124844439670781E-2</v>
      </c>
      <c r="I328">
        <v>-2.2324493439022904E-3</v>
      </c>
      <c r="J328">
        <v>1.6357096746050563E-2</v>
      </c>
      <c r="K328">
        <v>1.5515006E-2</v>
      </c>
    </row>
    <row r="329" spans="1:11" ht="16" x14ac:dyDescent="0.2">
      <c r="A329" t="s">
        <v>245</v>
      </c>
      <c r="B329">
        <v>3.3112504838084867E-3</v>
      </c>
      <c r="C329" s="44">
        <v>2.105661E-2</v>
      </c>
      <c r="D329">
        <v>2.2783786623187391E-2</v>
      </c>
      <c r="E329" s="44">
        <v>2.991694E-2</v>
      </c>
      <c r="F329" s="44">
        <v>2.74218E-2</v>
      </c>
      <c r="G329">
        <v>3.9369361511476303E-3</v>
      </c>
      <c r="H329">
        <v>5.8480480117882622E-2</v>
      </c>
      <c r="I329">
        <v>2.9087156044537182E-2</v>
      </c>
      <c r="J329">
        <v>3.4819921525006313E-2</v>
      </c>
      <c r="K329">
        <v>3.3224790999999997E-2</v>
      </c>
    </row>
    <row r="330" spans="1:11" ht="16" x14ac:dyDescent="0.2">
      <c r="A330" t="s">
        <v>246</v>
      </c>
      <c r="B330">
        <v>-1.0634423028453853E-2</v>
      </c>
      <c r="C330" s="44">
        <v>-8.4364400000000006E-2</v>
      </c>
      <c r="D330">
        <v>-8.1935670156688973E-3</v>
      </c>
      <c r="E330" s="44">
        <v>-8.6067999999999995E-3</v>
      </c>
      <c r="F330" s="44">
        <v>-3.1331600000000001E-2</v>
      </c>
      <c r="G330">
        <v>-2.2459858198212342E-2</v>
      </c>
      <c r="H330">
        <v>-1.5667301410470236E-2</v>
      </c>
      <c r="I330">
        <v>-9.4217383247692573E-3</v>
      </c>
      <c r="J330">
        <v>-1.4462245008913709E-2</v>
      </c>
      <c r="K330">
        <v>-4.762985E-3</v>
      </c>
    </row>
    <row r="331" spans="1:11" ht="16" x14ac:dyDescent="0.2">
      <c r="A331" t="s">
        <v>247</v>
      </c>
      <c r="B331">
        <v>1.223128229017505E-2</v>
      </c>
      <c r="C331" s="44">
        <v>5.8968069999999997E-2</v>
      </c>
      <c r="D331">
        <v>1.8329651028335826E-2</v>
      </c>
      <c r="E331" s="44">
        <v>9.2241200000000006E-3</v>
      </c>
      <c r="F331" s="44">
        <v>1.6471969999999999E-2</v>
      </c>
      <c r="G331">
        <v>3.3552151714077244E-2</v>
      </c>
      <c r="H331">
        <v>1.3907749618728142E-2</v>
      </c>
      <c r="I331">
        <v>1.2730542368373184E-2</v>
      </c>
      <c r="J331">
        <v>-2.3892087427976806E-2</v>
      </c>
      <c r="K331">
        <v>5.3572489999999997E-3</v>
      </c>
    </row>
    <row r="332" spans="1:11" ht="16" x14ac:dyDescent="0.2">
      <c r="A332" t="s">
        <v>248</v>
      </c>
      <c r="B332">
        <v>-6.5910188567320522E-3</v>
      </c>
      <c r="C332" s="44">
        <v>-2.62954E-2</v>
      </c>
      <c r="D332">
        <v>-5.8308886171793807E-3</v>
      </c>
      <c r="E332" s="44">
        <v>-1.34409E-2</v>
      </c>
      <c r="F332" s="44">
        <v>-9.7230000000000007E-3</v>
      </c>
      <c r="G332">
        <v>-2.7170077628793209E-2</v>
      </c>
      <c r="H332">
        <v>-1.661277488113597E-2</v>
      </c>
      <c r="I332">
        <v>5.0570677469009622E-3</v>
      </c>
      <c r="J332">
        <v>-4.638507389835584E-2</v>
      </c>
      <c r="K332">
        <v>-5.5939781000000001E-2</v>
      </c>
    </row>
    <row r="333" spans="1:11" ht="16" x14ac:dyDescent="0.2">
      <c r="A333" t="s">
        <v>249</v>
      </c>
      <c r="B333">
        <v>-3.3172690269219025E-3</v>
      </c>
      <c r="C333" s="44">
        <v>2.303413E-2</v>
      </c>
      <c r="D333">
        <v>3.5700378735647256E-3</v>
      </c>
      <c r="E333" s="44">
        <v>-1.4168999999999999E-2</v>
      </c>
      <c r="F333" s="44">
        <v>6.84317E-3</v>
      </c>
      <c r="G333">
        <v>-8.3424011606819167E-3</v>
      </c>
      <c r="H333">
        <v>5.1145412377939002E-3</v>
      </c>
      <c r="I333">
        <v>1.0206946140137847E-2</v>
      </c>
      <c r="J333">
        <v>-1.8696030610091955E-2</v>
      </c>
      <c r="K333">
        <v>-8.3035929999999997E-3</v>
      </c>
    </row>
    <row r="334" spans="1:11" ht="16" x14ac:dyDescent="0.2">
      <c r="A334" t="s">
        <v>250</v>
      </c>
      <c r="B334">
        <v>4.4378310712228008E-3</v>
      </c>
      <c r="C334" s="44">
        <v>2.1350930000000001E-2</v>
      </c>
      <c r="D334">
        <v>1.8040885695986088E-2</v>
      </c>
      <c r="E334" s="44">
        <v>8.8446600000000007E-3</v>
      </c>
      <c r="F334" s="44">
        <v>3.9007100000000003E-2</v>
      </c>
      <c r="G334">
        <v>2.5237783467446918E-2</v>
      </c>
      <c r="H334">
        <v>1.1684725407610064E-2</v>
      </c>
      <c r="I334">
        <v>2.220014237605409E-2</v>
      </c>
      <c r="J334">
        <v>-1.380478694264661E-2</v>
      </c>
      <c r="K334">
        <v>-6.1723760000000003E-3</v>
      </c>
    </row>
    <row r="335" spans="1:11" ht="16" x14ac:dyDescent="0.2">
      <c r="A335" t="s">
        <v>251</v>
      </c>
      <c r="B335">
        <v>1.1045769675070861E-3</v>
      </c>
      <c r="C335" s="44">
        <v>7.9817800000000008E-3</v>
      </c>
      <c r="D335">
        <v>4.9920993730050763E-4</v>
      </c>
      <c r="E335" s="44">
        <v>3.7808269999999998E-2</v>
      </c>
      <c r="F335" s="44">
        <v>5.9726400000000004E-3</v>
      </c>
      <c r="G335">
        <v>1.855147989470286E-2</v>
      </c>
      <c r="H335">
        <v>1.0042472846830828E-2</v>
      </c>
      <c r="I335">
        <v>4.0373419009072792E-3</v>
      </c>
      <c r="J335">
        <v>8.07138153007919E-2</v>
      </c>
      <c r="K335">
        <v>3.2835283E-2</v>
      </c>
    </row>
    <row r="336" spans="1:11" ht="16" x14ac:dyDescent="0.2">
      <c r="A336" t="s">
        <v>252</v>
      </c>
      <c r="B336">
        <v>-1.3975786793492468E-2</v>
      </c>
      <c r="C336" s="44">
        <v>-3.6576200000000003E-2</v>
      </c>
      <c r="D336">
        <v>-9.1056063801985762E-3</v>
      </c>
      <c r="E336" s="44">
        <v>-1.0560000000000001E-3</v>
      </c>
      <c r="F336" s="44">
        <v>-2.43144E-2</v>
      </c>
      <c r="G336">
        <v>-1.0507846252463955E-2</v>
      </c>
      <c r="H336">
        <v>-2.2232598196234764E-2</v>
      </c>
      <c r="I336">
        <v>-1.9966803897349016E-2</v>
      </c>
      <c r="J336">
        <v>-3.0601430674096961E-2</v>
      </c>
      <c r="K336">
        <v>-1.9715587E-2</v>
      </c>
    </row>
    <row r="337" spans="1:11" ht="16" x14ac:dyDescent="0.2">
      <c r="A337" t="s">
        <v>253</v>
      </c>
      <c r="B337">
        <v>-8.2058508049053062E-3</v>
      </c>
      <c r="C337" s="44">
        <v>8.2191999999999994E-3</v>
      </c>
      <c r="D337">
        <v>2.0518602081394346E-2</v>
      </c>
      <c r="E337" s="44">
        <v>1.5856799999999999E-3</v>
      </c>
      <c r="F337" s="44">
        <v>1.5647669999999999E-2</v>
      </c>
      <c r="G337">
        <v>-9.5575221238937899E-3</v>
      </c>
      <c r="H337">
        <v>5.401514631387461E-3</v>
      </c>
      <c r="I337">
        <v>1.7119517523491348E-2</v>
      </c>
      <c r="J337">
        <v>2.2034692404250118E-2</v>
      </c>
      <c r="K337">
        <v>7.1146660000000004E-3</v>
      </c>
    </row>
    <row r="338" spans="1:11" ht="16" x14ac:dyDescent="0.2">
      <c r="A338" t="s">
        <v>254</v>
      </c>
      <c r="B338">
        <v>2.4821360638439802E-2</v>
      </c>
      <c r="C338" s="44">
        <v>5.0854009999999998E-2</v>
      </c>
      <c r="D338">
        <v>9.9913351315684528E-3</v>
      </c>
      <c r="E338" s="44">
        <v>6.279672E-2</v>
      </c>
      <c r="F338" s="44">
        <v>3.5092699999999998E-2</v>
      </c>
      <c r="G338">
        <v>2.7877055039313835E-2</v>
      </c>
      <c r="H338">
        <v>2.1080996521556816E-2</v>
      </c>
      <c r="I338">
        <v>1.3353641698820622E-2</v>
      </c>
      <c r="J338">
        <v>5.8027491023834185E-2</v>
      </c>
      <c r="K338">
        <v>1.0209681E-2</v>
      </c>
    </row>
    <row r="339" spans="1:11" ht="16" x14ac:dyDescent="0.2">
      <c r="A339" t="s">
        <v>255</v>
      </c>
      <c r="B339">
        <v>-9.9082756357855139E-3</v>
      </c>
      <c r="C339" s="44">
        <v>3.6945000000000001E-4</v>
      </c>
      <c r="D339">
        <v>-4.885124363517665E-3</v>
      </c>
      <c r="E339" s="44">
        <v>5.9582950000000003E-2</v>
      </c>
      <c r="F339" s="44">
        <v>-1.9294E-3</v>
      </c>
      <c r="G339">
        <v>3.8595305980528405E-2</v>
      </c>
      <c r="H339">
        <v>2.4554898592935135E-3</v>
      </c>
      <c r="I339">
        <v>-1.523673898771742E-2</v>
      </c>
      <c r="J339">
        <v>4.5017675012773144E-2</v>
      </c>
      <c r="K339">
        <v>6.4242100000000001E-4</v>
      </c>
    </row>
    <row r="340" spans="1:11" ht="16" x14ac:dyDescent="0.2">
      <c r="A340" t="s">
        <v>256</v>
      </c>
      <c r="B340">
        <v>-1.2972579825095825E-2</v>
      </c>
      <c r="C340" s="44">
        <v>-4.3205300000000002E-2</v>
      </c>
      <c r="D340">
        <v>-4.1605383773911472E-2</v>
      </c>
      <c r="E340" s="44">
        <v>-6.0449900000000001E-2</v>
      </c>
      <c r="F340" s="44">
        <v>-3.6730100000000002E-2</v>
      </c>
      <c r="G340">
        <v>-1.6739202653525187E-2</v>
      </c>
      <c r="H340">
        <v>-1.2497070136027117E-2</v>
      </c>
      <c r="I340">
        <v>-2.9132987522458E-2</v>
      </c>
      <c r="J340">
        <v>-3.0701162726495691E-2</v>
      </c>
      <c r="K340">
        <v>-4.1979300000000001E-4</v>
      </c>
    </row>
    <row r="341" spans="1:11" ht="16" x14ac:dyDescent="0.2">
      <c r="A341" s="54">
        <v>40554</v>
      </c>
      <c r="B341">
        <v>-2.4033037543400155E-2</v>
      </c>
      <c r="C341" s="44">
        <v>-4.39984E-2</v>
      </c>
      <c r="D341">
        <v>-2.7532265764532955E-2</v>
      </c>
      <c r="E341" s="44">
        <v>-3.3416399999999999E-2</v>
      </c>
      <c r="F341" s="44">
        <v>-3.6697300000000002E-2</v>
      </c>
      <c r="G341">
        <v>-1.6683758369636998E-2</v>
      </c>
      <c r="H341">
        <v>-2.3606212684695954E-2</v>
      </c>
      <c r="I341">
        <v>-2.4838527385475751E-2</v>
      </c>
      <c r="J341">
        <v>-3.6595735883650615E-2</v>
      </c>
      <c r="K341">
        <v>-2.0430828000000002E-2</v>
      </c>
    </row>
    <row r="342" spans="1:11" ht="16" x14ac:dyDescent="0.2">
      <c r="A342" s="54">
        <v>40585</v>
      </c>
      <c r="B342">
        <v>7.6953472425441967E-4</v>
      </c>
      <c r="C342" s="44">
        <v>2.7586200000000002E-2</v>
      </c>
      <c r="D342">
        <v>1.8830665889241642E-2</v>
      </c>
      <c r="E342" s="44">
        <v>-1.5479000000000001E-3</v>
      </c>
      <c r="F342" s="44">
        <v>1.3988159999999999E-2</v>
      </c>
      <c r="G342">
        <v>-5.8864267966214851E-3</v>
      </c>
      <c r="H342">
        <v>1.0662664818733651E-2</v>
      </c>
      <c r="I342">
        <v>1.7373369339183261E-2</v>
      </c>
      <c r="J342">
        <v>4.072565625933381E-2</v>
      </c>
      <c r="K342">
        <v>2.2698029999999999E-3</v>
      </c>
    </row>
    <row r="343" spans="1:11" ht="16" x14ac:dyDescent="0.2">
      <c r="A343" s="54">
        <v>40613</v>
      </c>
      <c r="B343">
        <v>1.9992342195709487E-2</v>
      </c>
      <c r="C343" s="44">
        <v>1.8949839999999999E-2</v>
      </c>
      <c r="D343">
        <v>1.9258078752200536E-2</v>
      </c>
      <c r="E343" s="44">
        <v>8.7855099999999998E-3</v>
      </c>
      <c r="F343" s="44">
        <v>2.8177239999999999E-2</v>
      </c>
      <c r="G343">
        <v>0.13061651447636774</v>
      </c>
      <c r="H343">
        <v>2.1681953865763333E-2</v>
      </c>
      <c r="I343">
        <v>2.0260612028430009E-2</v>
      </c>
      <c r="J343">
        <v>2.0988950103401963E-2</v>
      </c>
      <c r="K343">
        <v>1.4242202000000001E-2</v>
      </c>
    </row>
    <row r="344" spans="1:11" ht="16" x14ac:dyDescent="0.2">
      <c r="A344" s="54">
        <v>40644</v>
      </c>
      <c r="B344">
        <v>-1.0554112661864762E-2</v>
      </c>
      <c r="C344" s="44">
        <v>-1.5885300000000002E-2</v>
      </c>
      <c r="D344">
        <v>-4.3114893131356458E-3</v>
      </c>
      <c r="E344" s="44">
        <v>-1.17827E-2</v>
      </c>
      <c r="F344" s="44">
        <v>-7.7076999999999996E-3</v>
      </c>
      <c r="G344">
        <v>-4.6210106167903333E-3</v>
      </c>
      <c r="H344">
        <v>-2.2761444043748664E-3</v>
      </c>
      <c r="I344">
        <v>2.9785939659488433E-3</v>
      </c>
      <c r="J344">
        <v>-2.2300139372822573E-3</v>
      </c>
      <c r="K344">
        <v>-7.0211140000000002E-3</v>
      </c>
    </row>
    <row r="345" spans="1:11" ht="16" x14ac:dyDescent="0.2">
      <c r="A345" s="54">
        <v>40735</v>
      </c>
      <c r="B345">
        <v>2.0952336849131212E-2</v>
      </c>
      <c r="C345" s="44">
        <v>7.8741E-4</v>
      </c>
      <c r="D345">
        <v>1.0570578976070119E-2</v>
      </c>
      <c r="E345" s="44">
        <v>-3.6289E-3</v>
      </c>
      <c r="F345" s="44">
        <v>1.121989E-2</v>
      </c>
      <c r="G345">
        <v>-3.2188206988913441E-2</v>
      </c>
      <c r="H345">
        <v>2.0448197767568829E-2</v>
      </c>
      <c r="I345">
        <v>1.2303850601067272E-2</v>
      </c>
      <c r="J345">
        <v>-1.6762076528387543E-2</v>
      </c>
      <c r="K345">
        <v>-1.2742179999999999E-3</v>
      </c>
    </row>
    <row r="346" spans="1:11" ht="16" x14ac:dyDescent="0.2">
      <c r="A346" s="54">
        <v>40766</v>
      </c>
      <c r="B346">
        <v>1.3432890285174281E-2</v>
      </c>
      <c r="C346" s="44">
        <v>4.3666450000000002E-2</v>
      </c>
      <c r="D346">
        <v>1.1156206723505672E-2</v>
      </c>
      <c r="E346" s="44">
        <v>1.456816E-2</v>
      </c>
      <c r="F346" s="44">
        <v>3.9829100000000001E-3</v>
      </c>
      <c r="G346">
        <v>1.8228333866325563E-2</v>
      </c>
      <c r="H346">
        <v>6.5917693822130294E-3</v>
      </c>
      <c r="I346">
        <v>1.620568182899524E-2</v>
      </c>
      <c r="J346">
        <v>8.2398281591122124E-3</v>
      </c>
      <c r="K346">
        <v>1.6260937E-2</v>
      </c>
    </row>
    <row r="347" spans="1:11" ht="16" x14ac:dyDescent="0.2">
      <c r="A347" s="54">
        <v>40797</v>
      </c>
      <c r="B347">
        <v>-3.5346084377918981E-2</v>
      </c>
      <c r="C347" s="44">
        <v>-5.8047500000000002E-2</v>
      </c>
      <c r="D347">
        <v>-2.9714170550015059E-2</v>
      </c>
      <c r="E347" s="44">
        <v>-7.3333300000000004E-2</v>
      </c>
      <c r="F347" s="44">
        <v>-4.2505000000000001E-2</v>
      </c>
      <c r="G347">
        <v>-3.0150785175879345E-2</v>
      </c>
      <c r="H347">
        <v>-1.8600688367228252E-2</v>
      </c>
      <c r="I347">
        <v>-3.4643964007925937E-2</v>
      </c>
      <c r="J347">
        <v>-4.0651006895152789E-2</v>
      </c>
      <c r="K347">
        <v>-2.6955165E-2</v>
      </c>
    </row>
    <row r="348" spans="1:11" ht="16" x14ac:dyDescent="0.2">
      <c r="A348" s="54">
        <v>40827</v>
      </c>
      <c r="B348">
        <v>3.053423064600986E-3</v>
      </c>
      <c r="C348" s="44">
        <v>3.6014699999999998E-3</v>
      </c>
      <c r="D348">
        <v>1.6927210101888468E-2</v>
      </c>
      <c r="E348" s="44">
        <v>-1.6601000000000001E-3</v>
      </c>
      <c r="F348" s="44">
        <v>2.5155340000000002E-2</v>
      </c>
      <c r="G348">
        <v>1.4572571715432917E-2</v>
      </c>
      <c r="H348">
        <v>-9.7678738482711129E-3</v>
      </c>
      <c r="I348">
        <v>1.7373832826702067E-2</v>
      </c>
      <c r="J348">
        <v>-3.5984798942274823E-3</v>
      </c>
      <c r="K348">
        <v>-2.5450286999999999E-2</v>
      </c>
    </row>
    <row r="349" spans="1:11" ht="16" x14ac:dyDescent="0.2">
      <c r="A349" s="54">
        <v>40858</v>
      </c>
      <c r="B349">
        <v>2.3972589935957932E-2</v>
      </c>
      <c r="C349" s="44">
        <v>2.2727230000000001E-2</v>
      </c>
      <c r="D349">
        <v>1.2960671123879216E-2</v>
      </c>
      <c r="E349" s="44">
        <v>2.6053150000000001E-2</v>
      </c>
      <c r="F349" s="44">
        <v>5.9468849999999997E-2</v>
      </c>
      <c r="G349">
        <v>7.3731216086817902E-2</v>
      </c>
      <c r="H349">
        <v>2.2299437686194256E-2</v>
      </c>
      <c r="I349">
        <v>9.7986022567659696E-3</v>
      </c>
      <c r="J349">
        <v>1.5330204210726983E-2</v>
      </c>
      <c r="K349">
        <v>-1.557597E-3</v>
      </c>
    </row>
    <row r="350" spans="1:11" ht="16" x14ac:dyDescent="0.2">
      <c r="A350" t="s">
        <v>257</v>
      </c>
      <c r="B350">
        <v>-5.5741512966820082E-3</v>
      </c>
      <c r="C350" s="44">
        <v>-2.14424E-2</v>
      </c>
      <c r="D350">
        <v>-9.5333871188801114E-3</v>
      </c>
      <c r="E350" s="44">
        <v>-4.0518600000000002E-2</v>
      </c>
      <c r="F350" s="44">
        <v>-1.5803899999999999E-2</v>
      </c>
      <c r="G350">
        <v>-1.2485077660079585E-2</v>
      </c>
      <c r="H350">
        <v>7.6436189151683634E-3</v>
      </c>
      <c r="I350">
        <v>-6.099258556199921E-3</v>
      </c>
      <c r="J350">
        <v>8.1301541859086709E-3</v>
      </c>
      <c r="K350">
        <v>-1.3935804E-2</v>
      </c>
    </row>
    <row r="351" spans="1:11" ht="16" x14ac:dyDescent="0.2">
      <c r="A351" t="s">
        <v>258</v>
      </c>
      <c r="B351">
        <v>6.7771616398305369E-3</v>
      </c>
      <c r="C351" s="44">
        <v>7.5697400000000001E-3</v>
      </c>
      <c r="D351">
        <v>1.646365372813289E-3</v>
      </c>
      <c r="E351" s="44">
        <v>7.3197499999999999E-3</v>
      </c>
      <c r="F351" s="44">
        <v>9.1362700000000002E-3</v>
      </c>
      <c r="G351">
        <v>2.1372636322316674E-2</v>
      </c>
      <c r="H351">
        <v>5.8075800276853676E-3</v>
      </c>
      <c r="I351">
        <v>4.0445952904346596E-3</v>
      </c>
      <c r="J351">
        <v>1.3392856660683336E-2</v>
      </c>
      <c r="K351">
        <v>2.523334E-2</v>
      </c>
    </row>
    <row r="352" spans="1:11" ht="16" x14ac:dyDescent="0.2">
      <c r="A352" t="s">
        <v>259</v>
      </c>
      <c r="B352">
        <v>-2.5056097941078888E-2</v>
      </c>
      <c r="C352" s="44">
        <v>-1.3839499999999999E-2</v>
      </c>
      <c r="D352">
        <v>-1.0620765211135228E-2</v>
      </c>
      <c r="E352" s="44">
        <v>-1.5651100000000001E-2</v>
      </c>
      <c r="F352" s="44">
        <v>-2.5240100000000001E-2</v>
      </c>
      <c r="G352">
        <v>2.9767138225758931E-2</v>
      </c>
      <c r="H352">
        <v>-8.255469119465085E-3</v>
      </c>
      <c r="I352">
        <v>-3.097660961435757E-2</v>
      </c>
      <c r="J352">
        <v>-1.8757985691417227E-2</v>
      </c>
      <c r="K352">
        <v>-1.0441555999999999E-2</v>
      </c>
    </row>
    <row r="353" spans="1:11" ht="16" x14ac:dyDescent="0.2">
      <c r="A353" t="s">
        <v>260</v>
      </c>
      <c r="B353">
        <v>-2.0329860851343758E-2</v>
      </c>
      <c r="C353" s="44">
        <v>-1.0826000000000001E-2</v>
      </c>
      <c r="D353">
        <v>-4.9840274284392002E-3</v>
      </c>
      <c r="E353" s="44">
        <v>-6.3600199999999996E-2</v>
      </c>
      <c r="F353" s="44">
        <v>-1.0695100000000001E-2</v>
      </c>
      <c r="G353">
        <v>-3.606179267492253E-2</v>
      </c>
      <c r="H353">
        <v>-1.7335285155762478E-2</v>
      </c>
      <c r="I353">
        <v>-2.8668787130627688E-3</v>
      </c>
      <c r="J353">
        <v>-5.0687905111314761E-2</v>
      </c>
      <c r="K353">
        <v>-1.9128326000000001E-2</v>
      </c>
    </row>
    <row r="354" spans="1:11" ht="16" x14ac:dyDescent="0.2">
      <c r="A354" t="s">
        <v>261</v>
      </c>
      <c r="B354">
        <v>-9.3970825813147734E-3</v>
      </c>
      <c r="C354" s="44">
        <v>8.1070999999999997E-4</v>
      </c>
      <c r="D354">
        <v>5.1376683688933108E-4</v>
      </c>
      <c r="E354" s="44">
        <v>-8.4899999999999993E-3</v>
      </c>
      <c r="F354" s="44">
        <v>1.3655759999999999E-2</v>
      </c>
      <c r="G354">
        <v>-3.2066567695962007E-2</v>
      </c>
      <c r="H354">
        <v>-9.9689110636665395E-3</v>
      </c>
      <c r="I354">
        <v>-4.1690037265753608E-3</v>
      </c>
      <c r="J354">
        <v>-3.1807824631220845E-2</v>
      </c>
      <c r="K354">
        <v>-6.5445729999999997E-3</v>
      </c>
    </row>
    <row r="355" spans="1:11" ht="16" x14ac:dyDescent="0.2">
      <c r="A355" t="s">
        <v>262</v>
      </c>
      <c r="B355">
        <v>-1.1857680936932668E-2</v>
      </c>
      <c r="C355" s="44">
        <v>-2.06561E-2</v>
      </c>
      <c r="D355">
        <v>-1.2708584989520093E-2</v>
      </c>
      <c r="E355" s="44">
        <v>-5.7492399999999999E-2</v>
      </c>
      <c r="F355" s="44">
        <v>-3.64861E-2</v>
      </c>
      <c r="G355">
        <v>-2.5766811396736828E-2</v>
      </c>
      <c r="H355">
        <v>-2.3433287755110169E-2</v>
      </c>
      <c r="I355">
        <v>-6.0631970258513907E-3</v>
      </c>
      <c r="J355">
        <v>-2.1744284251162056E-2</v>
      </c>
      <c r="K355">
        <v>-1.5815919000000001E-2</v>
      </c>
    </row>
    <row r="356" spans="1:11" ht="16" x14ac:dyDescent="0.2">
      <c r="A356" t="s">
        <v>263</v>
      </c>
      <c r="B356">
        <v>-8.3999446637985226E-3</v>
      </c>
      <c r="C356" s="44">
        <v>-1.03392E-2</v>
      </c>
      <c r="D356">
        <v>-1.1442009796467759E-2</v>
      </c>
      <c r="E356" s="44">
        <v>3.439325E-2</v>
      </c>
      <c r="F356" s="44">
        <v>-9.0299999999999998E-3</v>
      </c>
      <c r="G356">
        <v>9.7607052896725027E-3</v>
      </c>
      <c r="H356">
        <v>-1.6181248955820808E-3</v>
      </c>
      <c r="I356">
        <v>-1.0312410026278609E-2</v>
      </c>
      <c r="J356">
        <v>8.8589032593845176E-4</v>
      </c>
      <c r="K356">
        <v>2.0324696999999999E-2</v>
      </c>
    </row>
    <row r="357" spans="1:11" ht="16" x14ac:dyDescent="0.2">
      <c r="A357" t="s">
        <v>264</v>
      </c>
      <c r="B357">
        <v>-1.2908510604040212E-2</v>
      </c>
      <c r="C357" s="44">
        <v>-3.0087800000000001E-2</v>
      </c>
      <c r="D357">
        <v>-1.9071374172912874E-2</v>
      </c>
      <c r="E357" s="44">
        <v>-2.5721399999999998E-2</v>
      </c>
      <c r="F357" s="44">
        <v>-1.8224500000000001E-2</v>
      </c>
      <c r="G357">
        <v>-1.9332678515746802E-2</v>
      </c>
      <c r="H357">
        <v>-1.7051654537719594E-2</v>
      </c>
      <c r="I357">
        <v>-1.7757457465569899E-2</v>
      </c>
      <c r="J357">
        <v>-3.8059189234464025E-2</v>
      </c>
      <c r="K357">
        <v>-2.5284862000000002E-2</v>
      </c>
    </row>
    <row r="358" spans="1:11" ht="16" x14ac:dyDescent="0.2">
      <c r="A358" t="s">
        <v>265</v>
      </c>
      <c r="B358">
        <v>-6.9472853408385849E-3</v>
      </c>
      <c r="C358" s="44">
        <v>1.2925519999999999E-2</v>
      </c>
      <c r="D358">
        <v>-9.1177276125881043E-3</v>
      </c>
      <c r="E358" s="44">
        <v>3.2839710000000001E-2</v>
      </c>
      <c r="F358" s="44">
        <v>3.2932999999999999E-3</v>
      </c>
      <c r="G358">
        <v>6.6772334919798513E-3</v>
      </c>
      <c r="H358">
        <v>-1.2471253891955528E-2</v>
      </c>
      <c r="I358">
        <v>-1.180337880441734E-2</v>
      </c>
      <c r="J358">
        <v>3.0113006354336677E-3</v>
      </c>
      <c r="K358">
        <v>-9.3190619999999995E-3</v>
      </c>
    </row>
    <row r="359" spans="1:11" ht="16" x14ac:dyDescent="0.2">
      <c r="A359" t="s">
        <v>266</v>
      </c>
      <c r="B359">
        <v>2.3456849577026859E-2</v>
      </c>
      <c r="C359" s="44">
        <v>2.7222440000000001E-2</v>
      </c>
      <c r="D359">
        <v>2.6251617409360519E-2</v>
      </c>
      <c r="E359" s="44">
        <v>6.2344200000000002E-2</v>
      </c>
      <c r="F359" s="44">
        <v>1.6711489999999999E-2</v>
      </c>
      <c r="G359">
        <v>2.8427068856601376E-2</v>
      </c>
      <c r="H359">
        <v>4.474236680703219E-2</v>
      </c>
      <c r="I359">
        <v>1.7084766078967802E-2</v>
      </c>
      <c r="J359">
        <v>5.7543105410954636E-2</v>
      </c>
      <c r="K359">
        <v>3.4518819999999999E-2</v>
      </c>
    </row>
    <row r="360" spans="1:11" ht="16" x14ac:dyDescent="0.2">
      <c r="A360" t="s">
        <v>267</v>
      </c>
      <c r="B360">
        <v>-1.2062972024136621E-3</v>
      </c>
      <c r="C360" s="44">
        <v>-2.8985E-3</v>
      </c>
      <c r="D360">
        <v>1.4372424940594155E-2</v>
      </c>
      <c r="E360" s="44">
        <v>-1.81926E-2</v>
      </c>
      <c r="F360" s="44">
        <v>-2.0546000000000002E-3</v>
      </c>
      <c r="G360">
        <v>-2.4877179825639431E-2</v>
      </c>
      <c r="H360">
        <v>-8.9426884580366007E-3</v>
      </c>
      <c r="I360">
        <v>1.2933059650229813E-2</v>
      </c>
      <c r="J360">
        <v>-1.4904187601990077E-2</v>
      </c>
      <c r="K360">
        <v>-7.7635050000000004E-3</v>
      </c>
    </row>
    <row r="361" spans="1:11" ht="16" x14ac:dyDescent="0.2">
      <c r="A361" t="s">
        <v>268</v>
      </c>
      <c r="B361">
        <v>2.9790674670154647E-2</v>
      </c>
      <c r="C361" s="44">
        <v>7.3920299999999994E-2</v>
      </c>
      <c r="D361">
        <v>4.5625910503755848E-2</v>
      </c>
      <c r="E361" s="44">
        <v>2.809331E-2</v>
      </c>
      <c r="F361" s="44">
        <v>5.4411719999999997E-2</v>
      </c>
      <c r="G361">
        <v>3.1181165354330614E-2</v>
      </c>
      <c r="H361">
        <v>2.8236711057429698E-2</v>
      </c>
      <c r="I361">
        <v>4.6668701708150316E-2</v>
      </c>
      <c r="J361">
        <v>4.8591155116733106E-2</v>
      </c>
      <c r="K361">
        <v>2.4115721999999999E-2</v>
      </c>
    </row>
    <row r="362" spans="1:11" ht="16" x14ac:dyDescent="0.2">
      <c r="A362" s="54">
        <v>40555</v>
      </c>
      <c r="B362">
        <v>-1.1727885605372902E-2</v>
      </c>
      <c r="C362" s="44">
        <v>-8.5074E-3</v>
      </c>
      <c r="D362">
        <v>-8.0805692365710918E-3</v>
      </c>
      <c r="E362" s="44">
        <v>2.8488389999999999E-2</v>
      </c>
      <c r="F362" s="44">
        <v>3.9052599999999998E-3</v>
      </c>
      <c r="G362">
        <v>-4.276236757713014E-3</v>
      </c>
      <c r="H362">
        <v>2.399104570894231E-2</v>
      </c>
      <c r="I362">
        <v>6.1693623607263805E-3</v>
      </c>
      <c r="J362">
        <v>2.9315190880403515E-2</v>
      </c>
      <c r="K362">
        <v>1.4992197000000001E-2</v>
      </c>
    </row>
    <row r="363" spans="1:11" ht="16" x14ac:dyDescent="0.2">
      <c r="A363" s="54">
        <v>40586</v>
      </c>
      <c r="B363">
        <v>-2.3734660543756562E-3</v>
      </c>
      <c r="C363" s="44">
        <v>1.677068E-2</v>
      </c>
      <c r="D363">
        <v>0</v>
      </c>
      <c r="E363" s="44">
        <v>3.8439809999999998E-2</v>
      </c>
      <c r="F363" s="44">
        <v>1.7226979999999999E-2</v>
      </c>
      <c r="G363">
        <v>2.147242463021011E-2</v>
      </c>
      <c r="H363">
        <v>1.073688210801026E-2</v>
      </c>
      <c r="I363">
        <v>1.1008921083818759E-2</v>
      </c>
      <c r="J363">
        <v>-5.4884372099912445E-3</v>
      </c>
      <c r="K363">
        <v>4.5626750000000004E-3</v>
      </c>
    </row>
    <row r="364" spans="1:11" ht="16" x14ac:dyDescent="0.2">
      <c r="A364" s="54">
        <v>40675</v>
      </c>
      <c r="B364">
        <v>1.9032542687705864E-2</v>
      </c>
      <c r="C364" s="44">
        <v>2.5700069999999998E-2</v>
      </c>
      <c r="D364">
        <v>8.2716602154390556E-3</v>
      </c>
      <c r="E364" s="44">
        <v>1.1975990000000001E-2</v>
      </c>
      <c r="F364" s="44">
        <v>9.0138700000000002E-3</v>
      </c>
      <c r="G364">
        <v>3.3633604613621762E-2</v>
      </c>
      <c r="H364">
        <v>8.5273388010598736E-3</v>
      </c>
      <c r="I364">
        <v>3.7215193977357106E-3</v>
      </c>
      <c r="J364">
        <v>4.0272131859859081E-3</v>
      </c>
      <c r="K364">
        <v>8.4937350000000005E-3</v>
      </c>
    </row>
    <row r="365" spans="1:11" ht="16" x14ac:dyDescent="0.2">
      <c r="A365" s="54">
        <v>40706</v>
      </c>
      <c r="B365">
        <v>-1.5564519601870056E-3</v>
      </c>
      <c r="C365" s="44">
        <v>-3.3658E-3</v>
      </c>
      <c r="D365">
        <v>4.5991627013092819E-3</v>
      </c>
      <c r="E365" s="44">
        <v>-1.72135E-2</v>
      </c>
      <c r="F365" s="44">
        <v>-2.9776999999999998E-3</v>
      </c>
      <c r="G365">
        <v>1.307382411817689E-2</v>
      </c>
      <c r="H365">
        <v>-3.0048860044294104E-3</v>
      </c>
      <c r="I365">
        <v>-3.8451419839380034E-3</v>
      </c>
      <c r="J365">
        <v>-2.5105881857465658E-2</v>
      </c>
      <c r="K365">
        <v>-5.2416440000000002E-3</v>
      </c>
    </row>
    <row r="366" spans="1:11" ht="16" x14ac:dyDescent="0.2">
      <c r="A366" s="54">
        <v>40736</v>
      </c>
      <c r="B366">
        <v>-2.3382290372056989E-3</v>
      </c>
      <c r="C366" s="44">
        <v>1.5009379999999999E-2</v>
      </c>
      <c r="D366">
        <v>3.2170502378965921E-3</v>
      </c>
      <c r="E366" s="44">
        <v>1.6419799999999999E-3</v>
      </c>
      <c r="F366" s="44">
        <v>7.3308799999999997E-3</v>
      </c>
      <c r="G366">
        <v>-1.9501004287381819E-2</v>
      </c>
      <c r="H366">
        <v>-6.0913307278571917E-4</v>
      </c>
      <c r="I366">
        <v>-1.7920736091739478E-3</v>
      </c>
      <c r="J366">
        <v>-1.4628556190476134E-2</v>
      </c>
      <c r="K366">
        <v>-4.7576220000000004E-3</v>
      </c>
    </row>
    <row r="367" spans="1:11" ht="16" x14ac:dyDescent="0.2">
      <c r="A367" s="54">
        <v>40767</v>
      </c>
      <c r="B367">
        <v>-7.8125262998435616E-3</v>
      </c>
      <c r="C367" s="44">
        <v>-3.1792899999999999E-2</v>
      </c>
      <c r="D367">
        <v>-1.4923518585989301E-2</v>
      </c>
      <c r="E367" s="44">
        <v>-3.9890700000000001E-2</v>
      </c>
      <c r="F367" s="44">
        <v>-3.1805899999999998E-2</v>
      </c>
      <c r="G367">
        <v>-9.6519452954649129E-2</v>
      </c>
      <c r="H367">
        <v>-1.1774381692705501E-2</v>
      </c>
      <c r="I367">
        <v>-1.9196238911163826E-2</v>
      </c>
      <c r="J367">
        <v>-2.0876865060282024E-2</v>
      </c>
      <c r="K367">
        <v>4.0350439999999998E-3</v>
      </c>
    </row>
    <row r="368" spans="1:11" ht="16" x14ac:dyDescent="0.2">
      <c r="A368" s="54">
        <v>40798</v>
      </c>
      <c r="B368">
        <v>1.1811041373890703E-2</v>
      </c>
      <c r="C368" s="44">
        <v>2.7491370000000001E-2</v>
      </c>
      <c r="D368">
        <v>1.8404833103937451E-2</v>
      </c>
      <c r="E368" s="44">
        <v>2.6750260000000001E-2</v>
      </c>
      <c r="F368" s="44">
        <v>1.781746E-2</v>
      </c>
      <c r="G368">
        <v>4.8560053368729679E-3</v>
      </c>
      <c r="H368">
        <v>1.8456351411420442E-2</v>
      </c>
      <c r="I368">
        <v>1.3094962285469788E-2</v>
      </c>
      <c r="J368">
        <v>3.0719474786057185E-2</v>
      </c>
      <c r="K368">
        <v>7.5769670000000004E-3</v>
      </c>
    </row>
    <row r="369" spans="1:11" ht="16" x14ac:dyDescent="0.2">
      <c r="A369" s="54">
        <v>40889</v>
      </c>
      <c r="B369">
        <v>-7.393014444523653E-3</v>
      </c>
      <c r="C369" s="44">
        <v>-2.30397E-2</v>
      </c>
      <c r="D369">
        <v>-1.5859277280351809E-2</v>
      </c>
      <c r="E369" s="44">
        <v>-6.9844799999999999E-2</v>
      </c>
      <c r="F369" s="44">
        <v>2.4616999999999998E-3</v>
      </c>
      <c r="G369">
        <v>-2.029642331519255E-2</v>
      </c>
      <c r="H369">
        <v>-3.235539891114989E-3</v>
      </c>
      <c r="I369">
        <v>-2.0430918475726475E-2</v>
      </c>
      <c r="J369">
        <v>-2.1988981857524303E-2</v>
      </c>
      <c r="K369">
        <v>-4.5221630000000001E-3</v>
      </c>
    </row>
    <row r="370" spans="1:11" ht="16" x14ac:dyDescent="0.2">
      <c r="A370" t="s">
        <v>269</v>
      </c>
      <c r="B370">
        <v>9.8001005475887408E-3</v>
      </c>
      <c r="C370" s="44">
        <v>-1.9018699999999999E-2</v>
      </c>
      <c r="D370">
        <v>5.9961930343718816E-3</v>
      </c>
      <c r="E370" s="44">
        <v>-2.2646099999999999E-2</v>
      </c>
      <c r="F370" s="44">
        <v>-8.7311999999999997E-3</v>
      </c>
      <c r="G370">
        <v>-3.156853008878658E-2</v>
      </c>
      <c r="H370">
        <v>3.8381071818827312E-4</v>
      </c>
      <c r="I370">
        <v>-8.9387022162377028E-3</v>
      </c>
      <c r="J370">
        <v>-4.2538197531716483E-2</v>
      </c>
      <c r="K370">
        <v>-7.7327580000000002E-3</v>
      </c>
    </row>
    <row r="371" spans="1:11" ht="16" x14ac:dyDescent="0.2">
      <c r="A371" t="s">
        <v>270</v>
      </c>
      <c r="B371">
        <v>-6.5993813256085363E-3</v>
      </c>
      <c r="C371" s="44">
        <v>2.7142500000000001E-3</v>
      </c>
      <c r="D371">
        <v>-1.3535273233580707E-2</v>
      </c>
      <c r="E371" s="44">
        <v>-2.2560899999999998E-2</v>
      </c>
      <c r="F371" s="44">
        <v>-1.5953100000000001E-2</v>
      </c>
      <c r="G371">
        <v>-3.1239387733806925E-2</v>
      </c>
      <c r="H371">
        <v>-1.2083866332143259E-2</v>
      </c>
      <c r="I371">
        <v>-1.9040811271799424E-2</v>
      </c>
      <c r="J371">
        <v>-3.4773359231113084E-2</v>
      </c>
      <c r="K371">
        <v>-2.2170183E-2</v>
      </c>
    </row>
    <row r="372" spans="1:11" ht="16" x14ac:dyDescent="0.2">
      <c r="A372" t="s">
        <v>271</v>
      </c>
      <c r="B372">
        <v>-1.1723568387104308E-3</v>
      </c>
      <c r="C372" s="44">
        <v>-9.6673999999999996E-3</v>
      </c>
      <c r="D372">
        <v>7.4269370120341825E-3</v>
      </c>
      <c r="E372" s="44">
        <v>6.8620399999999998E-3</v>
      </c>
      <c r="F372" s="44">
        <v>8.5320999999999997E-4</v>
      </c>
      <c r="G372">
        <v>3.1545740219216909E-3</v>
      </c>
      <c r="H372">
        <v>2.3784167903688428E-3</v>
      </c>
      <c r="I372">
        <v>-3.3565928182492169E-3</v>
      </c>
      <c r="J372">
        <v>-3.077057700457252E-2</v>
      </c>
      <c r="K372">
        <v>-3.2878629999999998E-3</v>
      </c>
    </row>
    <row r="373" spans="1:11" ht="16" x14ac:dyDescent="0.2">
      <c r="A373" t="s">
        <v>272</v>
      </c>
      <c r="B373">
        <v>1.7214393885888447E-2</v>
      </c>
      <c r="C373" s="44">
        <v>1.4447420000000001E-2</v>
      </c>
      <c r="D373">
        <v>1.6244532240877376E-3</v>
      </c>
      <c r="E373" s="44">
        <v>-1.23915E-2</v>
      </c>
      <c r="F373" s="44">
        <v>3.6942500000000001E-3</v>
      </c>
      <c r="G373">
        <v>-2.1663206790244294E-2</v>
      </c>
      <c r="H373">
        <v>1.0362479218267147E-2</v>
      </c>
      <c r="I373">
        <v>1.610645426176188E-3</v>
      </c>
      <c r="J373">
        <v>1.5742610311093967E-3</v>
      </c>
      <c r="K373">
        <v>5.488985E-3</v>
      </c>
    </row>
    <row r="374" spans="1:11" ht="16" x14ac:dyDescent="0.2">
      <c r="A374" t="s">
        <v>273</v>
      </c>
      <c r="B374">
        <v>-1.8076899525891484E-2</v>
      </c>
      <c r="C374" s="44">
        <v>-2.5789099999999999E-2</v>
      </c>
      <c r="D374">
        <v>-7.8593387513895777E-3</v>
      </c>
      <c r="E374" s="44">
        <v>1.380175E-2</v>
      </c>
      <c r="F374" s="44">
        <v>-1.6138099999999999E-2</v>
      </c>
      <c r="G374">
        <v>-8.9285714285714281E-3</v>
      </c>
      <c r="H374">
        <v>-6.5978446911890785E-3</v>
      </c>
      <c r="I374">
        <v>-8.0408587631108711E-3</v>
      </c>
      <c r="J374">
        <v>-2.6807545235964399E-2</v>
      </c>
      <c r="K374">
        <v>3.1232270000000001E-3</v>
      </c>
    </row>
    <row r="375" spans="1:11" ht="16" x14ac:dyDescent="0.2">
      <c r="A375" t="s">
        <v>274</v>
      </c>
      <c r="B375">
        <v>1.9584801723764166E-2</v>
      </c>
      <c r="C375" s="44">
        <v>4.7017009999999998E-2</v>
      </c>
      <c r="D375">
        <v>3.1057479494176296E-2</v>
      </c>
      <c r="E375" s="44">
        <v>2.7846570000000001E-2</v>
      </c>
      <c r="F375" s="44">
        <v>4.0863259999999998E-2</v>
      </c>
      <c r="G375">
        <v>5.4054054054053545E-3</v>
      </c>
      <c r="H375">
        <v>1.3733671303071879E-2</v>
      </c>
      <c r="I375">
        <v>2.8445100275794576E-2</v>
      </c>
      <c r="J375">
        <v>6.2359849143827292E-2</v>
      </c>
      <c r="K375">
        <v>3.5948814000000003E-2</v>
      </c>
    </row>
    <row r="376" spans="1:11" ht="16" x14ac:dyDescent="0.2">
      <c r="A376" t="s">
        <v>275</v>
      </c>
      <c r="B376">
        <v>-1.0372640603040986E-2</v>
      </c>
      <c r="C376" s="44">
        <v>1.471693E-2</v>
      </c>
      <c r="D376">
        <v>1.3658568786031472E-2</v>
      </c>
      <c r="E376" s="44">
        <v>-2.4082000000000001E-3</v>
      </c>
      <c r="F376" s="44">
        <v>2.7647700000000002E-3</v>
      </c>
      <c r="G376">
        <v>-1.1827956989247251E-2</v>
      </c>
      <c r="H376">
        <v>-7.2180014858481386E-3</v>
      </c>
      <c r="I376">
        <v>1.2037926514612687E-2</v>
      </c>
      <c r="J376">
        <v>-4.586149415774507E-2</v>
      </c>
      <c r="K376">
        <v>1.262806E-3</v>
      </c>
    </row>
    <row r="377" spans="1:11" ht="16" x14ac:dyDescent="0.2">
      <c r="A377" t="s">
        <v>276</v>
      </c>
      <c r="B377">
        <v>1.9409453094320645E-3</v>
      </c>
      <c r="C377" s="44">
        <v>1.3387899999999999E-2</v>
      </c>
      <c r="D377">
        <v>1.4076012034053932E-2</v>
      </c>
      <c r="E377" s="44">
        <v>5.3711500000000002E-2</v>
      </c>
      <c r="F377" s="44">
        <v>1.8748290000000001E-2</v>
      </c>
      <c r="G377">
        <v>7.2542618788538011E-3</v>
      </c>
      <c r="H377">
        <v>6.1999129373656123E-3</v>
      </c>
      <c r="I377">
        <v>1.5859441038985286E-2</v>
      </c>
      <c r="J377">
        <v>2.2926413889294353E-2</v>
      </c>
      <c r="K377">
        <v>5.2970020000000003E-3</v>
      </c>
    </row>
    <row r="378" spans="1:11" ht="16" x14ac:dyDescent="0.2">
      <c r="A378" t="s">
        <v>277</v>
      </c>
      <c r="B378">
        <v>8.523870307653671E-3</v>
      </c>
      <c r="C378" s="44">
        <v>1.9816549999999999E-2</v>
      </c>
      <c r="D378">
        <v>1.1033343390269819E-2</v>
      </c>
      <c r="E378" s="44">
        <v>-1.1454E-3</v>
      </c>
      <c r="F378" s="44">
        <v>2.029771E-2</v>
      </c>
      <c r="G378">
        <v>4.6813107670147288E-3</v>
      </c>
      <c r="H378">
        <v>5.4628719818026099E-3</v>
      </c>
      <c r="I378">
        <v>9.6180470595908403E-3</v>
      </c>
      <c r="J378">
        <v>1.9470405321398501E-2</v>
      </c>
      <c r="K378">
        <v>1.1993481E-2</v>
      </c>
    </row>
    <row r="379" spans="1:11" ht="16" x14ac:dyDescent="0.2">
      <c r="A379" t="s">
        <v>278</v>
      </c>
      <c r="B379">
        <v>3.8417994136361717E-4</v>
      </c>
      <c r="C379" s="44">
        <v>-6.4771999999999998E-3</v>
      </c>
      <c r="D379">
        <v>7.0402637347766184E-4</v>
      </c>
      <c r="E379" s="44">
        <v>-3.2110199999999998E-2</v>
      </c>
      <c r="F379" s="44">
        <v>-2.3873000000000002E-3</v>
      </c>
      <c r="G379">
        <v>2.4014336917562787E-2</v>
      </c>
      <c r="H379">
        <v>1.1229719674188428E-2</v>
      </c>
      <c r="I379">
        <v>7.0413053145051627E-3</v>
      </c>
      <c r="J379">
        <v>-1.3241643548792804E-2</v>
      </c>
      <c r="K379">
        <v>7.9339289999999993E-3</v>
      </c>
    </row>
    <row r="380" spans="1:11" ht="16" x14ac:dyDescent="0.2">
      <c r="A380" t="s">
        <v>279</v>
      </c>
      <c r="B380">
        <v>-8.4485822459019824E-3</v>
      </c>
      <c r="C380" s="44">
        <v>-1.8109400000000001E-2</v>
      </c>
      <c r="D380">
        <v>-1.289866671457845E-2</v>
      </c>
      <c r="E380" s="44">
        <v>-2.01421E-2</v>
      </c>
      <c r="F380" s="44">
        <v>-9.8378000000000007E-3</v>
      </c>
      <c r="G380">
        <v>-2.1001050052502179E-3</v>
      </c>
      <c r="H380">
        <v>-8.5898709727650702E-4</v>
      </c>
      <c r="I380">
        <v>-1.5355001610970325E-2</v>
      </c>
      <c r="J380">
        <v>2.1505376344086021E-3</v>
      </c>
      <c r="K380">
        <v>-9.568778E-3</v>
      </c>
    </row>
    <row r="381" spans="1:11" ht="16" x14ac:dyDescent="0.2">
      <c r="A381" t="s">
        <v>280</v>
      </c>
      <c r="B381">
        <v>7.7459598168536491E-3</v>
      </c>
      <c r="C381" s="44">
        <v>2.3976379999999999E-2</v>
      </c>
      <c r="D381">
        <v>1.29483906349764E-2</v>
      </c>
      <c r="E381" s="44">
        <v>2.1160680000000001E-2</v>
      </c>
      <c r="F381" s="44">
        <v>1.262077E-2</v>
      </c>
      <c r="G381">
        <v>7.7165906699403312E-3</v>
      </c>
      <c r="H381">
        <v>4.2206699514681922E-3</v>
      </c>
      <c r="I381">
        <v>1.4619823238179095E-2</v>
      </c>
      <c r="J381">
        <v>-1.527896137339059E-2</v>
      </c>
      <c r="K381">
        <v>6.1593539999999997E-3</v>
      </c>
    </row>
    <row r="382" spans="1:11" ht="16" x14ac:dyDescent="0.2">
      <c r="A382" t="s">
        <v>281</v>
      </c>
      <c r="B382">
        <v>-2.3059655538932937E-3</v>
      </c>
      <c r="C382" s="44">
        <v>-7.2046999999999996E-3</v>
      </c>
      <c r="D382">
        <v>-5.9809361853873652E-3</v>
      </c>
      <c r="E382" s="44">
        <v>5.9210999999999997E-4</v>
      </c>
      <c r="F382" s="44">
        <v>-5.5687999999999996E-3</v>
      </c>
      <c r="G382">
        <v>-5.9171945701357179E-3</v>
      </c>
      <c r="H382">
        <v>5.4483322331857573E-3</v>
      </c>
      <c r="I382">
        <v>0</v>
      </c>
      <c r="J382">
        <v>1.5254532642481411E-2</v>
      </c>
      <c r="K382">
        <v>-2.9621299999999998E-4</v>
      </c>
    </row>
    <row r="383" spans="1:11" ht="16" x14ac:dyDescent="0.2">
      <c r="A383" s="54">
        <v>40969</v>
      </c>
      <c r="B383">
        <v>3.1201918994502222E-2</v>
      </c>
      <c r="C383" s="44">
        <v>3.1567539999999998E-2</v>
      </c>
      <c r="D383">
        <v>1.4629518859210846E-2</v>
      </c>
      <c r="E383" s="44">
        <v>7.1597649999999999E-2</v>
      </c>
      <c r="F383" s="44">
        <v>2.1600049999999999E-2</v>
      </c>
      <c r="G383">
        <v>-1.6806688263539607E-2</v>
      </c>
      <c r="H383">
        <v>3.0205897865255921E-2</v>
      </c>
      <c r="I383">
        <v>1.7839949337651088E-2</v>
      </c>
      <c r="J383">
        <v>6.714175266470554E-2</v>
      </c>
      <c r="K383">
        <v>1.5382704000000001E-2</v>
      </c>
    </row>
    <row r="384" spans="1:11" ht="16" x14ac:dyDescent="0.2">
      <c r="A384" s="54">
        <v>41000</v>
      </c>
      <c r="B384">
        <v>2.3533777685869155E-2</v>
      </c>
      <c r="C384" s="44">
        <v>4.5725899999999996E-3</v>
      </c>
      <c r="D384">
        <v>2.3251607996496802E-4</v>
      </c>
      <c r="E384" s="44">
        <v>3.7548390000000001E-2</v>
      </c>
      <c r="F384" s="44">
        <v>1.4095440000000001E-2</v>
      </c>
      <c r="G384">
        <v>-1.3176673789173735E-2</v>
      </c>
      <c r="H384">
        <v>4.3131758528800104E-3</v>
      </c>
      <c r="I384">
        <v>-4.7188415892319441E-3</v>
      </c>
      <c r="J384">
        <v>-1.8505133007441232E-2</v>
      </c>
      <c r="K384">
        <v>5.3741539999999999E-3</v>
      </c>
    </row>
    <row r="385" spans="1:11" ht="16" x14ac:dyDescent="0.2">
      <c r="A385" s="54">
        <v>41030</v>
      </c>
      <c r="B385">
        <v>1.0218979672992793E-2</v>
      </c>
      <c r="C385" s="44">
        <v>1.6106490000000001E-2</v>
      </c>
      <c r="D385">
        <v>-3.0224834915181134E-3</v>
      </c>
      <c r="E385" s="44">
        <v>1.649809E-2</v>
      </c>
      <c r="F385" s="44">
        <v>1.6731059999999999E-2</v>
      </c>
      <c r="G385">
        <v>-2.1291880956040503E-2</v>
      </c>
      <c r="H385">
        <v>-1.3871474206469727E-2</v>
      </c>
      <c r="I385">
        <v>-7.9925050848774163E-3</v>
      </c>
      <c r="J385">
        <v>1.0492655307691732E-2</v>
      </c>
      <c r="K385">
        <v>1.1101934000000001E-2</v>
      </c>
    </row>
    <row r="386" spans="1:11" ht="16" x14ac:dyDescent="0.2">
      <c r="A386" s="54">
        <v>41061</v>
      </c>
      <c r="B386">
        <v>1.5534712243021402E-2</v>
      </c>
      <c r="C386" s="44">
        <v>-2.7566999999999999E-3</v>
      </c>
      <c r="D386">
        <v>-7.4626793252206437E-3</v>
      </c>
      <c r="E386" s="44">
        <v>-2.6178999999999998E-3</v>
      </c>
      <c r="F386" s="44">
        <v>1.037975E-2</v>
      </c>
      <c r="G386">
        <v>-7.7433994194911109E-3</v>
      </c>
      <c r="H386">
        <v>-1.3641662343098087E-2</v>
      </c>
      <c r="I386">
        <v>-7.7836837220683804E-3</v>
      </c>
      <c r="J386">
        <v>-1.7684765580062472E-2</v>
      </c>
      <c r="K386">
        <v>1.0453821E-2</v>
      </c>
    </row>
    <row r="387" spans="1:11" ht="16" x14ac:dyDescent="0.2">
      <c r="A387" s="54">
        <v>41153</v>
      </c>
      <c r="B387">
        <v>-1.3162601699479764E-2</v>
      </c>
      <c r="C387" s="44">
        <v>1.2439469999999999E-2</v>
      </c>
      <c r="D387">
        <v>4.4642549812594634E-3</v>
      </c>
      <c r="E387" s="44">
        <v>4.1995000000000001E-3</v>
      </c>
      <c r="F387" s="44">
        <v>-4.0090000000000004E-3</v>
      </c>
      <c r="G387">
        <v>1.2634708286882195E-2</v>
      </c>
      <c r="H387">
        <v>-4.2398707439881889E-2</v>
      </c>
      <c r="I387">
        <v>3.853609154235407E-3</v>
      </c>
      <c r="J387">
        <v>-8.093112828247203E-3</v>
      </c>
      <c r="K387">
        <v>-1.586182E-3</v>
      </c>
    </row>
    <row r="388" spans="1:11" ht="16" x14ac:dyDescent="0.2">
      <c r="A388" s="54">
        <v>41183</v>
      </c>
      <c r="B388">
        <v>3.6048944449969221E-3</v>
      </c>
      <c r="C388" s="44">
        <v>3.7542999999999999E-3</v>
      </c>
      <c r="D388">
        <v>2.5731140621718419E-3</v>
      </c>
      <c r="E388" s="44">
        <v>3.9205440000000001E-2</v>
      </c>
      <c r="F388" s="44">
        <v>-3.0187999999999999E-3</v>
      </c>
      <c r="G388">
        <v>1.3578018348623797E-2</v>
      </c>
      <c r="H388">
        <v>1.0924849884988267E-3</v>
      </c>
      <c r="I388">
        <v>4.6613958795245509E-3</v>
      </c>
      <c r="J388">
        <v>5.6364964979061204E-2</v>
      </c>
      <c r="K388">
        <v>3.580476E-3</v>
      </c>
    </row>
    <row r="389" spans="1:11" ht="16" x14ac:dyDescent="0.2">
      <c r="A389" s="54">
        <v>41214</v>
      </c>
      <c r="B389">
        <v>-4.3103513234069076E-3</v>
      </c>
      <c r="C389" s="44">
        <v>7.1404499999999996E-3</v>
      </c>
      <c r="D389">
        <v>-7.4661617416348931E-3</v>
      </c>
      <c r="E389" s="44">
        <v>5.0301699999999996E-3</v>
      </c>
      <c r="F389" s="44">
        <v>-2.3467100000000001E-2</v>
      </c>
      <c r="G389">
        <v>2.2085408324206867E-2</v>
      </c>
      <c r="H389">
        <v>4.5254361718161627E-3</v>
      </c>
      <c r="I389">
        <v>-1.7330742576808604E-2</v>
      </c>
      <c r="J389">
        <v>1.0324755918775673E-2</v>
      </c>
      <c r="K389">
        <v>-1.630289E-3</v>
      </c>
    </row>
    <row r="390" spans="1:11" ht="16" x14ac:dyDescent="0.2">
      <c r="A390" s="54">
        <v>41244</v>
      </c>
      <c r="B390">
        <v>1.0101011753813227E-2</v>
      </c>
      <c r="C390" s="44">
        <v>-3.3760000000000002E-4</v>
      </c>
      <c r="D390">
        <v>-3.996293166677399E-3</v>
      </c>
      <c r="E390" s="44">
        <v>-1.1011E-2</v>
      </c>
      <c r="F390" s="44">
        <v>7.7516E-4</v>
      </c>
      <c r="G390">
        <v>7.0846617074033207E-4</v>
      </c>
      <c r="H390">
        <v>5.8789732413273349E-3</v>
      </c>
      <c r="I390">
        <v>-1.735877039755639E-2</v>
      </c>
      <c r="J390">
        <v>8.5810904348071644E-4</v>
      </c>
      <c r="K390">
        <v>-2.7452280000000002E-3</v>
      </c>
    </row>
    <row r="391" spans="1:11" ht="16" x14ac:dyDescent="0.2">
      <c r="A391" t="s">
        <v>282</v>
      </c>
      <c r="B391">
        <v>8.9285916774741753E-3</v>
      </c>
      <c r="C391" s="44">
        <v>0</v>
      </c>
      <c r="D391">
        <v>1.6521095716650518E-3</v>
      </c>
      <c r="E391" s="44">
        <v>3.0363899999999999E-3</v>
      </c>
      <c r="F391" s="44">
        <v>-8.5205000000000003E-3</v>
      </c>
      <c r="G391">
        <v>-0.19327430088495576</v>
      </c>
      <c r="H391">
        <v>-7.3851652618080448E-3</v>
      </c>
      <c r="I391">
        <v>-5.935524029223864E-3</v>
      </c>
      <c r="J391">
        <v>-6.936858762193506E-3</v>
      </c>
      <c r="K391">
        <v>-3.7494669999999998E-3</v>
      </c>
    </row>
    <row r="392" spans="1:11" ht="16" x14ac:dyDescent="0.2">
      <c r="A392" t="s">
        <v>283</v>
      </c>
      <c r="B392">
        <v>3.5398951887566208E-4</v>
      </c>
      <c r="C392" s="44">
        <v>7.4299099999999996E-3</v>
      </c>
      <c r="D392">
        <v>9.54294483665271E-3</v>
      </c>
      <c r="E392" s="44">
        <v>4.4399689999999999E-2</v>
      </c>
      <c r="F392" s="44">
        <v>2.08325E-3</v>
      </c>
      <c r="G392">
        <v>0.16717853588510159</v>
      </c>
      <c r="H392">
        <v>5.7441019836579369E-3</v>
      </c>
      <c r="I392">
        <v>6.5395990627546688E-3</v>
      </c>
      <c r="J392">
        <v>1.1302110939420478E-2</v>
      </c>
      <c r="K392">
        <v>1.1648116999999999E-2</v>
      </c>
    </row>
    <row r="393" spans="1:11" ht="16" x14ac:dyDescent="0.2">
      <c r="A393" t="s">
        <v>284</v>
      </c>
      <c r="B393">
        <v>-1.0615927639153885E-3</v>
      </c>
      <c r="C393" s="44">
        <v>1.374451E-2</v>
      </c>
      <c r="D393">
        <v>8.8691185958503036E-3</v>
      </c>
      <c r="E393" s="44">
        <v>4.1545810000000002E-2</v>
      </c>
      <c r="F393" s="44">
        <v>1.403331E-2</v>
      </c>
      <c r="G393">
        <v>7.8946992481202932E-3</v>
      </c>
      <c r="H393">
        <v>6.8885619338409001E-3</v>
      </c>
      <c r="I393">
        <v>9.8869513596159652E-3</v>
      </c>
      <c r="J393">
        <v>-2.1575520920037942E-2</v>
      </c>
      <c r="K393">
        <v>1.0383809000000001E-2</v>
      </c>
    </row>
    <row r="394" spans="1:11" ht="16" x14ac:dyDescent="0.2">
      <c r="A394" t="s">
        <v>285</v>
      </c>
      <c r="B394">
        <v>-3.8965229459474579E-3</v>
      </c>
      <c r="C394" s="44">
        <v>-2.9762E-3</v>
      </c>
      <c r="D394">
        <v>6.7091068350697098E-3</v>
      </c>
      <c r="E394" s="44">
        <v>2.458256E-2</v>
      </c>
      <c r="F394" s="44">
        <v>1.0763669999999999E-2</v>
      </c>
      <c r="G394">
        <v>-1.8649385253613653E-3</v>
      </c>
      <c r="H394">
        <v>1.0522825989964396E-2</v>
      </c>
      <c r="I394">
        <v>-3.2167402885252168E-3</v>
      </c>
      <c r="J394">
        <v>-1.9433624177044469E-2</v>
      </c>
      <c r="K394">
        <v>-3.1693670000000002E-3</v>
      </c>
    </row>
    <row r="395" spans="1:11" ht="16" x14ac:dyDescent="0.2">
      <c r="A395" t="s">
        <v>286</v>
      </c>
      <c r="B395">
        <v>5.6543327197349696E-2</v>
      </c>
      <c r="C395" s="44">
        <v>1.293535E-2</v>
      </c>
      <c r="D395">
        <v>5.2855209903137981E-3</v>
      </c>
      <c r="E395" s="44">
        <v>-1.3581000000000001E-3</v>
      </c>
      <c r="F395" s="44">
        <v>-3.2961000000000002E-3</v>
      </c>
      <c r="G395">
        <v>-5.9790732436472392E-3</v>
      </c>
      <c r="H395">
        <v>-8.3775072966273276E-2</v>
      </c>
      <c r="I395">
        <v>-9.8215272809872543E-4</v>
      </c>
      <c r="J395">
        <v>-6.6332307078167049E-3</v>
      </c>
      <c r="K395">
        <v>-1.7416698000000001E-2</v>
      </c>
    </row>
    <row r="396" spans="1:11" ht="16" x14ac:dyDescent="0.2">
      <c r="A396" t="s">
        <v>287</v>
      </c>
      <c r="B396">
        <v>6.7318776121895159E-4</v>
      </c>
      <c r="C396" s="44">
        <v>1.2442689999999999E-2</v>
      </c>
      <c r="D396">
        <v>-2.285692453924483E-4</v>
      </c>
      <c r="E396" s="44">
        <v>1.3599300000000001E-3</v>
      </c>
      <c r="F396" s="44">
        <v>-1.5264E-3</v>
      </c>
      <c r="G396">
        <v>6.3909774436089525E-3</v>
      </c>
      <c r="H396">
        <v>-8.0209005178771516E-4</v>
      </c>
      <c r="I396">
        <v>-8.9887241132092875E-3</v>
      </c>
      <c r="J396">
        <v>9.2019297426238905E-3</v>
      </c>
      <c r="K396">
        <v>1.6916456999999999E-2</v>
      </c>
    </row>
    <row r="397" spans="1:11" ht="16" x14ac:dyDescent="0.2">
      <c r="A397" t="s">
        <v>288</v>
      </c>
      <c r="B397">
        <v>-1.3118063255844642E-2</v>
      </c>
      <c r="C397" s="44">
        <v>-1.22898E-2</v>
      </c>
      <c r="D397">
        <v>-3.3154223247533103E-3</v>
      </c>
      <c r="E397" s="44">
        <v>1.2222790000000001E-2</v>
      </c>
      <c r="F397" s="44">
        <v>0</v>
      </c>
      <c r="G397">
        <v>2.4280911468061342E-2</v>
      </c>
      <c r="H397">
        <v>-7.8391100406837149E-3</v>
      </c>
      <c r="I397">
        <v>7.0854840703934302E-4</v>
      </c>
      <c r="J397">
        <v>-1.7590575324780172E-2</v>
      </c>
      <c r="K397">
        <v>-1.6377717999999999E-2</v>
      </c>
    </row>
    <row r="398" spans="1:11" ht="16" x14ac:dyDescent="0.2">
      <c r="A398" t="s">
        <v>289</v>
      </c>
      <c r="B398">
        <v>7.4982942611502533E-3</v>
      </c>
      <c r="C398" s="44">
        <v>-1.1132899999999999E-2</v>
      </c>
      <c r="D398">
        <v>4.5882938340395415E-4</v>
      </c>
      <c r="E398" s="44">
        <v>4.025041E-2</v>
      </c>
      <c r="F398" s="44">
        <v>7.8981299999999997E-3</v>
      </c>
      <c r="G398">
        <v>2.0058315098468258E-2</v>
      </c>
      <c r="H398">
        <v>-1.9692556085367213E-2</v>
      </c>
      <c r="I398">
        <v>-8.9223127711141586E-3</v>
      </c>
      <c r="J398">
        <v>2.6940443531827545E-2</v>
      </c>
      <c r="K398">
        <v>6.2439056E-2</v>
      </c>
    </row>
    <row r="399" spans="1:11" ht="16" x14ac:dyDescent="0.2">
      <c r="A399" t="s">
        <v>290</v>
      </c>
      <c r="B399">
        <v>-2.0297730220214323E-3</v>
      </c>
      <c r="C399" s="44">
        <v>-3.8079500000000002E-2</v>
      </c>
      <c r="D399">
        <v>-5.1594273049547406E-3</v>
      </c>
      <c r="E399" s="44">
        <v>6.0188999999999998E-3</v>
      </c>
      <c r="F399" s="44">
        <v>-5.3084999999999999E-3</v>
      </c>
      <c r="G399">
        <v>3.468008704612386E-2</v>
      </c>
      <c r="H399">
        <v>-2.4408122985192723E-3</v>
      </c>
      <c r="I399">
        <v>-6.4303576191675083E-3</v>
      </c>
      <c r="J399">
        <v>-9.0378069986228101E-3</v>
      </c>
      <c r="K399">
        <v>-4.5448670000000002E-3</v>
      </c>
    </row>
    <row r="400" spans="1:11" ht="16" x14ac:dyDescent="0.2">
      <c r="A400" t="s">
        <v>291</v>
      </c>
      <c r="B400">
        <v>-9.1525369914780639E-3</v>
      </c>
      <c r="C400" s="44">
        <v>1.8932910000000001E-2</v>
      </c>
      <c r="D400">
        <v>-1.0833170457294384E-2</v>
      </c>
      <c r="E400" s="44">
        <v>2.0512800000000001E-2</v>
      </c>
      <c r="F400" s="44">
        <v>-2.5412999999999998E-3</v>
      </c>
      <c r="G400">
        <v>1.3476122547473291E-2</v>
      </c>
      <c r="H400">
        <v>2.0911803745613303E-2</v>
      </c>
      <c r="I400">
        <v>-1.8696536140803818E-3</v>
      </c>
      <c r="J400">
        <v>6.0209837607589467E-2</v>
      </c>
      <c r="K400">
        <v>5.9600579999999998E-3</v>
      </c>
    </row>
    <row r="401" spans="1:11" ht="16" x14ac:dyDescent="0.2">
      <c r="A401" t="s">
        <v>292</v>
      </c>
      <c r="B401">
        <v>1.300037463033038E-2</v>
      </c>
      <c r="C401" s="44">
        <v>-1.1824299999999999E-2</v>
      </c>
      <c r="D401">
        <v>-3.9613727438725524E-3</v>
      </c>
      <c r="E401" s="44">
        <v>-1.2562800000000001E-2</v>
      </c>
      <c r="F401" s="44">
        <v>-6.6242000000000002E-3</v>
      </c>
      <c r="G401">
        <v>8.1827480395500179E-3</v>
      </c>
      <c r="H401">
        <v>-3.9483874942478252E-3</v>
      </c>
      <c r="I401">
        <v>-9.7983348371017045E-3</v>
      </c>
      <c r="J401">
        <v>-4.7960185383982392E-3</v>
      </c>
      <c r="K401">
        <v>1.2810738E-2</v>
      </c>
    </row>
    <row r="402" spans="1:11" ht="16" x14ac:dyDescent="0.2">
      <c r="A402" t="s">
        <v>293</v>
      </c>
      <c r="B402">
        <v>-2.7018066845848282E-3</v>
      </c>
      <c r="C402" s="44">
        <v>-1.3676000000000001E-3</v>
      </c>
      <c r="D402">
        <v>-2.0470222750778814E-2</v>
      </c>
      <c r="E402" s="44">
        <v>2.120441E-2</v>
      </c>
      <c r="F402" s="44">
        <v>-2.3083000000000001E-3</v>
      </c>
      <c r="G402">
        <v>-1.6909029421711193E-2</v>
      </c>
      <c r="H402">
        <v>4.1890760938019687E-3</v>
      </c>
      <c r="I402">
        <v>-7.4214460093478905E-3</v>
      </c>
      <c r="J402">
        <v>-2.4554418253022788E-2</v>
      </c>
      <c r="K402">
        <v>7.6598489999999998E-3</v>
      </c>
    </row>
    <row r="403" spans="1:11" ht="16" x14ac:dyDescent="0.2">
      <c r="A403" s="54">
        <v>40910</v>
      </c>
      <c r="B403">
        <v>1.2190971990758314E-2</v>
      </c>
      <c r="C403" s="44">
        <v>2.750093E-2</v>
      </c>
      <c r="D403">
        <v>2.7466308746555259E-3</v>
      </c>
      <c r="E403" s="44">
        <v>3.9867159999999999E-2</v>
      </c>
      <c r="F403" s="44">
        <v>1.1054E-2</v>
      </c>
      <c r="G403">
        <v>1.754385964912274E-2</v>
      </c>
      <c r="H403">
        <v>1.2410991372851035E-3</v>
      </c>
      <c r="I403">
        <v>1.6273292177620236E-2</v>
      </c>
      <c r="J403">
        <v>1.6468475920681899E-3</v>
      </c>
      <c r="K403">
        <v>-6.3529000000000005E-4</v>
      </c>
    </row>
    <row r="404" spans="1:11" ht="16" x14ac:dyDescent="0.2">
      <c r="A404" s="54">
        <v>40941</v>
      </c>
      <c r="B404">
        <v>2.0074012916732847E-3</v>
      </c>
      <c r="C404" s="44">
        <v>3.3454999999999997E-4</v>
      </c>
      <c r="D404">
        <v>-5.2399964309285995E-3</v>
      </c>
      <c r="E404" s="44">
        <v>-2.3963000000000001E-3</v>
      </c>
      <c r="F404" s="44">
        <v>-1.06789E-2</v>
      </c>
      <c r="G404">
        <v>2.2650439486139342E-2</v>
      </c>
      <c r="H404">
        <v>7.3688008521557912E-3</v>
      </c>
      <c r="I404">
        <v>8.5112813150038866E-3</v>
      </c>
      <c r="J404">
        <v>2.3956704988099101E-2</v>
      </c>
      <c r="K404">
        <v>-2.3454690000000002E-3</v>
      </c>
    </row>
    <row r="405" spans="1:11" ht="16" x14ac:dyDescent="0.2">
      <c r="A405" s="54">
        <v>40970</v>
      </c>
      <c r="B405">
        <v>9.6827747395756315E-3</v>
      </c>
      <c r="C405" s="44">
        <v>2.4414720000000001E-2</v>
      </c>
      <c r="D405">
        <v>1.6640721199371229E-2</v>
      </c>
      <c r="E405" s="44">
        <v>2.8823140000000001E-2</v>
      </c>
      <c r="F405" s="44">
        <v>2.8013380000000001E-2</v>
      </c>
      <c r="G405">
        <v>2.9752066115702431E-2</v>
      </c>
      <c r="H405">
        <v>1.9175880882944803E-2</v>
      </c>
      <c r="I405">
        <v>7.867159611049581E-3</v>
      </c>
      <c r="J405">
        <v>2.8595505773901169E-2</v>
      </c>
      <c r="K405">
        <v>1.0019315000000001E-2</v>
      </c>
    </row>
    <row r="406" spans="1:11" ht="16" x14ac:dyDescent="0.2">
      <c r="A406" s="54">
        <v>41062</v>
      </c>
      <c r="B406">
        <v>-1.3227408074483174E-3</v>
      </c>
      <c r="C406" s="44">
        <v>-1.4038500000000001E-2</v>
      </c>
      <c r="D406">
        <v>9.773936339809523E-3</v>
      </c>
      <c r="E406" s="44">
        <v>9.3384899999999996E-3</v>
      </c>
      <c r="F406" s="44">
        <v>1.149996E-2</v>
      </c>
      <c r="G406">
        <v>2.0866741573033743E-2</v>
      </c>
      <c r="H406">
        <v>2.1397530724057357E-2</v>
      </c>
      <c r="I406">
        <v>1.2205686362118832E-2</v>
      </c>
      <c r="J406">
        <v>-2.3489214476244923E-2</v>
      </c>
      <c r="K406">
        <v>9.3325330000000005E-3</v>
      </c>
    </row>
    <row r="407" spans="1:11" ht="16" x14ac:dyDescent="0.2">
      <c r="A407" s="54">
        <v>41092</v>
      </c>
      <c r="B407">
        <v>4.9668760410316037E-3</v>
      </c>
      <c r="C407" s="44">
        <v>1.9867499999999998E-3</v>
      </c>
      <c r="D407">
        <v>6.8804185855645787E-3</v>
      </c>
      <c r="E407" s="44">
        <v>-1.96607E-2</v>
      </c>
      <c r="F407" s="44">
        <v>1.2852229999999999E-2</v>
      </c>
      <c r="G407">
        <v>-6.2892769273356977E-3</v>
      </c>
      <c r="H407">
        <v>-3.8089671022379181E-3</v>
      </c>
      <c r="I407">
        <v>8.4127790268723902E-3</v>
      </c>
      <c r="J407">
        <v>-1.4310649855775608E-2</v>
      </c>
      <c r="K407">
        <v>1.0474888999999999E-2</v>
      </c>
    </row>
    <row r="408" spans="1:11" ht="16" x14ac:dyDescent="0.2">
      <c r="A408" s="54">
        <v>41123</v>
      </c>
      <c r="B408">
        <v>1.021415223298662E-2</v>
      </c>
      <c r="C408" s="44">
        <v>1.222734E-2</v>
      </c>
      <c r="D408">
        <v>-6.4049938868833622E-3</v>
      </c>
      <c r="E408" s="44">
        <v>-1.573E-3</v>
      </c>
      <c r="F408" s="44">
        <v>7.0766400000000004E-3</v>
      </c>
      <c r="G408">
        <v>1.0443037974683491E-2</v>
      </c>
      <c r="H408">
        <v>5.0761306425855688E-3</v>
      </c>
      <c r="I408">
        <v>4.5883650837091226E-3</v>
      </c>
      <c r="J408">
        <v>1.0811598933832711E-2</v>
      </c>
      <c r="K408">
        <v>1.6743823000000001E-2</v>
      </c>
    </row>
    <row r="409" spans="1:11" ht="16" x14ac:dyDescent="0.2">
      <c r="A409" s="54">
        <v>41154</v>
      </c>
      <c r="B409">
        <v>3.587772724983021E-3</v>
      </c>
      <c r="C409" s="44">
        <v>-1.6324E-3</v>
      </c>
      <c r="D409">
        <v>-5.1570789854067959E-3</v>
      </c>
      <c r="E409" s="44">
        <v>3.3871659999999998E-2</v>
      </c>
      <c r="F409" s="44">
        <v>6.2999299999999996E-3</v>
      </c>
      <c r="G409">
        <v>2.0357093642342644E-2</v>
      </c>
      <c r="H409">
        <v>2.6399205144528796E-3</v>
      </c>
      <c r="I409">
        <v>-9.6885282979036636E-3</v>
      </c>
      <c r="J409">
        <v>3.4838398921524995E-2</v>
      </c>
      <c r="K409">
        <v>3.4593411999999997E-2</v>
      </c>
    </row>
    <row r="410" spans="1:11" ht="16" x14ac:dyDescent="0.2">
      <c r="A410" s="54">
        <v>41184</v>
      </c>
      <c r="B410">
        <v>-8.7748120451762827E-3</v>
      </c>
      <c r="C410" s="44">
        <v>-1.04644E-2</v>
      </c>
      <c r="D410">
        <v>-1.2723773016655542E-2</v>
      </c>
      <c r="E410" s="44">
        <v>-1.7142899999999999E-2</v>
      </c>
      <c r="F410" s="44">
        <v>-1.9262999999999999E-3</v>
      </c>
      <c r="G410">
        <v>-4.5426700710454189E-2</v>
      </c>
      <c r="H410">
        <v>-9.0765726190883481E-3</v>
      </c>
      <c r="I410">
        <v>9.7833142145183072E-3</v>
      </c>
      <c r="J410">
        <v>8.4163826153500574E-3</v>
      </c>
      <c r="K410">
        <v>5.0691699999999996E-4</v>
      </c>
    </row>
    <row r="411" spans="1:11" ht="16" x14ac:dyDescent="0.2">
      <c r="A411" t="s">
        <v>294</v>
      </c>
      <c r="B411">
        <v>2.6229671781300284E-3</v>
      </c>
      <c r="C411" s="44">
        <v>1.189692E-2</v>
      </c>
      <c r="D411">
        <v>7.3985000640793847E-3</v>
      </c>
      <c r="E411" s="44">
        <v>1.279072E-2</v>
      </c>
      <c r="F411" s="44">
        <v>8.2026600000000005E-3</v>
      </c>
      <c r="G411">
        <v>1.254019292604492E-2</v>
      </c>
      <c r="H411">
        <v>1.0381024761846255E-2</v>
      </c>
      <c r="I411">
        <v>7.7508887189979394E-3</v>
      </c>
      <c r="J411">
        <v>2.4965254409993438E-2</v>
      </c>
      <c r="K411">
        <v>1.8604882E-2</v>
      </c>
    </row>
    <row r="412" spans="1:11" ht="16" x14ac:dyDescent="0.2">
      <c r="A412" t="s">
        <v>295</v>
      </c>
      <c r="B412">
        <v>-4.2791532705190611E-3</v>
      </c>
      <c r="C412" s="44">
        <v>-6.5316999999999997E-3</v>
      </c>
      <c r="D412">
        <v>2.9613847198028016E-3</v>
      </c>
      <c r="E412" s="44">
        <v>6.3911200000000001E-2</v>
      </c>
      <c r="F412" s="44">
        <v>-4.5465999999999996E-3</v>
      </c>
      <c r="G412">
        <v>5.3350206414734876E-2</v>
      </c>
      <c r="H412">
        <v>-3.9855560228224405E-3</v>
      </c>
      <c r="I412">
        <v>1.0850160767206242E-2</v>
      </c>
      <c r="J412">
        <v>6.142864285714365E-3</v>
      </c>
      <c r="K412">
        <v>1.364896E-2</v>
      </c>
    </row>
    <row r="413" spans="1:11" ht="16" x14ac:dyDescent="0.2">
      <c r="A413" t="s">
        <v>296</v>
      </c>
      <c r="B413">
        <v>-6.6115876062728942E-3</v>
      </c>
      <c r="C413" s="44">
        <v>-8.2182999999999996E-3</v>
      </c>
      <c r="D413">
        <v>-6.4957562266318662E-3</v>
      </c>
      <c r="E413" s="44">
        <v>1.223022E-2</v>
      </c>
      <c r="F413" s="44">
        <v>-8.4133999999999997E-3</v>
      </c>
      <c r="G413">
        <v>1.2963522035786669E-2</v>
      </c>
      <c r="H413">
        <v>-6.8879730137337081E-3</v>
      </c>
      <c r="I413">
        <v>-2.0380631621192478E-3</v>
      </c>
      <c r="J413">
        <v>-1.8032045875109762E-2</v>
      </c>
      <c r="K413">
        <v>-2.3142185999999999E-2</v>
      </c>
    </row>
    <row r="414" spans="1:11" ht="16" x14ac:dyDescent="0.2">
      <c r="A414" t="s">
        <v>297</v>
      </c>
      <c r="B414">
        <v>4.1264608146035053E-2</v>
      </c>
      <c r="C414" s="44">
        <v>6.6291099999999997E-3</v>
      </c>
      <c r="D414">
        <v>1.5335248674189297E-2</v>
      </c>
      <c r="E414" s="44">
        <v>-1.10163E-2</v>
      </c>
      <c r="F414" s="44">
        <v>7.0303199999999996E-3</v>
      </c>
      <c r="G414">
        <v>1.7261965313212231E-2</v>
      </c>
      <c r="H414">
        <v>1.5853183396283674E-3</v>
      </c>
      <c r="I414">
        <v>-1.3734726508524806E-4</v>
      </c>
      <c r="J414">
        <v>2.5375902417356034E-2</v>
      </c>
      <c r="K414">
        <v>9.1225690000000005E-3</v>
      </c>
    </row>
    <row r="415" spans="1:11" ht="16" x14ac:dyDescent="0.2">
      <c r="A415" t="s">
        <v>298</v>
      </c>
      <c r="B415">
        <v>-1.2783814138866789E-3</v>
      </c>
      <c r="C415" s="44">
        <v>2.3707590000000001E-2</v>
      </c>
      <c r="D415">
        <v>2.4587213239283981E-3</v>
      </c>
      <c r="E415" s="44">
        <v>-2.5152999999999998E-3</v>
      </c>
      <c r="F415" s="44">
        <v>5.0553300000000002E-3</v>
      </c>
      <c r="G415">
        <v>2.3112960795787119E-2</v>
      </c>
      <c r="H415">
        <v>-3.0996584360027512E-3</v>
      </c>
      <c r="I415">
        <v>7.9691426130024615E-3</v>
      </c>
      <c r="J415">
        <v>-3.4759979767891525E-2</v>
      </c>
      <c r="K415">
        <v>-1.7918099999999999E-4</v>
      </c>
    </row>
    <row r="416" spans="1:11" ht="16" x14ac:dyDescent="0.2">
      <c r="A416" t="s">
        <v>299</v>
      </c>
      <c r="B416">
        <v>6.0800122854020068E-3</v>
      </c>
      <c r="C416" s="44">
        <v>-4.1814E-3</v>
      </c>
      <c r="D416">
        <v>1.109550240030271E-2</v>
      </c>
      <c r="E416" s="44">
        <v>-7.2046000000000002E-3</v>
      </c>
      <c r="F416" s="44">
        <v>-4.3114E-3</v>
      </c>
      <c r="G416">
        <v>-1.344011971861263E-2</v>
      </c>
      <c r="H416">
        <v>1.5480226743321919E-2</v>
      </c>
      <c r="I416">
        <v>6.4067984311815479E-3</v>
      </c>
      <c r="J416">
        <v>-4.5726773370055838E-2</v>
      </c>
      <c r="K416">
        <v>2.5352525000000001E-2</v>
      </c>
    </row>
    <row r="417" spans="1:11" ht="16" x14ac:dyDescent="0.2">
      <c r="A417" t="s">
        <v>300</v>
      </c>
      <c r="B417">
        <v>-5.4071279983400325E-3</v>
      </c>
      <c r="C417" s="44">
        <v>-1.19509E-2</v>
      </c>
      <c r="D417">
        <v>4.0429463046504919E-3</v>
      </c>
      <c r="E417" s="44">
        <v>3.9913099999999996E-3</v>
      </c>
      <c r="F417" s="44">
        <v>-7.2167000000000004E-3</v>
      </c>
      <c r="G417">
        <v>-8.1159130434781609E-3</v>
      </c>
      <c r="H417">
        <v>-9.8696803232659995E-3</v>
      </c>
      <c r="I417">
        <v>4.0634655205911557E-3</v>
      </c>
      <c r="J417">
        <v>2.3499755231933227E-2</v>
      </c>
      <c r="K417">
        <v>-3.5156440000000001E-3</v>
      </c>
    </row>
    <row r="418" spans="1:11" ht="16" x14ac:dyDescent="0.2">
      <c r="A418" t="s">
        <v>301</v>
      </c>
      <c r="B418">
        <v>3.197961639446972E-3</v>
      </c>
      <c r="C418" s="44">
        <v>1.9614200000000002E-3</v>
      </c>
      <c r="D418">
        <v>1.1504706115513944E-3</v>
      </c>
      <c r="E418" s="44">
        <v>-1.7708700000000001E-2</v>
      </c>
      <c r="F418" s="44">
        <v>5.0884099999999998E-3</v>
      </c>
      <c r="G418">
        <v>9.0589710970491524E-3</v>
      </c>
      <c r="H418">
        <v>-3.0101902395971566E-3</v>
      </c>
      <c r="I418">
        <v>9.1729998809004041E-3</v>
      </c>
      <c r="J418">
        <v>-6.4318372221757701E-3</v>
      </c>
      <c r="K418">
        <v>6.5296640000000001E-3</v>
      </c>
    </row>
    <row r="419" spans="1:11" ht="16" x14ac:dyDescent="0.2">
      <c r="A419" t="s">
        <v>302</v>
      </c>
      <c r="B419">
        <v>3.5065116904252026E-3</v>
      </c>
      <c r="C419" s="44">
        <v>-1.53344E-2</v>
      </c>
      <c r="D419">
        <v>3.6773144486339266E-3</v>
      </c>
      <c r="E419" s="44">
        <v>6.6225299999999997E-3</v>
      </c>
      <c r="F419" s="44">
        <v>-4.0983E-3</v>
      </c>
      <c r="G419">
        <v>-2.2589024691254598E-2</v>
      </c>
      <c r="H419">
        <v>6.2530429326326797E-3</v>
      </c>
      <c r="I419">
        <v>1.5238622046578486E-2</v>
      </c>
      <c r="J419">
        <v>1.5355610898504447E-2</v>
      </c>
      <c r="K419">
        <v>1.1657870000000001E-2</v>
      </c>
    </row>
    <row r="420" spans="1:11" ht="16" x14ac:dyDescent="0.2">
      <c r="A420" t="s">
        <v>303</v>
      </c>
      <c r="B420">
        <v>-4.1295918668235888E-3</v>
      </c>
      <c r="C420" s="44">
        <v>2.8164390000000001E-2</v>
      </c>
      <c r="D420">
        <v>-1.2593606767098489E-3</v>
      </c>
      <c r="E420" s="44">
        <v>-2.8508800000000001E-2</v>
      </c>
      <c r="F420" s="44">
        <v>7.9883300000000001E-3</v>
      </c>
      <c r="G420">
        <v>-3.8518814814814824E-3</v>
      </c>
      <c r="H420">
        <v>-9.6742485131560421E-4</v>
      </c>
      <c r="I420">
        <v>6.3199086133564992E-3</v>
      </c>
      <c r="J420">
        <v>-2.5947512980556788E-3</v>
      </c>
      <c r="K420">
        <v>6.4126640000000002E-3</v>
      </c>
    </row>
    <row r="421" spans="1:11" ht="16" x14ac:dyDescent="0.2">
      <c r="A421" t="s">
        <v>304</v>
      </c>
      <c r="B421">
        <v>1.6586936315267361E-2</v>
      </c>
      <c r="C421" s="44">
        <v>1.0957120000000001E-2</v>
      </c>
      <c r="D421">
        <v>-1.0318022564623727E-3</v>
      </c>
      <c r="E421" s="44">
        <v>4.2513120000000001E-2</v>
      </c>
      <c r="F421" s="44">
        <v>6.9644800000000003E-3</v>
      </c>
      <c r="G421">
        <v>5.6514576338922489E-3</v>
      </c>
      <c r="H421">
        <v>1.4902082040015212E-2</v>
      </c>
      <c r="I421">
        <v>1.0990515992687329E-2</v>
      </c>
      <c r="J421">
        <v>2.7872753048233025E-2</v>
      </c>
      <c r="K421">
        <v>1.8354362999999999E-2</v>
      </c>
    </row>
    <row r="422" spans="1:11" ht="16" x14ac:dyDescent="0.2">
      <c r="A422" t="s">
        <v>305</v>
      </c>
      <c r="B422">
        <v>-4.0790923998202319E-3</v>
      </c>
      <c r="C422" s="44">
        <v>-2.5501999999999999E-3</v>
      </c>
      <c r="D422">
        <v>-7.3445006078150582E-3</v>
      </c>
      <c r="E422" s="44">
        <v>-1.47961E-2</v>
      </c>
      <c r="F422" s="44">
        <v>1.431E-3</v>
      </c>
      <c r="G422">
        <v>-1.1830848511362161E-2</v>
      </c>
      <c r="H422">
        <v>-2.2637431806740499E-4</v>
      </c>
      <c r="I422">
        <v>-9.3180002223553545E-3</v>
      </c>
      <c r="J422">
        <v>-1.1497549211677329E-2</v>
      </c>
      <c r="K422">
        <v>1.3130154E-2</v>
      </c>
    </row>
    <row r="423" spans="1:11" ht="16" x14ac:dyDescent="0.2">
      <c r="A423" s="54">
        <v>40911</v>
      </c>
      <c r="B423">
        <v>1.7328319894863612E-2</v>
      </c>
      <c r="C423" s="44">
        <v>7.9897500000000003E-3</v>
      </c>
      <c r="D423">
        <v>3.8150460314912427E-3</v>
      </c>
      <c r="E423" s="44">
        <v>1.6483580000000001E-2</v>
      </c>
      <c r="F423" s="44">
        <v>9.5260199999999996E-3</v>
      </c>
      <c r="G423">
        <v>2.9931158335827601E-2</v>
      </c>
      <c r="H423">
        <v>6.7125254768842894E-3</v>
      </c>
      <c r="I423">
        <v>2.1815787101111782E-2</v>
      </c>
      <c r="J423">
        <v>1.5874162747786986E-2</v>
      </c>
      <c r="K423">
        <v>3.7422559999999998E-3</v>
      </c>
    </row>
    <row r="424" spans="1:11" ht="16" x14ac:dyDescent="0.2">
      <c r="A424" s="54">
        <v>40942</v>
      </c>
      <c r="B424">
        <v>-6.5035468880981044E-3</v>
      </c>
      <c r="C424" s="44">
        <v>-8.2435000000000008E-3</v>
      </c>
      <c r="D424">
        <v>-5.7583673976789752E-3</v>
      </c>
      <c r="E424" s="44">
        <v>-1.2973E-2</v>
      </c>
      <c r="F424" s="44">
        <v>-7.0770000000000002E-4</v>
      </c>
      <c r="G424">
        <v>-1.0752659110723628E-2</v>
      </c>
      <c r="H424">
        <v>-1.8476620538454332E-3</v>
      </c>
      <c r="I424">
        <v>-7.2871573162524624E-3</v>
      </c>
      <c r="J424">
        <v>1.8434493354738058E-2</v>
      </c>
      <c r="K424">
        <v>1.3040840000000001E-3</v>
      </c>
    </row>
    <row r="425" spans="1:11" ht="16" x14ac:dyDescent="0.2">
      <c r="A425" s="54">
        <v>41032</v>
      </c>
      <c r="B425">
        <v>-8.7282300796762431E-3</v>
      </c>
      <c r="C425" s="44">
        <v>-9.9104999999999992E-3</v>
      </c>
      <c r="D425">
        <v>7.8767441601758845E-3</v>
      </c>
      <c r="E425" s="44">
        <v>-2.1905000000000002E-3</v>
      </c>
      <c r="F425" s="44">
        <v>8.0264199999999994E-3</v>
      </c>
      <c r="G425">
        <v>-7.9318740325534515E-3</v>
      </c>
      <c r="H425">
        <v>-1.1267632739361556E-2</v>
      </c>
      <c r="I425">
        <v>-1.1590221723313252E-3</v>
      </c>
      <c r="J425">
        <v>-3.3726855943491486E-2</v>
      </c>
      <c r="K425">
        <v>-2.2047733E-2</v>
      </c>
    </row>
    <row r="426" spans="1:11" ht="16" x14ac:dyDescent="0.2">
      <c r="A426" s="54">
        <v>41063</v>
      </c>
      <c r="B426">
        <v>-7.5471683408395041E-3</v>
      </c>
      <c r="C426" s="44">
        <v>-2.77688E-2</v>
      </c>
      <c r="D426">
        <v>-1.3216889236420341E-2</v>
      </c>
      <c r="E426" s="44">
        <v>-4.0248800000000001E-2</v>
      </c>
      <c r="F426" s="44">
        <v>-1.6393399999999999E-2</v>
      </c>
      <c r="G426">
        <v>-1.9543944329286533E-2</v>
      </c>
      <c r="H426">
        <v>-1.5124136433036617E-2</v>
      </c>
      <c r="I426">
        <v>-1.4311512356595672E-2</v>
      </c>
      <c r="J426">
        <v>-2.4806087375791288E-2</v>
      </c>
      <c r="K426">
        <v>-5.4393419999999998E-3</v>
      </c>
    </row>
    <row r="427" spans="1:11" ht="16" x14ac:dyDescent="0.2">
      <c r="A427" s="54">
        <v>41093</v>
      </c>
      <c r="B427">
        <v>8.8720059661423333E-3</v>
      </c>
      <c r="C427" s="44">
        <v>9.9634600000000004E-3</v>
      </c>
      <c r="D427">
        <v>-3.4938236693074205E-4</v>
      </c>
      <c r="E427" s="44">
        <v>3.1261900000000002E-2</v>
      </c>
      <c r="F427" s="44">
        <v>-5.9524000000000001E-3</v>
      </c>
      <c r="G427">
        <v>3.0196314400603798E-4</v>
      </c>
      <c r="H427">
        <v>3.0415250808512634E-3</v>
      </c>
      <c r="I427">
        <v>7.4558518151798129E-3</v>
      </c>
      <c r="J427">
        <v>1.2530936819060893E-2</v>
      </c>
      <c r="K427">
        <v>8.1096499999999997E-4</v>
      </c>
    </row>
    <row r="428" spans="1:11" ht="16" x14ac:dyDescent="0.2">
      <c r="A428" s="54">
        <v>41124</v>
      </c>
      <c r="B428">
        <v>5.3391285076098858E-3</v>
      </c>
      <c r="C428" s="44">
        <v>3.2555050000000002E-2</v>
      </c>
      <c r="D428">
        <v>-1.1650941871435542E-2</v>
      </c>
      <c r="E428" s="44">
        <v>1.515711E-2</v>
      </c>
      <c r="F428" s="44">
        <v>6.4670999999999999E-3</v>
      </c>
      <c r="G428">
        <v>-1.5096316880927347E-3</v>
      </c>
      <c r="H428">
        <v>5.6034128670248392E-4</v>
      </c>
      <c r="I428">
        <v>2.5967156853209943E-3</v>
      </c>
      <c r="J428">
        <v>1.6674077120585787E-2</v>
      </c>
      <c r="K428">
        <v>2.1292966E-2</v>
      </c>
    </row>
    <row r="429" spans="1:11" ht="16" x14ac:dyDescent="0.2">
      <c r="A429" s="54">
        <v>41155</v>
      </c>
      <c r="B429">
        <v>-6.2474307036519152E-4</v>
      </c>
      <c r="C429" s="44">
        <v>8.2802599999999994E-3</v>
      </c>
      <c r="D429">
        <v>-6.2477811587398225E-3</v>
      </c>
      <c r="E429" s="44">
        <v>1.930084E-2</v>
      </c>
      <c r="F429" s="44">
        <v>5.2356299999999998E-3</v>
      </c>
      <c r="G429">
        <v>5.0499002116722001E-2</v>
      </c>
      <c r="H429">
        <v>-1.1348267493997788E-2</v>
      </c>
      <c r="I429">
        <v>-7.7686839381295946E-4</v>
      </c>
      <c r="J429">
        <v>9.7674537536635575E-3</v>
      </c>
      <c r="K429">
        <v>5.867349E-3</v>
      </c>
    </row>
    <row r="430" spans="1:11" ht="16" x14ac:dyDescent="0.2">
      <c r="A430" s="54">
        <v>41246</v>
      </c>
      <c r="B430">
        <v>1.5630101197906976E-3</v>
      </c>
      <c r="C430" s="44">
        <v>-4.7378000000000003E-3</v>
      </c>
      <c r="D430">
        <v>1.4828000240970847E-2</v>
      </c>
      <c r="E430" s="44">
        <v>-7.8598999999999995E-3</v>
      </c>
      <c r="F430" s="44">
        <v>2.36739E-3</v>
      </c>
      <c r="G430">
        <v>3.6557165425609536E-2</v>
      </c>
      <c r="H430">
        <v>8.1631827275329485E-3</v>
      </c>
      <c r="I430">
        <v>1.9438547079747663E-3</v>
      </c>
      <c r="J430">
        <v>-5.2695878529530624E-3</v>
      </c>
      <c r="K430">
        <v>1.2528127999999999E-2</v>
      </c>
    </row>
    <row r="431" spans="1:11" ht="16" x14ac:dyDescent="0.2">
      <c r="A431" t="s">
        <v>306</v>
      </c>
      <c r="B431">
        <v>1.9662842139838269E-2</v>
      </c>
      <c r="C431" s="44">
        <v>5.775951E-2</v>
      </c>
      <c r="D431">
        <v>1.5312653256251436E-2</v>
      </c>
      <c r="E431" s="44">
        <v>3.024847E-2</v>
      </c>
      <c r="F431" s="44">
        <v>3.9442560000000002E-2</v>
      </c>
      <c r="G431">
        <v>2.2216607732108273E-3</v>
      </c>
      <c r="H431">
        <v>2.0870941484448586E-2</v>
      </c>
      <c r="I431">
        <v>5.8208828102965914E-3</v>
      </c>
      <c r="J431">
        <v>1.7271334892496281E-2</v>
      </c>
      <c r="K431">
        <v>2.9166704000000002E-2</v>
      </c>
    </row>
    <row r="432" spans="1:11" ht="16" x14ac:dyDescent="0.2">
      <c r="A432" t="s">
        <v>307</v>
      </c>
      <c r="B432">
        <v>3.0609892742446778E-3</v>
      </c>
      <c r="C432" s="44">
        <v>1.2000400000000001E-3</v>
      </c>
      <c r="D432">
        <v>-9.6707849925707166E-3</v>
      </c>
      <c r="E432" s="44">
        <v>1.7476200000000001E-3</v>
      </c>
      <c r="F432" s="44">
        <v>-1.20427E-2</v>
      </c>
      <c r="G432">
        <v>-2.2166777500692899E-2</v>
      </c>
      <c r="H432">
        <v>-2.8974895169016639E-3</v>
      </c>
      <c r="I432">
        <v>-3.2150706999354004E-3</v>
      </c>
      <c r="J432">
        <v>-2.6180611950808078E-2</v>
      </c>
      <c r="K432">
        <v>3.7810259999999998E-2</v>
      </c>
    </row>
    <row r="433" spans="1:11" ht="16" x14ac:dyDescent="0.2">
      <c r="A433" t="s">
        <v>308</v>
      </c>
      <c r="B433">
        <v>2.4411879382290609E-3</v>
      </c>
      <c r="C433" s="44">
        <v>2.0976930000000001E-2</v>
      </c>
      <c r="D433">
        <v>8.1376193931389433E-4</v>
      </c>
      <c r="E433" s="44">
        <v>7.3273000000000001E-3</v>
      </c>
      <c r="F433" s="44">
        <v>-2.299E-4</v>
      </c>
      <c r="G433">
        <v>-8.2176534934072874E-3</v>
      </c>
      <c r="H433">
        <v>8.3442651646602629E-3</v>
      </c>
      <c r="I433">
        <v>-1.1353351113610069E-2</v>
      </c>
      <c r="J433">
        <v>-1.2453227325954412E-3</v>
      </c>
      <c r="K433">
        <v>-6.8184209999999999E-3</v>
      </c>
    </row>
    <row r="434" spans="1:11" ht="16" x14ac:dyDescent="0.2">
      <c r="A434" t="s">
        <v>309</v>
      </c>
      <c r="B434">
        <v>-7.6103531556806709E-3</v>
      </c>
      <c r="C434" s="44">
        <v>-5.2832E-3</v>
      </c>
      <c r="D434">
        <v>4.0655935390290004E-3</v>
      </c>
      <c r="E434" s="44">
        <v>-3.1174000000000002E-3</v>
      </c>
      <c r="F434" s="44">
        <v>-6.4412999999999996E-3</v>
      </c>
      <c r="G434">
        <v>9.1428571428571505E-3</v>
      </c>
      <c r="H434">
        <v>6.294954956415074E-3</v>
      </c>
      <c r="I434">
        <v>7.1772643181409815E-3</v>
      </c>
      <c r="J434">
        <v>-1.8336512199985688E-3</v>
      </c>
      <c r="K434">
        <v>1.7051999999999999E-5</v>
      </c>
    </row>
    <row r="435" spans="1:11" ht="16" x14ac:dyDescent="0.2">
      <c r="A435" t="s">
        <v>310</v>
      </c>
      <c r="B435">
        <v>-1.2269867630509117E-2</v>
      </c>
      <c r="C435" s="44">
        <v>1.0622629999999999E-2</v>
      </c>
      <c r="D435">
        <v>6.3627315369283845E-3</v>
      </c>
      <c r="E435" s="44">
        <v>-1.3203599999999999E-2</v>
      </c>
      <c r="F435" s="44">
        <v>5.7883700000000001E-3</v>
      </c>
      <c r="G435">
        <v>-9.62627406568526E-3</v>
      </c>
      <c r="H435">
        <v>1.4303087713027253E-2</v>
      </c>
      <c r="I435">
        <v>1.1531430463089007E-2</v>
      </c>
      <c r="J435">
        <v>1.359398967136408E-2</v>
      </c>
      <c r="K435">
        <v>2.6521198999999999E-2</v>
      </c>
    </row>
    <row r="436" spans="1:11" ht="16" x14ac:dyDescent="0.2">
      <c r="A436" t="s">
        <v>311</v>
      </c>
      <c r="B436">
        <v>-6.5217595130960745E-3</v>
      </c>
      <c r="C436" s="44">
        <v>2.0437799999999998E-3</v>
      </c>
      <c r="D436">
        <v>-4.4832574681964331E-3</v>
      </c>
      <c r="E436" s="44">
        <v>-4.0140799999999997E-2</v>
      </c>
      <c r="F436" s="44">
        <v>-4.6039999999999996E-3</v>
      </c>
      <c r="G436">
        <v>-5.7178387650067171E-4</v>
      </c>
      <c r="H436">
        <v>-7.7288032838734031E-4</v>
      </c>
      <c r="I436">
        <v>-6.4043470393644062E-3</v>
      </c>
      <c r="J436">
        <v>-4.2771929204407661E-3</v>
      </c>
      <c r="K436">
        <v>8.0851450000000002E-3</v>
      </c>
    </row>
    <row r="437" spans="1:11" ht="16" x14ac:dyDescent="0.2">
      <c r="A437" t="s">
        <v>312</v>
      </c>
      <c r="B437">
        <v>-2.5007809768374531E-3</v>
      </c>
      <c r="C437" s="44">
        <v>-8.7413000000000005E-3</v>
      </c>
      <c r="D437">
        <v>-6.8128910966127861E-3</v>
      </c>
      <c r="E437" s="44">
        <v>1.063825E-2</v>
      </c>
      <c r="F437" s="44">
        <v>6.9377000000000002E-4</v>
      </c>
      <c r="G437">
        <v>5.4348685765121798E-3</v>
      </c>
      <c r="H437">
        <v>1.02448253552449E-2</v>
      </c>
      <c r="I437">
        <v>-3.6096983630086949E-3</v>
      </c>
      <c r="J437">
        <v>2.3734946178305981E-2</v>
      </c>
      <c r="K437">
        <v>-5.7099530000000003E-3</v>
      </c>
    </row>
    <row r="438" spans="1:11" ht="16" x14ac:dyDescent="0.2">
      <c r="A438" t="s">
        <v>313</v>
      </c>
      <c r="B438">
        <v>2.8204362942266265E-3</v>
      </c>
      <c r="C438" s="44">
        <v>-1.65094E-2</v>
      </c>
      <c r="D438">
        <v>-7.9060627398103087E-3</v>
      </c>
      <c r="E438" s="44">
        <v>-3.4119700000000003E-2</v>
      </c>
      <c r="F438" s="44">
        <v>4.6223E-4</v>
      </c>
      <c r="G438">
        <v>-2.1337125386223305E-2</v>
      </c>
      <c r="H438">
        <v>9.4847208382204777E-3</v>
      </c>
      <c r="I438">
        <v>-1.8113693799144313E-2</v>
      </c>
      <c r="J438">
        <v>2.2117914642501034E-2</v>
      </c>
      <c r="K438">
        <v>-5.2447479999999996E-3</v>
      </c>
    </row>
    <row r="439" spans="1:11" ht="16" x14ac:dyDescent="0.2">
      <c r="A439" t="s">
        <v>314</v>
      </c>
      <c r="B439">
        <v>3.1243392682518424E-4</v>
      </c>
      <c r="C439" s="44">
        <v>5.0958599999999998E-3</v>
      </c>
      <c r="D439">
        <v>2.5782372259680235E-3</v>
      </c>
      <c r="E439" s="44">
        <v>1.12732E-3</v>
      </c>
      <c r="F439" s="44">
        <v>8.3160000000000005E-3</v>
      </c>
      <c r="G439">
        <v>-9.3023250405625049E-3</v>
      </c>
      <c r="H439">
        <v>-5.3556264854086348E-3</v>
      </c>
      <c r="I439">
        <v>8.1698030554174638E-3</v>
      </c>
      <c r="J439">
        <v>4.1748260216057723E-3</v>
      </c>
      <c r="K439">
        <v>-5.4893850000000003E-3</v>
      </c>
    </row>
    <row r="440" spans="1:11" ht="16" x14ac:dyDescent="0.2">
      <c r="A440" t="s">
        <v>315</v>
      </c>
      <c r="B440">
        <v>1.8119414260436274E-2</v>
      </c>
      <c r="C440" s="44">
        <v>2.5648689999999998E-2</v>
      </c>
      <c r="D440">
        <v>1.7299780032652302E-2</v>
      </c>
      <c r="E440" s="44">
        <v>4.5045500000000004E-3</v>
      </c>
      <c r="F440" s="44">
        <v>1.6723930000000001E-2</v>
      </c>
      <c r="G440">
        <v>9.7417834658577784E-2</v>
      </c>
      <c r="H440">
        <v>1.0488724454687209E-2</v>
      </c>
      <c r="I440">
        <v>1.1109651442825804E-2</v>
      </c>
      <c r="J440">
        <v>4.490019183549513E-2</v>
      </c>
      <c r="K440">
        <v>1.8337329999999999E-2</v>
      </c>
    </row>
    <row r="441" spans="1:11" ht="16" x14ac:dyDescent="0.2">
      <c r="A441" t="s">
        <v>316</v>
      </c>
      <c r="B441">
        <v>-2.1478933341334641E-3</v>
      </c>
      <c r="C441" s="44">
        <v>-1.13405E-2</v>
      </c>
      <c r="D441">
        <v>-4.7109740551182647E-3</v>
      </c>
      <c r="E441" s="44">
        <v>-5.9791000000000002E-3</v>
      </c>
      <c r="F441" s="44">
        <v>-5.1824999999999996E-3</v>
      </c>
      <c r="G441">
        <v>1.4438421687784926E-2</v>
      </c>
      <c r="H441">
        <v>-3.5574450499738937E-3</v>
      </c>
      <c r="I441">
        <v>-6.7218772596503804E-3</v>
      </c>
      <c r="J441">
        <v>-5.172407058904393E-3</v>
      </c>
      <c r="K441">
        <v>1.235632E-2</v>
      </c>
    </row>
    <row r="442" spans="1:11" ht="16" x14ac:dyDescent="0.2">
      <c r="A442" t="s">
        <v>317</v>
      </c>
      <c r="B442">
        <v>-1.0147672803049415E-2</v>
      </c>
      <c r="C442" s="44">
        <v>1.382359E-2</v>
      </c>
      <c r="D442">
        <v>-8.7739895163774922E-3</v>
      </c>
      <c r="E442" s="44">
        <v>-1.42857E-2</v>
      </c>
      <c r="F442" s="44">
        <v>-1.44961E-2</v>
      </c>
      <c r="G442">
        <v>-2.3721929987399549E-3</v>
      </c>
      <c r="H442">
        <v>1.3508043128231766E-2</v>
      </c>
      <c r="I442">
        <v>-1.1192068868674458E-2</v>
      </c>
      <c r="J442">
        <v>-1.2865004323023392E-2</v>
      </c>
      <c r="K442">
        <v>5.1099960000000003E-3</v>
      </c>
    </row>
    <row r="443" spans="1:11" ht="16" x14ac:dyDescent="0.2">
      <c r="A443" t="s">
        <v>318</v>
      </c>
      <c r="B443">
        <v>-2.174583674034356E-3</v>
      </c>
      <c r="C443" s="44">
        <v>-1.53758E-2</v>
      </c>
      <c r="D443">
        <v>2.5623354425161398E-3</v>
      </c>
      <c r="E443" s="44">
        <v>5.7208700000000003E-3</v>
      </c>
      <c r="F443" s="44">
        <v>-1.1491599999999999E-2</v>
      </c>
      <c r="G443">
        <v>-1.3738336260942445E-2</v>
      </c>
      <c r="H443">
        <v>-1.1208396672191645E-2</v>
      </c>
      <c r="I443">
        <v>-2.368931410068957E-3</v>
      </c>
      <c r="J443">
        <v>-1.1344398982899743E-2</v>
      </c>
      <c r="K443">
        <v>-1.256438E-2</v>
      </c>
    </row>
    <row r="444" spans="1:11" ht="16" x14ac:dyDescent="0.2">
      <c r="A444" t="s">
        <v>319</v>
      </c>
      <c r="B444">
        <v>4.3586455876044178E-3</v>
      </c>
      <c r="C444" s="44">
        <v>5.8927700000000003E-3</v>
      </c>
      <c r="D444">
        <v>7.55113097969007E-3</v>
      </c>
      <c r="E444" s="44">
        <v>2.2753079999999998E-2</v>
      </c>
      <c r="F444" s="44">
        <v>1.7902810000000002E-2</v>
      </c>
      <c r="G444">
        <v>-2.4109294181126326E-3</v>
      </c>
      <c r="H444">
        <v>-1.1057761035311526E-2</v>
      </c>
      <c r="I444">
        <v>2.7703402747369966E-3</v>
      </c>
      <c r="J444">
        <v>-4.3712859949104734E-3</v>
      </c>
      <c r="K444">
        <v>-1.6905495999999999E-2</v>
      </c>
    </row>
    <row r="445" spans="1:11" ht="16" x14ac:dyDescent="0.2">
      <c r="A445" s="54">
        <v>40943</v>
      </c>
      <c r="B445">
        <v>9.300270005698733E-4</v>
      </c>
      <c r="C445" s="44">
        <v>1.083771E-2</v>
      </c>
      <c r="D445">
        <v>3.9201689747706582E-3</v>
      </c>
      <c r="E445" s="44">
        <v>3.0774909999999999E-2</v>
      </c>
      <c r="F445" s="44">
        <v>1.37053E-3</v>
      </c>
      <c r="G445">
        <v>-1.7722877673314749E-2</v>
      </c>
      <c r="H445">
        <v>8.8577794259258099E-3</v>
      </c>
      <c r="I445">
        <v>1.1314260938618365E-2</v>
      </c>
      <c r="J445">
        <v>6.3798653665399921E-3</v>
      </c>
      <c r="K445">
        <v>3.1823879999999999E-2</v>
      </c>
    </row>
    <row r="446" spans="1:11" ht="16" x14ac:dyDescent="0.2">
      <c r="A446" s="54">
        <v>40972</v>
      </c>
      <c r="B446">
        <v>-1.0839279701149647E-2</v>
      </c>
      <c r="C446" s="44">
        <v>-8.6930000000000004E-4</v>
      </c>
      <c r="D446">
        <v>-1.4241388930122207E-2</v>
      </c>
      <c r="E446" s="44">
        <v>7.1947000000000005E-4</v>
      </c>
      <c r="F446" s="44">
        <v>-1.2545600000000001E-2</v>
      </c>
      <c r="G446">
        <v>3.9092288731968981E-2</v>
      </c>
      <c r="H446">
        <v>-6.646869041031441E-3</v>
      </c>
      <c r="I446">
        <v>-7.2849345220070156E-3</v>
      </c>
      <c r="J446">
        <v>2.4539945968779478E-3</v>
      </c>
      <c r="K446">
        <v>1.7280068999999999E-2</v>
      </c>
    </row>
    <row r="447" spans="1:11" ht="16" x14ac:dyDescent="0.2">
      <c r="A447" s="54">
        <v>41003</v>
      </c>
      <c r="B447">
        <v>-2.2855388428880481E-2</v>
      </c>
      <c r="C447" s="44">
        <v>-1.7401400000000001E-2</v>
      </c>
      <c r="D447">
        <v>-9.9032873804364395E-3</v>
      </c>
      <c r="E447" s="44">
        <v>-1.47376E-2</v>
      </c>
      <c r="F447" s="44">
        <v>-8.3160000000000005E-3</v>
      </c>
      <c r="G447">
        <v>-7.9189638473540644E-2</v>
      </c>
      <c r="H447">
        <v>-1.1624247544431797E-2</v>
      </c>
      <c r="I447">
        <v>-1.7035248051812584E-3</v>
      </c>
      <c r="J447">
        <v>-1.6115844092422837E-2</v>
      </c>
      <c r="K447">
        <v>-7.9609710000000007E-3</v>
      </c>
    </row>
    <row r="448" spans="1:11" ht="16" x14ac:dyDescent="0.2">
      <c r="A448" s="54">
        <v>41033</v>
      </c>
      <c r="B448">
        <v>9.9327436193932302E-3</v>
      </c>
      <c r="C448" s="44">
        <v>-4.4275E-3</v>
      </c>
      <c r="D448">
        <v>-1.8828285967928441E-3</v>
      </c>
      <c r="E448" s="44">
        <v>9.4855800000000004E-3</v>
      </c>
      <c r="F448" s="44">
        <v>3.49409E-3</v>
      </c>
      <c r="G448">
        <v>-1.4857142857142947E-2</v>
      </c>
      <c r="H448">
        <v>-4.4556786978069201E-3</v>
      </c>
      <c r="I448">
        <v>-1.0763966546111857E-2</v>
      </c>
      <c r="J448">
        <v>2.4604312328366736E-2</v>
      </c>
      <c r="K448">
        <v>1.5008558999999999E-2</v>
      </c>
    </row>
    <row r="449" spans="1:11" ht="16" x14ac:dyDescent="0.2">
      <c r="A449" s="54">
        <v>41156</v>
      </c>
      <c r="B449">
        <v>-1.3324879174047535E-2</v>
      </c>
      <c r="C449" s="44">
        <v>-9.1906999999999996E-3</v>
      </c>
      <c r="D449">
        <v>-1.1082330697512743E-2</v>
      </c>
      <c r="E449" s="44">
        <v>-2.42139E-2</v>
      </c>
      <c r="F449" s="44">
        <v>-2.25163E-2</v>
      </c>
      <c r="G449">
        <v>-3.857302784222727E-2</v>
      </c>
      <c r="H449">
        <v>-2.3405142720019333E-3</v>
      </c>
      <c r="I449">
        <v>-4.1136296000511916E-3</v>
      </c>
      <c r="J449">
        <v>3.7099696458684911E-3</v>
      </c>
      <c r="K449">
        <v>4.0241310000000002E-3</v>
      </c>
    </row>
    <row r="450" spans="1:11" ht="16" x14ac:dyDescent="0.2">
      <c r="A450" s="54">
        <v>41186</v>
      </c>
      <c r="B450">
        <v>-2.0257262202274352E-2</v>
      </c>
      <c r="C450" s="44">
        <v>-1.49611E-2</v>
      </c>
      <c r="D450">
        <v>-2.0386252678555445E-2</v>
      </c>
      <c r="E450" s="44">
        <v>4.8147700000000003E-3</v>
      </c>
      <c r="F450" s="44">
        <v>-2.6596999999999999E-2</v>
      </c>
      <c r="G450">
        <v>-2.0814568879965595E-2</v>
      </c>
      <c r="H450">
        <v>-6.3090657629345003E-3</v>
      </c>
      <c r="I450">
        <v>-1.8121252316329748E-2</v>
      </c>
      <c r="J450">
        <v>-2.9435516879660353E-2</v>
      </c>
      <c r="K450">
        <v>-1.2243960999999999E-2</v>
      </c>
    </row>
    <row r="451" spans="1:11" ht="16" x14ac:dyDescent="0.2">
      <c r="A451" s="54">
        <v>41217</v>
      </c>
      <c r="B451">
        <v>-3.9382438000694084E-3</v>
      </c>
      <c r="C451" s="44">
        <v>2.1263710000000002E-2</v>
      </c>
      <c r="D451">
        <v>6.450034065526568E-3</v>
      </c>
      <c r="E451" s="44">
        <v>2.137853E-2</v>
      </c>
      <c r="F451" s="44">
        <v>9.2704799999999993E-3</v>
      </c>
      <c r="G451">
        <v>1.9408534177712079E-2</v>
      </c>
      <c r="H451">
        <v>1.4516735874567727E-2</v>
      </c>
      <c r="I451">
        <v>-1.8999762882855142E-3</v>
      </c>
      <c r="J451">
        <v>1.2048234483426554E-2</v>
      </c>
      <c r="K451">
        <v>-3.5643789999999999E-3</v>
      </c>
    </row>
    <row r="452" spans="1:11" ht="16" x14ac:dyDescent="0.2">
      <c r="A452" s="54">
        <v>41247</v>
      </c>
      <c r="B452">
        <v>2.0757778701431247E-2</v>
      </c>
      <c r="C452" s="44">
        <v>1.1897720000000001E-2</v>
      </c>
      <c r="D452">
        <v>1.0882726622449426E-2</v>
      </c>
      <c r="E452" s="44">
        <v>2.4539890000000002E-2</v>
      </c>
      <c r="F452" s="44">
        <v>1.8854300000000001E-2</v>
      </c>
      <c r="G452">
        <v>1.0577183439105374E-2</v>
      </c>
      <c r="H452">
        <v>2.3665066604526181E-2</v>
      </c>
      <c r="I452">
        <v>1.3324272321239027E-2</v>
      </c>
      <c r="J452">
        <v>3.5303796242370233E-2</v>
      </c>
      <c r="K452">
        <v>-5.4775479999999996E-3</v>
      </c>
    </row>
    <row r="453" spans="1:11" ht="16" x14ac:dyDescent="0.2">
      <c r="A453" t="s">
        <v>320</v>
      </c>
      <c r="B453">
        <v>-5.4874147308397068E-3</v>
      </c>
      <c r="C453" s="44">
        <v>-3.4685500000000001E-2</v>
      </c>
      <c r="D453">
        <v>-7.7751496951898825E-3</v>
      </c>
      <c r="E453" s="44">
        <v>-1.65551E-2</v>
      </c>
      <c r="F453" s="44">
        <v>-7.1174999999999997E-3</v>
      </c>
      <c r="G453">
        <v>4.4856759714616964E-3</v>
      </c>
      <c r="H453">
        <v>-4.0567766842910205E-2</v>
      </c>
      <c r="I453">
        <v>-1.2075542703853612E-2</v>
      </c>
      <c r="J453">
        <v>3.96497470423771E-4</v>
      </c>
      <c r="K453">
        <v>-2.8164488000000001E-2</v>
      </c>
    </row>
    <row r="454" spans="1:11" ht="16" x14ac:dyDescent="0.2">
      <c r="A454" t="s">
        <v>321</v>
      </c>
      <c r="B454">
        <v>8.7634005793929826E-3</v>
      </c>
      <c r="C454" s="44">
        <v>9.4397600000000002E-3</v>
      </c>
      <c r="D454">
        <v>1.2778847782553183E-2</v>
      </c>
      <c r="E454" s="44">
        <v>3.3309459999999999E-2</v>
      </c>
      <c r="F454" s="44">
        <v>-4.5399999999999998E-3</v>
      </c>
      <c r="G454">
        <v>-3.9892825245608908E-2</v>
      </c>
      <c r="H454">
        <v>-2.9667006168450874E-2</v>
      </c>
      <c r="I454">
        <v>2.7161851580327543E-3</v>
      </c>
      <c r="J454">
        <v>-2.4573925730812497E-2</v>
      </c>
      <c r="K454">
        <v>-4.1471775000000002E-2</v>
      </c>
    </row>
    <row r="455" spans="1:11" ht="16" x14ac:dyDescent="0.2">
      <c r="A455" t="s">
        <v>322</v>
      </c>
      <c r="B455">
        <v>1.1583027396856614E-2</v>
      </c>
      <c r="C455" s="44">
        <v>1.5987899999999999E-2</v>
      </c>
      <c r="D455">
        <v>1.7140763107294947E-2</v>
      </c>
      <c r="E455" s="44">
        <v>1.5944509999999999E-2</v>
      </c>
      <c r="F455" s="44">
        <v>2.4483930000000001E-2</v>
      </c>
      <c r="G455">
        <v>-3.1001550387606389E-4</v>
      </c>
      <c r="H455">
        <v>5.7749247474942018E-3</v>
      </c>
      <c r="I455">
        <v>5.824277081519163E-3</v>
      </c>
      <c r="J455">
        <v>-1.1512867086200947E-3</v>
      </c>
      <c r="K455">
        <v>5.0971286999999997E-2</v>
      </c>
    </row>
    <row r="456" spans="1:11" ht="16" x14ac:dyDescent="0.2">
      <c r="A456" t="s">
        <v>323</v>
      </c>
      <c r="B456">
        <v>-9.54200955458623E-3</v>
      </c>
      <c r="C456" s="44">
        <v>-3.2661000000000001E-3</v>
      </c>
      <c r="D456">
        <v>3.5108529795052162E-3</v>
      </c>
      <c r="E456" s="44">
        <v>1.6376720000000001E-2</v>
      </c>
      <c r="F456" s="44">
        <v>-4.4517000000000003E-3</v>
      </c>
      <c r="G456">
        <v>1.3027232442479367E-2</v>
      </c>
      <c r="H456">
        <v>-3.477822518568454E-3</v>
      </c>
      <c r="I456">
        <v>-1.3062312592202736E-2</v>
      </c>
      <c r="J456">
        <v>2.9154043353649358E-3</v>
      </c>
      <c r="K456">
        <v>-2.2305789999999999E-3</v>
      </c>
    </row>
    <row r="457" spans="1:11" ht="16" x14ac:dyDescent="0.2">
      <c r="A457" t="s">
        <v>324</v>
      </c>
      <c r="B457">
        <v>-4.1746805672434372E-3</v>
      </c>
      <c r="C457" s="44">
        <v>-1.3404900000000001E-2</v>
      </c>
      <c r="D457">
        <v>-5.481062170034641E-3</v>
      </c>
      <c r="E457" s="44">
        <v>1.644845E-2</v>
      </c>
      <c r="F457" s="44">
        <v>-9.6492999999999995E-3</v>
      </c>
      <c r="G457">
        <v>1.5309246785058177E-2</v>
      </c>
      <c r="H457">
        <v>-1.3416745010772238E-2</v>
      </c>
      <c r="I457">
        <v>-5.457787460082031E-3</v>
      </c>
      <c r="J457">
        <v>-2.1498060052704951E-2</v>
      </c>
      <c r="K457">
        <v>-3.4355824E-2</v>
      </c>
    </row>
    <row r="458" spans="1:11" ht="16" x14ac:dyDescent="0.2">
      <c r="A458" t="s">
        <v>325</v>
      </c>
      <c r="B458">
        <v>4.546914424081349E-2</v>
      </c>
      <c r="C458" s="44">
        <v>-3.6232E-3</v>
      </c>
      <c r="D458">
        <v>2.3457218861705348E-4</v>
      </c>
      <c r="E458" s="44">
        <v>-1.05681E-2</v>
      </c>
      <c r="F458" s="44">
        <v>6.4162799999999999E-3</v>
      </c>
      <c r="G458">
        <v>0</v>
      </c>
      <c r="H458">
        <v>-5.4063159874034646E-3</v>
      </c>
      <c r="I458">
        <v>-1.3715883956490272E-4</v>
      </c>
      <c r="J458">
        <v>1.1745128791448502E-3</v>
      </c>
      <c r="K458">
        <v>-2.4615254999999999E-2</v>
      </c>
    </row>
    <row r="459" spans="1:11" ht="16" x14ac:dyDescent="0.2">
      <c r="A459" t="s">
        <v>326</v>
      </c>
      <c r="B459">
        <v>-9.2535371396053542E-3</v>
      </c>
      <c r="C459" s="44">
        <v>-9.3939999999999996E-3</v>
      </c>
      <c r="D459">
        <v>4.5720946783715114E-3</v>
      </c>
      <c r="E459" s="44">
        <v>-9.6795000000000006E-3</v>
      </c>
      <c r="F459" s="44">
        <v>-8.0283000000000004E-3</v>
      </c>
      <c r="G459">
        <v>-3.6791284680337696E-2</v>
      </c>
      <c r="H459">
        <v>2.5836187738548584E-3</v>
      </c>
      <c r="I459">
        <v>-7.5465671502906026E-3</v>
      </c>
      <c r="J459">
        <v>-3.6229382755382442E-2</v>
      </c>
      <c r="K459">
        <v>-2.233985E-3</v>
      </c>
    </row>
    <row r="460" spans="1:11" ht="16" x14ac:dyDescent="0.2">
      <c r="A460" t="s">
        <v>327</v>
      </c>
      <c r="B460">
        <v>-6.2265964710879508E-3</v>
      </c>
      <c r="C460" s="44">
        <v>1.162439E-2</v>
      </c>
      <c r="D460">
        <v>7.2353302165142942E-3</v>
      </c>
      <c r="E460" s="44">
        <v>1.34812E-3</v>
      </c>
      <c r="F460" s="44">
        <v>4.0467000000000003E-3</v>
      </c>
      <c r="G460">
        <v>-3.7570756494340273E-3</v>
      </c>
      <c r="H460">
        <v>6.1412585204453042E-3</v>
      </c>
      <c r="I460">
        <v>-6.2215907740496871E-3</v>
      </c>
      <c r="J460">
        <v>-2.742375691182122E-2</v>
      </c>
      <c r="K460">
        <v>-1.9975453000000001E-2</v>
      </c>
    </row>
    <row r="461" spans="1:11" ht="16" x14ac:dyDescent="0.2">
      <c r="A461" t="s">
        <v>328</v>
      </c>
      <c r="B461">
        <v>8.7719456131114051E-3</v>
      </c>
      <c r="C461" s="44">
        <v>8.4668499999999997E-3</v>
      </c>
      <c r="D461">
        <v>6.2565275203581771E-3</v>
      </c>
      <c r="E461" s="44">
        <v>6.7321999999999998E-4</v>
      </c>
      <c r="F461" s="44">
        <v>1.232812E-2</v>
      </c>
      <c r="G461">
        <v>3.4255185417976002E-2</v>
      </c>
      <c r="H461">
        <v>1.4053604761447964E-2</v>
      </c>
      <c r="I461">
        <v>-1.1964343322028196E-2</v>
      </c>
      <c r="J461">
        <v>-7.4357283746488015E-3</v>
      </c>
      <c r="K461">
        <v>8.8741367000000002E-2</v>
      </c>
    </row>
    <row r="462" spans="1:11" ht="16" x14ac:dyDescent="0.2">
      <c r="A462" t="s">
        <v>329</v>
      </c>
      <c r="B462">
        <v>-2.7950347934462207E-3</v>
      </c>
      <c r="C462" s="44">
        <v>1.4692719999999999E-2</v>
      </c>
      <c r="D462">
        <v>-8.9809946832038277E-3</v>
      </c>
      <c r="E462" s="44">
        <v>3.6999799999999998E-3</v>
      </c>
      <c r="F462" s="44">
        <v>1.545667E-2</v>
      </c>
      <c r="G462">
        <v>1.7623883318140396E-2</v>
      </c>
      <c r="H462">
        <v>9.4305389073664307E-3</v>
      </c>
      <c r="I462">
        <v>1.6474234314675769E-2</v>
      </c>
      <c r="J462">
        <v>-1.1941847770412989E-2</v>
      </c>
      <c r="K462">
        <v>-3.770528E-3</v>
      </c>
    </row>
    <row r="463" spans="1:11" ht="16" x14ac:dyDescent="0.2">
      <c r="A463" t="s">
        <v>330</v>
      </c>
      <c r="B463">
        <v>-4.0486040174780944E-3</v>
      </c>
      <c r="C463" s="44">
        <v>-2.0685E-3</v>
      </c>
      <c r="D463">
        <v>1.1621616042481684E-4</v>
      </c>
      <c r="E463" s="44">
        <v>-3.3510000000000001E-4</v>
      </c>
      <c r="F463" s="44">
        <v>-2.307E-4</v>
      </c>
      <c r="G463">
        <v>-4.4790083918177593E-3</v>
      </c>
      <c r="H463">
        <v>-7.9612434913850158E-4</v>
      </c>
      <c r="I463">
        <v>-2.9088767438879824E-3</v>
      </c>
      <c r="J463">
        <v>9.2335030055212177E-3</v>
      </c>
      <c r="K463">
        <v>-7.7340430000000003E-3</v>
      </c>
    </row>
    <row r="464" spans="1:11" ht="16" x14ac:dyDescent="0.2">
      <c r="A464" t="s">
        <v>331</v>
      </c>
      <c r="B464">
        <v>1.2507990981621584E-3</v>
      </c>
      <c r="C464" s="44">
        <v>-1.03643E-2</v>
      </c>
      <c r="D464">
        <v>3.0203733603712283E-3</v>
      </c>
      <c r="E464" s="44">
        <v>-2.6817999999999998E-3</v>
      </c>
      <c r="F464" s="44">
        <v>-5.5363000000000001E-3</v>
      </c>
      <c r="G464">
        <v>-6.2987102579485114E-3</v>
      </c>
      <c r="H464">
        <v>-1.6472064433543588E-2</v>
      </c>
      <c r="I464">
        <v>-4.8624761566208475E-3</v>
      </c>
      <c r="J464">
        <v>-1.2942613612873917E-2</v>
      </c>
      <c r="K464">
        <v>-3.1542335999999997E-2</v>
      </c>
    </row>
    <row r="465" spans="1:11" ht="16" x14ac:dyDescent="0.2">
      <c r="A465" s="54">
        <v>40913</v>
      </c>
      <c r="B465">
        <v>-3.1237950221928076E-4</v>
      </c>
      <c r="C465" s="44">
        <v>2.004796E-2</v>
      </c>
      <c r="D465">
        <v>8.1075379198735226E-3</v>
      </c>
      <c r="E465" s="44">
        <v>4.3697099999999997E-3</v>
      </c>
      <c r="F465" s="44">
        <v>1.577361E-2</v>
      </c>
      <c r="G465">
        <v>1.9619619087847189E-2</v>
      </c>
      <c r="H465">
        <v>-6.9442814775579737E-4</v>
      </c>
      <c r="I465">
        <v>3.4892609763051495E-2</v>
      </c>
      <c r="J465">
        <v>5.8779127176619584E-3</v>
      </c>
      <c r="K465">
        <v>-3.1678769999999999E-3</v>
      </c>
    </row>
    <row r="466" spans="1:11" ht="16" x14ac:dyDescent="0.2">
      <c r="A466" s="54">
        <v>40944</v>
      </c>
      <c r="B466">
        <v>-6.5604005168982309E-3</v>
      </c>
      <c r="C466" s="44">
        <v>-8.8573999999999996E-3</v>
      </c>
      <c r="D466">
        <v>-9.6507856346547301E-3</v>
      </c>
      <c r="E466" s="44">
        <v>-4.0829999999999998E-2</v>
      </c>
      <c r="F466" s="44">
        <v>-5.7090999999999999E-3</v>
      </c>
      <c r="G466">
        <v>4.736530631632159E-3</v>
      </c>
      <c r="H466">
        <v>4.682140742334839E-3</v>
      </c>
      <c r="I466">
        <v>-3.3976258321371029E-2</v>
      </c>
      <c r="J466">
        <v>4.6449656771042139E-3</v>
      </c>
      <c r="K466">
        <v>6.6135810000000003E-3</v>
      </c>
    </row>
    <row r="467" spans="1:11" ht="16" x14ac:dyDescent="0.2">
      <c r="A467" s="54">
        <v>40973</v>
      </c>
      <c r="B467">
        <v>-1.2578436775243726E-3</v>
      </c>
      <c r="C467" s="44">
        <v>-5.3619000000000002E-3</v>
      </c>
      <c r="D467">
        <v>-6.3804472746508984E-3</v>
      </c>
      <c r="E467" s="44">
        <v>-1.5701400000000001E-2</v>
      </c>
      <c r="F467" s="44">
        <v>6.2011999999999996E-3</v>
      </c>
      <c r="G467">
        <v>-4.3606365456875733E-2</v>
      </c>
      <c r="H467">
        <v>6.1916634719044201E-3</v>
      </c>
      <c r="I467">
        <v>-6.0451015494690508E-3</v>
      </c>
      <c r="J467">
        <v>-7.3825872908610934E-3</v>
      </c>
      <c r="K467">
        <v>-7.0991919999999998E-3</v>
      </c>
    </row>
    <row r="468" spans="1:11" ht="16" x14ac:dyDescent="0.2">
      <c r="A468" s="54">
        <v>41004</v>
      </c>
      <c r="B468">
        <v>-2.4559215330379795E-2</v>
      </c>
      <c r="C468" s="44">
        <v>-1.07817E-2</v>
      </c>
      <c r="D468">
        <v>-1.2609477318514221E-2</v>
      </c>
      <c r="E468" s="44">
        <v>-1.06345E-2</v>
      </c>
      <c r="F468" s="44">
        <v>-2.0086799999999998E-2</v>
      </c>
      <c r="G468">
        <v>-1.940847256341582E-2</v>
      </c>
      <c r="H468">
        <v>-2.299427563365216E-2</v>
      </c>
      <c r="I468">
        <v>-2.008846360135073E-2</v>
      </c>
      <c r="J468">
        <v>-2.3213860542304485E-2</v>
      </c>
      <c r="K468">
        <v>-2.8479581E-2</v>
      </c>
    </row>
    <row r="469" spans="1:11" ht="16" x14ac:dyDescent="0.2">
      <c r="A469" s="54">
        <v>41095</v>
      </c>
      <c r="B469">
        <v>-1.0652036081878247E-2</v>
      </c>
      <c r="C469" s="44">
        <v>1.4229520000000001E-2</v>
      </c>
      <c r="D469">
        <v>-1.0641753767027375E-3</v>
      </c>
      <c r="E469" s="44">
        <v>2.9380139999999999E-2</v>
      </c>
      <c r="F469" s="44">
        <v>2.0731400000000001E-2</v>
      </c>
      <c r="G469">
        <v>2.0106848884700133E-2</v>
      </c>
      <c r="H469">
        <v>1.7722788319372271E-2</v>
      </c>
      <c r="I469">
        <v>3.3853810762904646E-3</v>
      </c>
      <c r="J469">
        <v>-1.576682769522145E-2</v>
      </c>
      <c r="K469">
        <v>7.4834159999999997E-3</v>
      </c>
    </row>
    <row r="470" spans="1:11" ht="16" x14ac:dyDescent="0.2">
      <c r="A470" s="54">
        <v>41126</v>
      </c>
      <c r="B470">
        <v>-4.8939585947719768E-3</v>
      </c>
      <c r="C470" s="44">
        <v>-1.0447700000000001E-2</v>
      </c>
      <c r="D470">
        <v>-5.4451500454527641E-3</v>
      </c>
      <c r="E470" s="44">
        <v>-3.0630000000000001E-2</v>
      </c>
      <c r="F470" s="44">
        <v>1.0953900000000001E-2</v>
      </c>
      <c r="G470">
        <v>-7.0218661219012726E-2</v>
      </c>
      <c r="H470">
        <v>8.6248504372125265E-3</v>
      </c>
      <c r="I470">
        <v>1.799444016566102E-2</v>
      </c>
      <c r="J470">
        <v>-5.1574821820936237E-3</v>
      </c>
      <c r="K470">
        <v>-2.2827949999999998E-3</v>
      </c>
    </row>
    <row r="471" spans="1:11" ht="16" x14ac:dyDescent="0.2">
      <c r="A471" s="54">
        <v>41157</v>
      </c>
      <c r="B471">
        <v>8.5245977447244627E-3</v>
      </c>
      <c r="C471" s="44">
        <v>-1.56863E-2</v>
      </c>
      <c r="D471">
        <v>-8.4503508118895822E-3</v>
      </c>
      <c r="E471" s="44">
        <v>-2.4775599999999998E-2</v>
      </c>
      <c r="F471" s="44">
        <v>1.6252829999999999E-2</v>
      </c>
      <c r="G471">
        <v>-4.3061277142719375E-3</v>
      </c>
      <c r="H471">
        <v>-5.9400414609526607E-3</v>
      </c>
      <c r="I471">
        <v>-1.5466765830311422E-2</v>
      </c>
      <c r="J471">
        <v>-2.8355989762877832E-2</v>
      </c>
      <c r="K471">
        <v>1.760048E-3</v>
      </c>
    </row>
    <row r="472" spans="1:11" ht="16" x14ac:dyDescent="0.2">
      <c r="A472" s="54">
        <v>41187</v>
      </c>
      <c r="B472">
        <v>-6.5020408329189924E-4</v>
      </c>
      <c r="C472" s="44">
        <v>1.716206E-2</v>
      </c>
      <c r="D472">
        <v>1.2085841457553806E-3</v>
      </c>
      <c r="E472" s="44">
        <v>0</v>
      </c>
      <c r="F472" s="44">
        <v>5.7751900000000004E-3</v>
      </c>
      <c r="G472">
        <v>9.6473722437582315E-2</v>
      </c>
      <c r="H472">
        <v>7.4037685491311327E-3</v>
      </c>
      <c r="I472">
        <v>1.4026551409586255E-2</v>
      </c>
      <c r="J472">
        <v>-3.233063942596175E-4</v>
      </c>
      <c r="K472">
        <v>2.3541819999999998E-3</v>
      </c>
    </row>
    <row r="473" spans="1:11" ht="16" x14ac:dyDescent="0.2">
      <c r="A473" s="54">
        <v>41218</v>
      </c>
      <c r="B473">
        <v>1.3662986363839065E-2</v>
      </c>
      <c r="C473" s="44">
        <v>3.6156299999999999E-3</v>
      </c>
      <c r="D473">
        <v>3.1386044486646928E-3</v>
      </c>
      <c r="E473" s="44">
        <v>1.43593E-2</v>
      </c>
      <c r="F473" s="44">
        <v>6.1838099999999997E-3</v>
      </c>
      <c r="G473">
        <v>-2.1541232449673414E-2</v>
      </c>
      <c r="H473">
        <v>-1.3737311858787673E-2</v>
      </c>
      <c r="I473">
        <v>-1.3279262176437715E-2</v>
      </c>
      <c r="J473">
        <v>-1.156397342506963E-2</v>
      </c>
      <c r="K473">
        <v>-6.6780679999999997E-3</v>
      </c>
    </row>
    <row r="474" spans="1:11" ht="16" x14ac:dyDescent="0.2">
      <c r="A474" t="s">
        <v>332</v>
      </c>
      <c r="B474">
        <v>-1.540436150694845E-2</v>
      </c>
      <c r="C474" s="44">
        <v>-2.7019000000000001E-2</v>
      </c>
      <c r="D474">
        <v>-1.1792968787688325E-2</v>
      </c>
      <c r="E474" s="44">
        <v>-2.7586099999999999E-2</v>
      </c>
      <c r="F474" s="44">
        <v>-8.5602000000000004E-3</v>
      </c>
      <c r="G474">
        <v>-6.7907007751937948E-2</v>
      </c>
      <c r="H474">
        <v>-2.0322764603066383E-3</v>
      </c>
      <c r="I474">
        <v>-1.0654187394216079E-2</v>
      </c>
      <c r="J474">
        <v>-3.2725271224938379E-3</v>
      </c>
      <c r="K474">
        <v>-1.4981237E-2</v>
      </c>
    </row>
    <row r="475" spans="1:11" ht="16" x14ac:dyDescent="0.2">
      <c r="A475" t="s">
        <v>333</v>
      </c>
      <c r="B475">
        <v>-8.858328359818023E-3</v>
      </c>
      <c r="C475" s="44">
        <v>-5.2452000000000002E-3</v>
      </c>
      <c r="D475">
        <v>-4.0185405153515255E-3</v>
      </c>
      <c r="E475" s="44">
        <v>-2.23964E-2</v>
      </c>
      <c r="F475" s="44">
        <v>-3.5422000000000001E-3</v>
      </c>
      <c r="G475">
        <v>-2.095805126274294E-2</v>
      </c>
      <c r="H475">
        <v>1.1771497969683764E-2</v>
      </c>
      <c r="I475">
        <v>-7.5571980697178099E-3</v>
      </c>
      <c r="J475">
        <v>1.6744652109584663E-2</v>
      </c>
      <c r="K475">
        <v>-9.0466109999999995E-3</v>
      </c>
    </row>
    <row r="476" spans="1:11" ht="16" x14ac:dyDescent="0.2">
      <c r="A476" t="s">
        <v>334</v>
      </c>
      <c r="B476">
        <v>-1.0261509202679464E-2</v>
      </c>
      <c r="C476" s="44">
        <v>-8.3747000000000005E-3</v>
      </c>
      <c r="D476">
        <v>4.6460102455338197E-3</v>
      </c>
      <c r="E476" s="44">
        <v>-6.9110400000000002E-2</v>
      </c>
      <c r="F476" s="44">
        <v>1.55528E-3</v>
      </c>
      <c r="G476">
        <v>-8.4947332653754672E-3</v>
      </c>
      <c r="H476">
        <v>2.9160092812106689E-2</v>
      </c>
      <c r="I476">
        <v>-3.9976932133511806E-3</v>
      </c>
      <c r="J476">
        <v>-1.2997505134475512E-2</v>
      </c>
      <c r="K476">
        <v>-1.2817011999999999E-2</v>
      </c>
    </row>
    <row r="477" spans="1:11" ht="16" x14ac:dyDescent="0.2">
      <c r="A477" t="s">
        <v>335</v>
      </c>
      <c r="B477">
        <v>-6.0200586022939725E-3</v>
      </c>
      <c r="C477" s="44">
        <v>-1.6577999999999999E-2</v>
      </c>
      <c r="D477">
        <v>-3.1641001236152404E-3</v>
      </c>
      <c r="E477" s="44">
        <v>-1.0664399999999999E-2</v>
      </c>
      <c r="F477" s="44">
        <v>-1.6637099999999998E-2</v>
      </c>
      <c r="G477">
        <v>-2.0904729266620955E-2</v>
      </c>
      <c r="H477">
        <v>-9.3491962882900591E-3</v>
      </c>
      <c r="I477">
        <v>-9.0979950952816153E-3</v>
      </c>
      <c r="J477">
        <v>-3.9751348932580581E-2</v>
      </c>
      <c r="K477">
        <v>-2.9226477000000001E-2</v>
      </c>
    </row>
    <row r="478" spans="1:11" ht="16" x14ac:dyDescent="0.2">
      <c r="A478" t="s">
        <v>336</v>
      </c>
      <c r="B478">
        <v>-1.5141298007052315E-2</v>
      </c>
      <c r="C478" s="44">
        <v>-1.5903299999999999E-2</v>
      </c>
      <c r="D478">
        <v>-5.371781743365861E-3</v>
      </c>
      <c r="E478" s="44">
        <v>-2.8607E-2</v>
      </c>
      <c r="F478" s="44">
        <v>-1.17302E-2</v>
      </c>
      <c r="G478">
        <v>-3.5351802590129475E-2</v>
      </c>
      <c r="H478">
        <v>-3.6353438948051549E-2</v>
      </c>
      <c r="I478">
        <v>-7.2279492112494858E-3</v>
      </c>
      <c r="J478">
        <v>-1.7291302942226555E-2</v>
      </c>
      <c r="K478">
        <v>4.9041999999999998E-4</v>
      </c>
    </row>
    <row r="479" spans="1:11" ht="16" x14ac:dyDescent="0.2">
      <c r="A479" t="s">
        <v>337</v>
      </c>
      <c r="B479">
        <v>1.6399045818915593E-2</v>
      </c>
      <c r="C479" s="44">
        <v>1.4867460000000001E-2</v>
      </c>
      <c r="D479">
        <v>6.9964367904044632E-3</v>
      </c>
      <c r="E479" s="44">
        <v>4.5667890000000003E-2</v>
      </c>
      <c r="F479" s="44">
        <v>1.3238929999999999E-2</v>
      </c>
      <c r="G479">
        <v>4.3904246876061148E-2</v>
      </c>
      <c r="H479">
        <v>2.2834794786932944E-2</v>
      </c>
      <c r="I479">
        <v>1.8693435253582049E-2</v>
      </c>
      <c r="J479">
        <v>5.5300310601534813E-2</v>
      </c>
      <c r="K479">
        <v>5.8260093999999998E-2</v>
      </c>
    </row>
    <row r="480" spans="1:11" ht="16" x14ac:dyDescent="0.2">
      <c r="A480" t="s">
        <v>338</v>
      </c>
      <c r="B480">
        <v>3.3612980035022301E-4</v>
      </c>
      <c r="C480" s="44">
        <v>8.5987400000000005E-3</v>
      </c>
      <c r="D480">
        <v>-1.0970780145770679E-3</v>
      </c>
      <c r="E480" s="44">
        <v>-1.59183E-2</v>
      </c>
      <c r="F480" s="44">
        <v>0</v>
      </c>
      <c r="G480">
        <v>7.0559575947167191E-2</v>
      </c>
      <c r="H480">
        <v>-2.1673670269545371E-2</v>
      </c>
      <c r="I480">
        <v>-1.9316467316476448E-3</v>
      </c>
      <c r="J480">
        <v>-1.9794694045174543E-2</v>
      </c>
      <c r="K480">
        <v>-7.678799E-3</v>
      </c>
    </row>
    <row r="481" spans="1:11" ht="16" x14ac:dyDescent="0.2">
      <c r="A481" t="s">
        <v>339</v>
      </c>
      <c r="B481">
        <v>-2.184135882734152E-2</v>
      </c>
      <c r="C481" s="44">
        <v>2.2102799999999998E-3</v>
      </c>
      <c r="D481">
        <v>1.0982829166186758E-3</v>
      </c>
      <c r="E481" s="44">
        <v>-1.1198700000000001E-2</v>
      </c>
      <c r="F481" s="44">
        <v>-4.0549999999999996E-3</v>
      </c>
      <c r="G481">
        <v>7.1428898423016151E-3</v>
      </c>
      <c r="H481">
        <v>1.441415548606444E-2</v>
      </c>
      <c r="I481">
        <v>8.1285305863648023E-3</v>
      </c>
      <c r="J481">
        <v>2.4719332150807214E-2</v>
      </c>
      <c r="K481">
        <v>2.4399798E-2</v>
      </c>
    </row>
    <row r="482" spans="1:11" ht="16" x14ac:dyDescent="0.2">
      <c r="A482" t="s">
        <v>340</v>
      </c>
      <c r="B482">
        <v>-1.3741560697121443E-3</v>
      </c>
      <c r="C482" s="44">
        <v>2.2054000000000002E-3</v>
      </c>
      <c r="D482">
        <v>6.9478267596496971E-3</v>
      </c>
      <c r="E482" s="44">
        <v>-8.3900000000000001E-4</v>
      </c>
      <c r="F482" s="44">
        <v>5.2024200000000001E-3</v>
      </c>
      <c r="G482">
        <v>-2.385554480980016E-2</v>
      </c>
      <c r="H482">
        <v>-9.5166871135552653E-3</v>
      </c>
      <c r="I482">
        <v>9.598787151230561E-4</v>
      </c>
      <c r="J482">
        <v>-3.2954444084107935E-2</v>
      </c>
      <c r="K482">
        <v>-9.1838969999999999E-3</v>
      </c>
    </row>
    <row r="483" spans="1:11" ht="16" x14ac:dyDescent="0.2">
      <c r="A483" t="s">
        <v>341</v>
      </c>
      <c r="B483">
        <v>-3.4399249353328861E-4</v>
      </c>
      <c r="C483" s="44">
        <v>1.57187E-3</v>
      </c>
      <c r="D483">
        <v>-6.4156767713073768E-3</v>
      </c>
      <c r="E483" s="44">
        <v>8.3969000000000003E-4</v>
      </c>
      <c r="F483" s="44">
        <v>1.3501699999999999E-3</v>
      </c>
      <c r="G483">
        <v>-1.5521862102976727E-2</v>
      </c>
      <c r="H483">
        <v>-2.0094015640513267E-2</v>
      </c>
      <c r="I483">
        <v>-5.7536583178484227E-4</v>
      </c>
      <c r="J483">
        <v>-5.6655334742849129E-3</v>
      </c>
      <c r="K483">
        <v>-5.3598430000000004E-3</v>
      </c>
    </row>
    <row r="484" spans="1:11" ht="16" x14ac:dyDescent="0.2">
      <c r="A484" t="s">
        <v>342</v>
      </c>
      <c r="B484">
        <v>1.7205774330515677E-2</v>
      </c>
      <c r="C484" s="44">
        <v>1.224105E-2</v>
      </c>
      <c r="D484">
        <v>-1.8274945363528274E-3</v>
      </c>
      <c r="E484" s="44">
        <v>-2.93625E-2</v>
      </c>
      <c r="F484" s="44">
        <v>2.2022460000000001E-2</v>
      </c>
      <c r="G484">
        <v>6.3066154413490505E-2</v>
      </c>
      <c r="H484">
        <v>4.7503799454462325E-3</v>
      </c>
      <c r="I484">
        <v>2.2260597976824961E-2</v>
      </c>
      <c r="J484">
        <v>3.4016499158652916E-2</v>
      </c>
      <c r="K484">
        <v>1.7748828000000001E-2</v>
      </c>
    </row>
    <row r="485" spans="1:11" ht="16" x14ac:dyDescent="0.2">
      <c r="A485" t="s">
        <v>343</v>
      </c>
      <c r="B485">
        <v>-7.4424627232275867E-3</v>
      </c>
      <c r="C485" s="44">
        <v>-1.7054199999999999E-2</v>
      </c>
      <c r="D485">
        <v>-2.6119857576929775E-2</v>
      </c>
      <c r="E485" s="44">
        <v>-9.9394999999999997E-2</v>
      </c>
      <c r="F485" s="44">
        <v>-6.1564999999999996E-3</v>
      </c>
      <c r="G485">
        <v>-4.039132090907787E-2</v>
      </c>
      <c r="H485">
        <v>-1.0280370290195471E-2</v>
      </c>
      <c r="I485">
        <v>-2.308990366677138E-2</v>
      </c>
      <c r="J485">
        <v>-2.8209491840101703E-2</v>
      </c>
      <c r="K485">
        <v>1.2057284E-2</v>
      </c>
    </row>
    <row r="486" spans="1:11" ht="16" x14ac:dyDescent="0.2">
      <c r="A486" t="s">
        <v>344</v>
      </c>
      <c r="B486">
        <v>-5.1124417919324247E-3</v>
      </c>
      <c r="C486" s="44">
        <v>1.1040960000000001E-2</v>
      </c>
      <c r="D486">
        <v>-1.4538201766966404E-2</v>
      </c>
      <c r="E486" s="44">
        <v>-2.3992000000000002E-3</v>
      </c>
      <c r="F486" s="44">
        <v>1.1283130000000001E-2</v>
      </c>
      <c r="G486">
        <v>-2.9924366984544561E-2</v>
      </c>
      <c r="H486">
        <v>-1.2529096134684644E-2</v>
      </c>
      <c r="I486">
        <v>2.305885770921006E-3</v>
      </c>
      <c r="J486">
        <v>-3.3006684732339473E-3</v>
      </c>
      <c r="K486">
        <v>-2.4862780000000002E-3</v>
      </c>
    </row>
    <row r="487" spans="1:11" ht="16" x14ac:dyDescent="0.2">
      <c r="A487" s="54">
        <v>40914</v>
      </c>
      <c r="B487">
        <v>-2.5351140862492967E-2</v>
      </c>
      <c r="C487" s="44">
        <v>-5.8970300000000003E-2</v>
      </c>
      <c r="D487">
        <v>-9.0296294378307482E-3</v>
      </c>
      <c r="E487" s="44">
        <v>-3.2708000000000001E-2</v>
      </c>
      <c r="F487" s="44">
        <v>-2.8658900000000001E-2</v>
      </c>
      <c r="G487">
        <v>-4.5762711864406828E-2</v>
      </c>
      <c r="H487">
        <v>-1.700921272054429E-2</v>
      </c>
      <c r="I487">
        <v>-1.859664292346282E-2</v>
      </c>
      <c r="J487">
        <v>-3.7530772799459308E-2</v>
      </c>
      <c r="K487">
        <v>-2.8975536999999999E-2</v>
      </c>
    </row>
    <row r="488" spans="1:11" ht="16" x14ac:dyDescent="0.2">
      <c r="A488" s="54">
        <v>41005</v>
      </c>
      <c r="B488">
        <v>3.5148503400492929E-3</v>
      </c>
      <c r="C488" s="44">
        <v>-3.6472000000000002E-3</v>
      </c>
      <c r="D488">
        <v>-1.1549846134285332E-3</v>
      </c>
      <c r="E488" s="44">
        <v>3.4807900000000001E-3</v>
      </c>
      <c r="F488" s="44">
        <v>2.2518000000000001E-4</v>
      </c>
      <c r="G488">
        <v>-9.5915097690940348E-3</v>
      </c>
      <c r="H488">
        <v>1.3327890704133078E-2</v>
      </c>
      <c r="I488">
        <v>2.1488654346708252E-3</v>
      </c>
      <c r="J488">
        <v>2.0555818624716761E-2</v>
      </c>
      <c r="K488">
        <v>5.8824589999999996E-3</v>
      </c>
    </row>
    <row r="489" spans="1:11" ht="16" x14ac:dyDescent="0.2">
      <c r="A489" s="54">
        <v>41035</v>
      </c>
      <c r="B489">
        <v>-1.4009922548519152E-3</v>
      </c>
      <c r="C489" s="44">
        <v>1.5640640000000001E-2</v>
      </c>
      <c r="D489">
        <v>-2.9551995247628273E-3</v>
      </c>
      <c r="E489" s="44">
        <v>-5.4510000000000001E-3</v>
      </c>
      <c r="F489" s="44">
        <v>9.68252E-3</v>
      </c>
      <c r="G489">
        <v>1.0760760787688196E-3</v>
      </c>
      <c r="H489">
        <v>-1.4137748745287771E-2</v>
      </c>
      <c r="I489">
        <v>1.1111115739238548E-2</v>
      </c>
      <c r="J489">
        <v>1.3831249999999972E-2</v>
      </c>
      <c r="K489">
        <v>-2.5872429999999999E-3</v>
      </c>
    </row>
    <row r="490" spans="1:11" ht="16" x14ac:dyDescent="0.2">
      <c r="A490" s="54">
        <v>41066</v>
      </c>
      <c r="B490">
        <v>2.9463330470026011E-2</v>
      </c>
      <c r="C490" s="44">
        <v>1.474437E-2</v>
      </c>
      <c r="D490">
        <v>3.3247457073817918E-2</v>
      </c>
      <c r="E490" s="44">
        <v>7.9721020000000004E-2</v>
      </c>
      <c r="F490" s="44">
        <v>1.5388010000000001E-2</v>
      </c>
      <c r="G490">
        <v>4.6936546040845621E-2</v>
      </c>
      <c r="H490">
        <v>1.781165831478972E-2</v>
      </c>
      <c r="I490">
        <v>3.2967092320629027E-2</v>
      </c>
      <c r="J490">
        <v>1.5688983762695917E-2</v>
      </c>
      <c r="K490">
        <v>1.533322E-2</v>
      </c>
    </row>
    <row r="491" spans="1:11" ht="16" x14ac:dyDescent="0.2">
      <c r="A491" s="54">
        <v>41096</v>
      </c>
      <c r="B491">
        <v>-4.0886057008788909E-3</v>
      </c>
      <c r="C491" s="44">
        <v>6.78081E-3</v>
      </c>
      <c r="D491">
        <v>6.360714742659296E-3</v>
      </c>
      <c r="E491" s="44">
        <v>-6.4605000000000001E-3</v>
      </c>
      <c r="F491" s="44">
        <v>2.1963899999999999E-3</v>
      </c>
      <c r="G491">
        <v>-9.9246752198725828E-3</v>
      </c>
      <c r="H491">
        <v>-4.0304799639866006E-3</v>
      </c>
      <c r="I491">
        <v>4.2926445333084659E-3</v>
      </c>
      <c r="J491">
        <v>2.8038918031256257E-2</v>
      </c>
      <c r="K491">
        <v>4.5494200000000001E-4</v>
      </c>
    </row>
    <row r="492" spans="1:11" ht="16" x14ac:dyDescent="0.2">
      <c r="A492" s="54">
        <v>41127</v>
      </c>
      <c r="B492">
        <v>1.4368792013712196E-2</v>
      </c>
      <c r="C492" s="44">
        <v>8.0179499999999994E-3</v>
      </c>
      <c r="D492">
        <v>1.8588780023999596E-3</v>
      </c>
      <c r="E492" s="44">
        <v>6.5025300000000003E-3</v>
      </c>
      <c r="F492" s="44">
        <v>1.3368430000000001E-2</v>
      </c>
      <c r="G492">
        <v>3.9751123401313468E-2</v>
      </c>
      <c r="H492">
        <v>3.8393407899532223E-3</v>
      </c>
      <c r="I492">
        <v>2.9734121404474886E-3</v>
      </c>
      <c r="J492">
        <v>-9.3908297353489534E-3</v>
      </c>
      <c r="K492">
        <v>1.5042295000000001E-2</v>
      </c>
    </row>
    <row r="493" spans="1:11" ht="16" x14ac:dyDescent="0.2">
      <c r="A493" s="54">
        <v>41219</v>
      </c>
      <c r="B493">
        <v>-2.52950998732062E-2</v>
      </c>
      <c r="C493" s="44">
        <v>-1.39994E-2</v>
      </c>
      <c r="D493">
        <v>-7.0509616759240855E-3</v>
      </c>
      <c r="E493" s="44">
        <v>-3.5533000000000002E-2</v>
      </c>
      <c r="F493" s="44">
        <v>-9.5156000000000008E-3</v>
      </c>
      <c r="G493">
        <v>-3.1914860372340419E-2</v>
      </c>
      <c r="H493">
        <v>-2.0587508459206916E-2</v>
      </c>
      <c r="I493">
        <v>-1.6675914077712601E-3</v>
      </c>
      <c r="J493">
        <v>-4.2040640376565614E-3</v>
      </c>
      <c r="K493">
        <v>-1.5767171999999999E-2</v>
      </c>
    </row>
    <row r="494" spans="1:11" ht="16" x14ac:dyDescent="0.2">
      <c r="A494" s="54">
        <v>41249</v>
      </c>
      <c r="B494">
        <v>1.3494855476271144E-2</v>
      </c>
      <c r="C494" s="44">
        <v>1.000321E-2</v>
      </c>
      <c r="D494">
        <v>1.233345709891189E-2</v>
      </c>
      <c r="E494" s="44">
        <v>4.7846890000000003E-2</v>
      </c>
      <c r="F494" s="44">
        <v>1.2663789999999999E-2</v>
      </c>
      <c r="G494">
        <v>1.8543921066486287E-2</v>
      </c>
      <c r="H494">
        <v>-5.980698027291129E-3</v>
      </c>
      <c r="I494">
        <v>1.5404552822535868E-2</v>
      </c>
      <c r="J494">
        <v>-2.3675504378919566E-2</v>
      </c>
      <c r="K494">
        <v>8.7364899999999995E-3</v>
      </c>
    </row>
    <row r="495" spans="1:11" ht="16" x14ac:dyDescent="0.2">
      <c r="A495" t="s">
        <v>345</v>
      </c>
      <c r="B495">
        <v>-5.4626540895797524E-3</v>
      </c>
      <c r="C495" s="44">
        <v>8.9457300000000007E-3</v>
      </c>
      <c r="D495">
        <v>-7.7529556162494063E-3</v>
      </c>
      <c r="E495" s="44">
        <v>-3.3790000000000001E-2</v>
      </c>
      <c r="F495" s="44">
        <v>-3.2342E-3</v>
      </c>
      <c r="G495">
        <v>3.7086985839514305E-3</v>
      </c>
      <c r="H495">
        <v>-7.0960348806699877E-3</v>
      </c>
      <c r="I495">
        <v>-1.1149699631343553E-2</v>
      </c>
      <c r="J495">
        <v>-1.0344251138812178E-2</v>
      </c>
      <c r="K495">
        <v>-6.9424969999999997E-3</v>
      </c>
    </row>
    <row r="496" spans="1:11" ht="16" x14ac:dyDescent="0.2">
      <c r="A496" t="s">
        <v>346</v>
      </c>
      <c r="B496">
        <v>7.2090783719004218E-3</v>
      </c>
      <c r="C496" s="44">
        <v>1.424947E-2</v>
      </c>
      <c r="D496">
        <v>1.860349380103022E-2</v>
      </c>
      <c r="E496" s="44">
        <v>-2.2211700000000001E-2</v>
      </c>
      <c r="F496" s="44">
        <v>2.0549439999999999E-2</v>
      </c>
      <c r="G496">
        <v>-1.276456163923413E-2</v>
      </c>
      <c r="H496">
        <v>-3.6358275726946277E-3</v>
      </c>
      <c r="I496">
        <v>1.0720918290479291E-2</v>
      </c>
      <c r="J496">
        <v>7.8820938324015849E-3</v>
      </c>
      <c r="K496">
        <v>-1.101135E-3</v>
      </c>
    </row>
    <row r="497" spans="1:11" ht="16" x14ac:dyDescent="0.2">
      <c r="A497" t="s">
        <v>347</v>
      </c>
      <c r="B497">
        <v>2.3176573171761194E-2</v>
      </c>
      <c r="C497" s="44">
        <v>1.3112779999999999E-2</v>
      </c>
      <c r="D497">
        <v>1.3271687762623146E-2</v>
      </c>
      <c r="E497" s="44">
        <v>3.238282E-2</v>
      </c>
      <c r="F497" s="44">
        <v>-1.9076E-3</v>
      </c>
      <c r="G497">
        <v>1.7693127515928143E-2</v>
      </c>
      <c r="H497">
        <v>9.7666138506726508E-3</v>
      </c>
      <c r="I497">
        <v>1.4264784706402911E-2</v>
      </c>
      <c r="J497">
        <v>1.4790870577957076E-2</v>
      </c>
      <c r="K497">
        <v>4.5491999999999998E-3</v>
      </c>
    </row>
    <row r="498" spans="1:11" ht="16" x14ac:dyDescent="0.2">
      <c r="A498" t="s">
        <v>348</v>
      </c>
      <c r="B498">
        <v>-5.9960313522131378E-3</v>
      </c>
      <c r="C498" s="44">
        <v>3.0812E-4</v>
      </c>
      <c r="D498">
        <v>-1.3217988642792097E-3</v>
      </c>
      <c r="E498" s="44">
        <v>9.3632300000000002E-3</v>
      </c>
      <c r="F498" s="44">
        <v>2.1232E-4</v>
      </c>
      <c r="G498">
        <v>6.4526914075560007E-2</v>
      </c>
      <c r="H498">
        <v>1.1231012445105272E-2</v>
      </c>
      <c r="I498">
        <v>-7.0320812284398243E-3</v>
      </c>
      <c r="J498">
        <v>1.6669509549409638E-2</v>
      </c>
      <c r="K498">
        <v>2.0291546000000001E-2</v>
      </c>
    </row>
    <row r="499" spans="1:11" ht="16" x14ac:dyDescent="0.2">
      <c r="A499" t="s">
        <v>349</v>
      </c>
      <c r="B499">
        <v>2.8820389035364359E-2</v>
      </c>
      <c r="C499" s="44">
        <v>1.540355E-2</v>
      </c>
      <c r="D499">
        <v>1.6484208837076551E-2</v>
      </c>
      <c r="E499" s="44">
        <v>1.345087E-2</v>
      </c>
      <c r="F499" s="44">
        <v>8.7048899999999999E-3</v>
      </c>
      <c r="G499">
        <v>7.8517587939699613E-3</v>
      </c>
      <c r="H499">
        <v>1.8708870387263807E-2</v>
      </c>
      <c r="I499">
        <v>1.0350467204098164E-2</v>
      </c>
      <c r="J499">
        <v>2.8837273737234675E-3</v>
      </c>
      <c r="K499">
        <v>2.782699E-3</v>
      </c>
    </row>
    <row r="500" spans="1:11" ht="16" x14ac:dyDescent="0.2">
      <c r="A500" t="s">
        <v>350</v>
      </c>
      <c r="B500">
        <v>7.4918622586337431E-3</v>
      </c>
      <c r="C500" s="44">
        <v>-4.5509000000000001E-3</v>
      </c>
      <c r="D500">
        <v>5.8001703384154713E-3</v>
      </c>
      <c r="E500" s="44">
        <v>1.8306599999999999E-2</v>
      </c>
      <c r="F500" s="44">
        <v>4.6306300000000002E-3</v>
      </c>
      <c r="G500">
        <v>5.2664350264879804E-2</v>
      </c>
      <c r="H500">
        <v>-6.9127254223161549E-3</v>
      </c>
      <c r="I500">
        <v>-2.1567232016866403E-2</v>
      </c>
      <c r="J500">
        <v>-3.5655635592707506E-2</v>
      </c>
      <c r="K500">
        <v>-2.8430740000000001E-3</v>
      </c>
    </row>
    <row r="501" spans="1:11" ht="16" x14ac:dyDescent="0.2">
      <c r="A501" t="s">
        <v>351</v>
      </c>
      <c r="B501">
        <v>-2.5541589482658663E-2</v>
      </c>
      <c r="C501" s="44">
        <v>-1.43249E-2</v>
      </c>
      <c r="D501">
        <v>-3.3658955894001863E-2</v>
      </c>
      <c r="E501" s="44">
        <v>-4.5393200000000002E-2</v>
      </c>
      <c r="F501" s="44">
        <v>-6.9138000000000003E-3</v>
      </c>
      <c r="G501">
        <v>-4.7069273151843387E-2</v>
      </c>
      <c r="H501">
        <v>-2.1298367545202774E-2</v>
      </c>
      <c r="I501">
        <v>-3.0859682761701472E-2</v>
      </c>
      <c r="J501">
        <v>-3.6633115606571447E-2</v>
      </c>
      <c r="K501">
        <v>-1.377741E-2</v>
      </c>
    </row>
    <row r="502" spans="1:11" ht="16" x14ac:dyDescent="0.2">
      <c r="A502" t="s">
        <v>352</v>
      </c>
      <c r="B502">
        <v>1.8580000595608114E-2</v>
      </c>
      <c r="C502" s="44">
        <v>1.453312E-2</v>
      </c>
      <c r="D502">
        <v>0</v>
      </c>
      <c r="E502" s="44">
        <v>2.683615E-2</v>
      </c>
      <c r="F502" s="44">
        <v>1.47679E-3</v>
      </c>
      <c r="G502">
        <v>4.9704940966291931E-2</v>
      </c>
      <c r="H502">
        <v>1.1093216684407933E-2</v>
      </c>
      <c r="I502">
        <v>1.2319982582984269E-2</v>
      </c>
      <c r="J502">
        <v>1.3530234992390642E-2</v>
      </c>
      <c r="K502">
        <v>7.6687450000000002E-3</v>
      </c>
    </row>
    <row r="503" spans="1:11" ht="16" x14ac:dyDescent="0.2">
      <c r="A503" t="s">
        <v>353</v>
      </c>
      <c r="B503">
        <v>-2.7035820644143813E-2</v>
      </c>
      <c r="C503" s="44">
        <v>-1.79823E-2</v>
      </c>
      <c r="D503">
        <v>-1.0595571120857647E-2</v>
      </c>
      <c r="E503" s="44">
        <v>-1.6964699999999999E-2</v>
      </c>
      <c r="F503" s="44">
        <v>-1.62208E-2</v>
      </c>
      <c r="G503">
        <v>-2.0124296533758603E-2</v>
      </c>
      <c r="H503">
        <v>-1.8863307272638019E-2</v>
      </c>
      <c r="I503">
        <v>-8.4254023242908323E-3</v>
      </c>
      <c r="J503">
        <v>-3.1323653858095622E-2</v>
      </c>
      <c r="K503">
        <v>-1.9463975000000001E-2</v>
      </c>
    </row>
    <row r="504" spans="1:11" ht="16" x14ac:dyDescent="0.2">
      <c r="A504" t="s">
        <v>354</v>
      </c>
      <c r="B504">
        <v>5.0217662827475315E-3</v>
      </c>
      <c r="C504" s="44">
        <v>3.4140199999999998E-3</v>
      </c>
      <c r="D504">
        <v>1.4278733208670603E-2</v>
      </c>
      <c r="E504" s="44">
        <v>3.73136E-3</v>
      </c>
      <c r="F504" s="44">
        <v>1.284795E-2</v>
      </c>
      <c r="G504">
        <v>-4.5303532307353192E-2</v>
      </c>
      <c r="H504">
        <v>7.098293680131657E-3</v>
      </c>
      <c r="I504">
        <v>1.2839869013014203E-2</v>
      </c>
      <c r="J504">
        <v>-3.8731851163714614E-3</v>
      </c>
      <c r="K504">
        <v>2.207554E-3</v>
      </c>
    </row>
    <row r="505" spans="1:11" ht="16" x14ac:dyDescent="0.2">
      <c r="A505" t="s">
        <v>355</v>
      </c>
      <c r="B505">
        <v>4.9966368718590629E-3</v>
      </c>
      <c r="C505" s="44">
        <v>1.2372360000000001E-2</v>
      </c>
      <c r="D505">
        <v>9.7086770966732239E-3</v>
      </c>
      <c r="E505" s="44">
        <v>-1.06877E-2</v>
      </c>
      <c r="F505" s="44">
        <v>1.2050730000000001E-2</v>
      </c>
      <c r="G505">
        <v>1.1072381807264079E-2</v>
      </c>
      <c r="H505">
        <v>8.1815778673290322E-3</v>
      </c>
      <c r="I505">
        <v>1.5100700698644994E-2</v>
      </c>
      <c r="J505">
        <v>7.3244057265360726E-3</v>
      </c>
      <c r="K505">
        <v>4.3178929999999997E-3</v>
      </c>
    </row>
    <row r="506" spans="1:11" ht="16" x14ac:dyDescent="0.2">
      <c r="A506" t="s">
        <v>356</v>
      </c>
      <c r="B506">
        <v>-8.6178243284889908E-3</v>
      </c>
      <c r="C506" s="44">
        <v>-7.6382000000000004E-3</v>
      </c>
      <c r="D506">
        <v>-1.2019020917416808E-3</v>
      </c>
      <c r="E506" s="44">
        <v>1.1272860000000001E-2</v>
      </c>
      <c r="F506" s="44">
        <v>-1.0445000000000001E-3</v>
      </c>
      <c r="G506">
        <v>-1.7208980513422411E-2</v>
      </c>
      <c r="H506">
        <v>-8.7651653794808236E-3</v>
      </c>
      <c r="I506">
        <v>1.4692097125991864E-3</v>
      </c>
      <c r="J506">
        <v>-2.4955107271901159E-2</v>
      </c>
      <c r="K506">
        <v>-9.48652E-3</v>
      </c>
    </row>
    <row r="507" spans="1:11" ht="16" x14ac:dyDescent="0.2">
      <c r="A507" t="s">
        <v>357</v>
      </c>
      <c r="B507">
        <v>2.2734855867858329E-2</v>
      </c>
      <c r="C507" s="44">
        <v>2.9556610000000001E-2</v>
      </c>
      <c r="D507">
        <v>2.9723242064123166E-2</v>
      </c>
      <c r="E507" s="44">
        <v>1.9972050000000002E-2</v>
      </c>
      <c r="F507" s="44">
        <v>1.422E-2</v>
      </c>
      <c r="G507">
        <v>-3.8204075135307215E-3</v>
      </c>
      <c r="H507">
        <v>2.7927954628286532E-2</v>
      </c>
      <c r="I507">
        <v>2.4757055663879195E-2</v>
      </c>
      <c r="J507">
        <v>5.855275109870877E-2</v>
      </c>
      <c r="K507">
        <v>2.6271913000000001E-2</v>
      </c>
    </row>
    <row r="508" spans="1:11" ht="16" x14ac:dyDescent="0.2">
      <c r="A508" s="54">
        <v>40946</v>
      </c>
      <c r="B508">
        <v>-9.8073567468641865E-4</v>
      </c>
      <c r="C508" s="44">
        <v>3.2894999999999999E-3</v>
      </c>
      <c r="D508">
        <v>-2.6879082463309068E-3</v>
      </c>
      <c r="E508" s="44">
        <v>4.5541000000000001E-4</v>
      </c>
      <c r="F508" s="44">
        <v>4.5361000000000004E-3</v>
      </c>
      <c r="G508">
        <v>-2.8443623252041493E-2</v>
      </c>
      <c r="H508">
        <v>6.8955972845002661E-4</v>
      </c>
      <c r="I508">
        <v>-2.6843491512322281E-3</v>
      </c>
      <c r="J508">
        <v>-1.9916515396159708E-2</v>
      </c>
      <c r="K508">
        <v>1.4589006E-2</v>
      </c>
    </row>
    <row r="509" spans="1:11" ht="16" x14ac:dyDescent="0.2">
      <c r="A509" s="54">
        <v>40975</v>
      </c>
      <c r="B509">
        <v>6.5445587496869156E-3</v>
      </c>
      <c r="C509" s="44">
        <v>-2.0864E-3</v>
      </c>
      <c r="D509">
        <v>1.1014799257831508E-2</v>
      </c>
      <c r="E509" s="44">
        <v>2.0482500000000001E-2</v>
      </c>
      <c r="F509" s="44">
        <v>-2.6683000000000002E-3</v>
      </c>
      <c r="G509">
        <v>8.552631578947421E-3</v>
      </c>
      <c r="H509">
        <v>1.2679387735792301E-2</v>
      </c>
      <c r="I509">
        <v>1.2201698300336346E-2</v>
      </c>
      <c r="J509">
        <v>1.8014011571319249E-2</v>
      </c>
      <c r="K509">
        <v>1.1628283999999999E-2</v>
      </c>
    </row>
    <row r="510" spans="1:11" ht="16" x14ac:dyDescent="0.2">
      <c r="A510" s="54">
        <v>41036</v>
      </c>
      <c r="B510">
        <v>-1.9505945200049757E-3</v>
      </c>
      <c r="C510" s="44">
        <v>-1.0454E-2</v>
      </c>
      <c r="D510">
        <v>-8.2290058412519598E-3</v>
      </c>
      <c r="E510" s="44">
        <v>-9.3667000000000004E-3</v>
      </c>
      <c r="F510" s="44">
        <v>-9.8785999999999995E-3</v>
      </c>
      <c r="G510">
        <v>1.8590998043052847E-2</v>
      </c>
      <c r="H510">
        <v>1.3762523513319384E-2</v>
      </c>
      <c r="I510">
        <v>-2.0031933615521941E-2</v>
      </c>
      <c r="J510">
        <v>2.170500329755053E-2</v>
      </c>
      <c r="K510">
        <v>1.7567296E-2</v>
      </c>
    </row>
    <row r="511" spans="1:11" ht="16" x14ac:dyDescent="0.2">
      <c r="A511" s="54">
        <v>41067</v>
      </c>
      <c r="B511">
        <v>-1.6612366450450156E-2</v>
      </c>
      <c r="C511" s="44">
        <v>-2.4147999999999999E-3</v>
      </c>
      <c r="D511">
        <v>-8.9984496612880611E-3</v>
      </c>
      <c r="E511" s="44">
        <v>-2.5664099999999999E-2</v>
      </c>
      <c r="F511" s="44">
        <v>-1.4549999999999999E-3</v>
      </c>
      <c r="G511">
        <v>-7.6849183477426192E-3</v>
      </c>
      <c r="H511">
        <v>-1.668010939194901E-2</v>
      </c>
      <c r="I511">
        <v>-9.5875401405497128E-3</v>
      </c>
      <c r="J511">
        <v>-1.1091161258349603E-2</v>
      </c>
      <c r="K511">
        <v>-6.6564140000000003E-3</v>
      </c>
    </row>
    <row r="512" spans="1:11" ht="16" x14ac:dyDescent="0.2">
      <c r="A512" s="54">
        <v>41159</v>
      </c>
      <c r="B512">
        <v>-6.293498617374973E-3</v>
      </c>
      <c r="C512" s="44">
        <v>6.3539900000000003E-3</v>
      </c>
      <c r="D512">
        <v>-1.3561335349372493E-2</v>
      </c>
      <c r="E512" s="44">
        <v>1.1090590000000001E-2</v>
      </c>
      <c r="F512" s="44">
        <v>-8.3270000000000002E-4</v>
      </c>
      <c r="G512">
        <v>1.6134236850596968E-2</v>
      </c>
      <c r="H512">
        <v>5.1226895594750752E-5</v>
      </c>
      <c r="I512">
        <v>-7.671189143488427E-3</v>
      </c>
      <c r="J512">
        <v>-2.3639081230641609E-2</v>
      </c>
      <c r="K512">
        <v>1.3220455000000001E-2</v>
      </c>
    </row>
    <row r="513" spans="1:11" ht="16" x14ac:dyDescent="0.2">
      <c r="A513" s="54">
        <v>41189</v>
      </c>
      <c r="B513">
        <v>-8.6666586334507856E-3</v>
      </c>
      <c r="C513" s="44">
        <v>-8.7191000000000005E-3</v>
      </c>
      <c r="D513">
        <v>-6.4554800057411979E-3</v>
      </c>
      <c r="E513" s="44">
        <v>9.1407999999999993E-3</v>
      </c>
      <c r="F513" s="44">
        <v>-1.3333299999999999E-2</v>
      </c>
      <c r="G513">
        <v>-6.9863448713877061E-3</v>
      </c>
      <c r="H513">
        <v>-7.3548918689073815E-3</v>
      </c>
      <c r="I513">
        <v>-1.5645178544834003E-2</v>
      </c>
      <c r="J513">
        <v>-3.4196298209707515E-2</v>
      </c>
      <c r="K513">
        <v>-9.2524249999999999E-3</v>
      </c>
    </row>
    <row r="514" spans="1:11" ht="16" x14ac:dyDescent="0.2">
      <c r="A514" s="54">
        <v>41220</v>
      </c>
      <c r="B514">
        <v>-1.479490994224293E-2</v>
      </c>
      <c r="C514" s="44">
        <v>9.0991700000000002E-3</v>
      </c>
      <c r="D514">
        <v>1.5280910410042854E-2</v>
      </c>
      <c r="E514" s="44">
        <v>-1.6757299999999999E-2</v>
      </c>
      <c r="F514" s="44">
        <v>-1.9002999999999999E-3</v>
      </c>
      <c r="G514">
        <v>7.6750879437160859E-3</v>
      </c>
      <c r="H514">
        <v>-1.8067749396828488E-2</v>
      </c>
      <c r="I514">
        <v>1.645476773484501E-2</v>
      </c>
      <c r="J514">
        <v>-3.4767153666043086E-3</v>
      </c>
      <c r="K514">
        <v>-6.214972E-3</v>
      </c>
    </row>
    <row r="515" spans="1:11" ht="16" x14ac:dyDescent="0.2">
      <c r="A515" s="54">
        <v>41250</v>
      </c>
      <c r="B515">
        <v>-2.2866921783388856E-2</v>
      </c>
      <c r="C515" s="44">
        <v>-1.2624099999999999E-2</v>
      </c>
      <c r="D515">
        <v>-3.0812290688105883E-3</v>
      </c>
      <c r="E515" s="44">
        <v>-2.80976E-2</v>
      </c>
      <c r="F515" s="44">
        <v>2.96168E-3</v>
      </c>
      <c r="G515">
        <v>3.7765820374484248E-2</v>
      </c>
      <c r="H515">
        <v>-1.2429981201579786E-3</v>
      </c>
      <c r="I515">
        <v>-6.9904586643230269E-3</v>
      </c>
      <c r="J515">
        <v>-6.518536660274364E-3</v>
      </c>
      <c r="K515">
        <v>-9.149127E-3</v>
      </c>
    </row>
    <row r="516" spans="1:11" ht="16" x14ac:dyDescent="0.2">
      <c r="A516" t="s">
        <v>358</v>
      </c>
      <c r="B516">
        <v>2.6545606162136474E-2</v>
      </c>
      <c r="C516" s="44">
        <v>3.2267940000000002E-2</v>
      </c>
      <c r="D516">
        <v>1.6048475137437426E-2</v>
      </c>
      <c r="E516" s="44">
        <v>1.611375E-2</v>
      </c>
      <c r="F516" s="44">
        <v>1.6452209999999998E-2</v>
      </c>
      <c r="G516">
        <v>4.7400579590196334E-2</v>
      </c>
      <c r="H516">
        <v>1.0587592535404828E-2</v>
      </c>
      <c r="I516">
        <v>1.8525388496911467E-2</v>
      </c>
      <c r="J516">
        <v>1.3861935254245774E-2</v>
      </c>
      <c r="K516">
        <v>1.0135236000000001E-2</v>
      </c>
    </row>
    <row r="517" spans="1:11" ht="16" x14ac:dyDescent="0.2">
      <c r="A517" t="s">
        <v>359</v>
      </c>
      <c r="B517">
        <v>1.701311575392359E-3</v>
      </c>
      <c r="C517" s="44">
        <v>3.2439000000000001E-3</v>
      </c>
      <c r="D517">
        <v>-4.913979502452699E-3</v>
      </c>
      <c r="E517" s="44">
        <v>-1.8454399999999999E-2</v>
      </c>
      <c r="F517" s="44">
        <v>-6.8478000000000002E-3</v>
      </c>
      <c r="G517">
        <v>4.9926978102189878E-2</v>
      </c>
      <c r="H517">
        <v>-2.775216200404051E-3</v>
      </c>
      <c r="I517">
        <v>8.7304316088085872E-3</v>
      </c>
      <c r="J517">
        <v>-2.1511266261154526E-2</v>
      </c>
      <c r="K517">
        <v>3.20681E-3</v>
      </c>
    </row>
    <row r="518" spans="1:11" ht="16" x14ac:dyDescent="0.2">
      <c r="A518" t="s">
        <v>360</v>
      </c>
      <c r="B518">
        <v>7.4727984275235731E-3</v>
      </c>
      <c r="C518" s="44">
        <v>2.9394099999999999E-3</v>
      </c>
      <c r="D518">
        <v>7.9952944245087337E-3</v>
      </c>
      <c r="E518" s="44">
        <v>-1.7399700000000001E-2</v>
      </c>
      <c r="F518" s="44">
        <v>3.1132409999999999E-2</v>
      </c>
      <c r="G518">
        <v>-7.2580674988339228E-2</v>
      </c>
      <c r="H518">
        <v>3.1482310371764273E-3</v>
      </c>
      <c r="I518">
        <v>1.4785421315583807E-2</v>
      </c>
      <c r="J518">
        <v>-2.2077271021467584E-2</v>
      </c>
      <c r="K518">
        <v>4.93563E-5</v>
      </c>
    </row>
    <row r="519" spans="1:11" ht="16" x14ac:dyDescent="0.2">
      <c r="A519" t="s">
        <v>361</v>
      </c>
      <c r="B519">
        <v>2.6635207406713907E-2</v>
      </c>
      <c r="C519" s="44">
        <v>-4.6893999999999998E-3</v>
      </c>
      <c r="D519">
        <v>5.5989331797600345E-3</v>
      </c>
      <c r="E519" s="44">
        <v>3.9350799999999997E-3</v>
      </c>
      <c r="F519" s="44">
        <v>0</v>
      </c>
      <c r="G519">
        <v>-3.5981891213306784E-2</v>
      </c>
      <c r="H519">
        <v>6.9876771078146976E-3</v>
      </c>
      <c r="I519">
        <v>8.706499117563363E-3</v>
      </c>
      <c r="J519">
        <v>2.3528233276960374E-2</v>
      </c>
      <c r="K519">
        <v>-1.120305E-3</v>
      </c>
    </row>
    <row r="520" spans="1:11" ht="16" x14ac:dyDescent="0.2">
      <c r="A520" t="s">
        <v>362</v>
      </c>
      <c r="B520">
        <v>7.22493234574115E-3</v>
      </c>
      <c r="C520" s="44">
        <v>5.5949199999999998E-3</v>
      </c>
      <c r="D520">
        <v>0</v>
      </c>
      <c r="E520" s="44">
        <v>0</v>
      </c>
      <c r="F520" s="44">
        <v>-7.2947999999999997E-3</v>
      </c>
      <c r="G520">
        <v>3.7324414474376234E-3</v>
      </c>
      <c r="H520">
        <v>2.1179072884425162E-2</v>
      </c>
      <c r="I520">
        <v>4.633782970347773E-3</v>
      </c>
      <c r="J520">
        <v>3.0618902669676238E-2</v>
      </c>
      <c r="K520">
        <v>1.3294617E-2</v>
      </c>
    </row>
    <row r="521" spans="1:11" ht="16" x14ac:dyDescent="0.2">
      <c r="A521" t="s">
        <v>363</v>
      </c>
      <c r="B521">
        <v>-1.79328043210004E-2</v>
      </c>
      <c r="C521" s="44">
        <v>-9.9561000000000007E-3</v>
      </c>
      <c r="D521">
        <v>-3.0159144475156384E-3</v>
      </c>
      <c r="E521" s="44">
        <v>-1.2738899999999999E-2</v>
      </c>
      <c r="F521" s="44">
        <v>-8.1648999999999992E-3</v>
      </c>
      <c r="G521">
        <v>-1.487446544778441E-2</v>
      </c>
      <c r="H521">
        <v>2.9946458690991624E-2</v>
      </c>
      <c r="I521">
        <v>-6.7411090340552789E-3</v>
      </c>
      <c r="J521">
        <v>-4.6053369081693815E-3</v>
      </c>
      <c r="K521">
        <v>-1.6310699000000001E-2</v>
      </c>
    </row>
    <row r="522" spans="1:11" ht="16" x14ac:dyDescent="0.2">
      <c r="A522" t="s">
        <v>364</v>
      </c>
      <c r="B522">
        <v>-2.7888431263386641E-2</v>
      </c>
      <c r="C522" s="44">
        <v>-1.09436E-2</v>
      </c>
      <c r="D522">
        <v>-8.6096400507649669E-3</v>
      </c>
      <c r="E522" s="44">
        <v>-4.1191100000000001E-2</v>
      </c>
      <c r="F522" s="44">
        <v>-1.25541E-2</v>
      </c>
      <c r="G522">
        <v>-3.5545799448071735E-2</v>
      </c>
      <c r="H522">
        <v>7.6782016980581789E-3</v>
      </c>
      <c r="I522">
        <v>-1.6788753560279843E-2</v>
      </c>
      <c r="J522">
        <v>-2.8395218314563569E-2</v>
      </c>
      <c r="K522">
        <v>-7.7779699999999999E-4</v>
      </c>
    </row>
    <row r="523" spans="1:11" ht="16" x14ac:dyDescent="0.2">
      <c r="A523" t="s">
        <v>365</v>
      </c>
      <c r="B523">
        <v>-4.4399437765621818E-3</v>
      </c>
      <c r="C523" s="44">
        <v>-6.2798999999999997E-3</v>
      </c>
      <c r="D523">
        <v>-7.3934669615331504E-3</v>
      </c>
      <c r="E523" s="44">
        <v>-7.7640000000000001E-3</v>
      </c>
      <c r="F523" s="44">
        <v>3.75158E-3</v>
      </c>
      <c r="G523">
        <v>-2.674494455316374E-2</v>
      </c>
      <c r="H523">
        <v>-1.2899852585519509E-2</v>
      </c>
      <c r="I523">
        <v>-7.4477797756667312E-3</v>
      </c>
      <c r="J523">
        <v>7.3295977092361825E-2</v>
      </c>
      <c r="K523">
        <v>-4.8192779999999998E-3</v>
      </c>
    </row>
    <row r="524" spans="1:11" ht="16" x14ac:dyDescent="0.2">
      <c r="A524" t="s">
        <v>366</v>
      </c>
      <c r="B524">
        <v>-1.0977664993913505E-2</v>
      </c>
      <c r="C524" s="44">
        <v>-2.1064999999999999E-3</v>
      </c>
      <c r="D524">
        <v>7.8032170582984974E-3</v>
      </c>
      <c r="E524" s="44">
        <v>-1.1997900000000001E-2</v>
      </c>
      <c r="F524" s="44">
        <v>2.90697E-3</v>
      </c>
      <c r="G524">
        <v>-2.9825703753351192E-2</v>
      </c>
      <c r="H524">
        <v>6.9122044818645224E-4</v>
      </c>
      <c r="I524">
        <v>-2.5622209327609353E-2</v>
      </c>
      <c r="J524">
        <v>-4.6976338764062389E-3</v>
      </c>
      <c r="K524">
        <v>-4.3183733000000002E-2</v>
      </c>
    </row>
    <row r="525" spans="1:11" ht="16" x14ac:dyDescent="0.2">
      <c r="A525" t="s">
        <v>367</v>
      </c>
      <c r="B525">
        <v>1.1446406636779932E-2</v>
      </c>
      <c r="C525" s="44">
        <v>1.8697189999999999E-2</v>
      </c>
      <c r="D525">
        <v>1.5016418206860649E-2</v>
      </c>
      <c r="E525" s="44">
        <v>3.69587E-3</v>
      </c>
      <c r="F525" s="44">
        <v>2.9192530000000001E-2</v>
      </c>
      <c r="G525">
        <v>-2.832476586097523E-2</v>
      </c>
      <c r="H525">
        <v>8.8324274122295546E-3</v>
      </c>
      <c r="I525">
        <v>2.1788124209187028E-2</v>
      </c>
      <c r="J525">
        <v>3.6797472710515734E-2</v>
      </c>
      <c r="K525">
        <v>-1.5651900000000001E-4</v>
      </c>
    </row>
    <row r="526" spans="1:11" ht="16" x14ac:dyDescent="0.2">
      <c r="A526" t="s">
        <v>368</v>
      </c>
      <c r="B526">
        <v>2.0576115260972288E-2</v>
      </c>
      <c r="C526" s="44">
        <v>1.0953330000000001E-2</v>
      </c>
      <c r="D526">
        <v>1.0748959507310644E-2</v>
      </c>
      <c r="E526" s="44">
        <v>4.8921630000000001E-2</v>
      </c>
      <c r="F526" s="44">
        <v>4.6268400000000001E-3</v>
      </c>
      <c r="G526">
        <v>4.9057982547386511E-2</v>
      </c>
      <c r="H526">
        <v>3.5215871223552589E-2</v>
      </c>
      <c r="I526">
        <v>1.0477925242125912E-2</v>
      </c>
      <c r="J526">
        <v>4.2825778717945233E-2</v>
      </c>
      <c r="K526">
        <v>1.7881939999999999E-2</v>
      </c>
    </row>
    <row r="527" spans="1:11" ht="16" x14ac:dyDescent="0.2">
      <c r="A527" t="s">
        <v>369</v>
      </c>
      <c r="B527">
        <v>-4.0322774744830318E-3</v>
      </c>
      <c r="C527" s="44">
        <v>-5.5637999999999998E-3</v>
      </c>
      <c r="D527">
        <v>1.2578628500179213E-3</v>
      </c>
      <c r="E527" s="44">
        <v>1.4543560000000001E-2</v>
      </c>
      <c r="F527" s="44">
        <v>-2.8034000000000002E-3</v>
      </c>
      <c r="G527">
        <v>-7.3195526940020336E-2</v>
      </c>
      <c r="H527">
        <v>-4.1892697112452882E-3</v>
      </c>
      <c r="I527">
        <v>-2.0011001013229188E-3</v>
      </c>
      <c r="J527">
        <v>-1.9482587376295511E-2</v>
      </c>
      <c r="K527">
        <v>1.6867224E-2</v>
      </c>
    </row>
    <row r="528" spans="1:11" ht="16" x14ac:dyDescent="0.2">
      <c r="A528" t="s">
        <v>370</v>
      </c>
      <c r="B528">
        <v>-5.7354888322654583E-3</v>
      </c>
      <c r="C528" s="44">
        <v>-4.4168999999999996E-3</v>
      </c>
      <c r="D528">
        <v>-8.1087098836341541E-3</v>
      </c>
      <c r="E528" s="44">
        <v>-1.4829000000000001E-3</v>
      </c>
      <c r="F528" s="44">
        <v>-1.3252999999999999E-2</v>
      </c>
      <c r="G528">
        <v>2.5594149908592426E-3</v>
      </c>
      <c r="H528">
        <v>1.0595985442524408E-3</v>
      </c>
      <c r="I528">
        <v>-7.6558803252888413E-3</v>
      </c>
      <c r="J528">
        <v>-6.3484540658879218E-3</v>
      </c>
      <c r="K528">
        <v>2.64356E-2</v>
      </c>
    </row>
    <row r="529" spans="1:11" ht="16" x14ac:dyDescent="0.2">
      <c r="A529" s="54">
        <v>40916</v>
      </c>
      <c r="B529">
        <v>-2.0359406374244569E-3</v>
      </c>
      <c r="C529" s="44">
        <v>2.6619399999999998E-3</v>
      </c>
      <c r="D529">
        <v>6.9090941387573606E-4</v>
      </c>
      <c r="E529" s="44">
        <v>6.9306799999999998E-3</v>
      </c>
      <c r="F529" s="44">
        <v>-6.5120000000000004E-3</v>
      </c>
      <c r="G529">
        <v>-4.2669584245076643E-2</v>
      </c>
      <c r="H529">
        <v>-4.580994055752296E-4</v>
      </c>
      <c r="I529">
        <v>1.4327742723495714E-2</v>
      </c>
      <c r="J529">
        <v>2.2568877096802418E-2</v>
      </c>
      <c r="K529">
        <v>-6.4673459999999997E-3</v>
      </c>
    </row>
    <row r="530" spans="1:11" ht="16" x14ac:dyDescent="0.2">
      <c r="A530" s="54">
        <v>40947</v>
      </c>
      <c r="B530">
        <v>-7.4804213180667267E-3</v>
      </c>
      <c r="C530" s="44">
        <v>-1.6519200000000001E-2</v>
      </c>
      <c r="D530">
        <v>-1.1851422816508016E-2</v>
      </c>
      <c r="E530" s="44">
        <v>-2.26156E-2</v>
      </c>
      <c r="F530" s="44">
        <v>3.2773300000000002E-3</v>
      </c>
      <c r="G530">
        <v>-5.7142857142856605E-3</v>
      </c>
      <c r="H530">
        <v>-6.2117013118462893E-3</v>
      </c>
      <c r="I530">
        <v>-1.0322331399526473E-2</v>
      </c>
      <c r="J530">
        <v>-9.8182328759855737E-3</v>
      </c>
      <c r="K530">
        <v>1.614992E-3</v>
      </c>
    </row>
    <row r="531" spans="1:11" ht="16" x14ac:dyDescent="0.2">
      <c r="A531" s="54">
        <v>40976</v>
      </c>
      <c r="B531">
        <v>1.9184616051751664E-2</v>
      </c>
      <c r="C531" s="44">
        <v>2.9994E-2</v>
      </c>
      <c r="D531">
        <v>1.9445813109689857E-2</v>
      </c>
      <c r="E531" s="44">
        <v>3.87324E-2</v>
      </c>
      <c r="F531" s="44">
        <v>1.6129060000000001E-2</v>
      </c>
      <c r="G531">
        <v>4.4827586206896482E-2</v>
      </c>
      <c r="H531">
        <v>2.0007945450629963E-2</v>
      </c>
      <c r="I531">
        <v>1.9396103685172084E-2</v>
      </c>
      <c r="J531">
        <v>2.3027100082169103E-2</v>
      </c>
      <c r="K531">
        <v>1.3014426000000001E-2</v>
      </c>
    </row>
    <row r="532" spans="1:11" ht="16" x14ac:dyDescent="0.2">
      <c r="A532" s="54">
        <v>41068</v>
      </c>
      <c r="B532">
        <v>6.7227088653585426E-3</v>
      </c>
      <c r="C532" s="44">
        <v>-9.9010000000000001E-3</v>
      </c>
      <c r="D532">
        <v>-1.1422744655217875E-3</v>
      </c>
      <c r="E532" s="44">
        <v>2.663445E-2</v>
      </c>
      <c r="F532" s="44">
        <v>-2.4110999999999998E-3</v>
      </c>
      <c r="G532">
        <v>3.6670333700036674E-2</v>
      </c>
      <c r="H532">
        <v>2.323296817735764E-3</v>
      </c>
      <c r="I532">
        <v>3.2310240991322782E-3</v>
      </c>
      <c r="J532">
        <v>3.284208692220715E-2</v>
      </c>
      <c r="K532">
        <v>1.112552E-2</v>
      </c>
    </row>
    <row r="533" spans="1:11" ht="16" x14ac:dyDescent="0.2">
      <c r="A533" s="54">
        <v>41098</v>
      </c>
      <c r="B533">
        <v>1.0350552915365107E-2</v>
      </c>
      <c r="C533" s="44">
        <v>-1.1765E-3</v>
      </c>
      <c r="D533">
        <v>5.3745166108551436E-3</v>
      </c>
      <c r="E533" s="44">
        <v>3.5848999999999999E-2</v>
      </c>
      <c r="F533" s="44">
        <v>3.2225600000000002E-3</v>
      </c>
      <c r="G533">
        <v>7.0038910505836591E-2</v>
      </c>
      <c r="H533">
        <v>-3.5468681712957648E-3</v>
      </c>
      <c r="I533">
        <v>1.0019705744593977E-2</v>
      </c>
      <c r="J533">
        <v>1.0702691008179225E-2</v>
      </c>
      <c r="K533">
        <v>-2.634309E-3</v>
      </c>
    </row>
    <row r="534" spans="1:11" ht="16" x14ac:dyDescent="0.2">
      <c r="A534" s="54">
        <v>41129</v>
      </c>
      <c r="B534">
        <v>2.3132898513053522E-3</v>
      </c>
      <c r="C534" s="44">
        <v>2.3710900000000002E-3</v>
      </c>
      <c r="D534">
        <v>4.0946342044336538E-3</v>
      </c>
      <c r="E534" s="44">
        <v>7.7413200000000003E-3</v>
      </c>
      <c r="F534" s="44">
        <v>1.365189E-2</v>
      </c>
      <c r="G534">
        <v>-3.8347107438016531E-2</v>
      </c>
      <c r="H534">
        <v>2.6383447779853892E-3</v>
      </c>
      <c r="I534">
        <v>1.2754612373747965E-2</v>
      </c>
      <c r="J534">
        <v>7.2897249000300939E-3</v>
      </c>
      <c r="K534">
        <v>-1.691082E-3</v>
      </c>
    </row>
    <row r="535" spans="1:11" ht="16" x14ac:dyDescent="0.2">
      <c r="A535" s="54">
        <v>41160</v>
      </c>
      <c r="B535">
        <v>5.6050077803768356E-3</v>
      </c>
      <c r="C535" s="44">
        <v>0</v>
      </c>
      <c r="D535">
        <v>5.5866147686324382E-3</v>
      </c>
      <c r="E535" s="44">
        <v>-3.5698100000000003E-2</v>
      </c>
      <c r="F535" s="44">
        <v>-1.04972E-2</v>
      </c>
      <c r="G535">
        <v>1.1000343760742532E-2</v>
      </c>
      <c r="H535">
        <v>1.8687338709566466E-4</v>
      </c>
      <c r="I535">
        <v>-1.399315262761044E-3</v>
      </c>
      <c r="J535">
        <v>-2.5139178025774074E-3</v>
      </c>
      <c r="K535">
        <v>5.7030240000000001E-3</v>
      </c>
    </row>
    <row r="536" spans="1:11" ht="16" x14ac:dyDescent="0.2">
      <c r="A536" s="54">
        <v>41190</v>
      </c>
      <c r="B536">
        <v>-2.6229512287243534E-3</v>
      </c>
      <c r="C536" s="44">
        <v>2.9576E-4</v>
      </c>
      <c r="D536">
        <v>2.7211444216215666E-3</v>
      </c>
      <c r="E536" s="44">
        <v>-1.40581E-2</v>
      </c>
      <c r="F536" s="44">
        <v>-6.2049000000000002E-3</v>
      </c>
      <c r="G536">
        <v>1.8021115266915969E-2</v>
      </c>
      <c r="H536">
        <v>-5.4487593745316902E-4</v>
      </c>
      <c r="I536">
        <v>3.3280666792198711E-3</v>
      </c>
      <c r="J536">
        <v>9.1641972023197814E-4</v>
      </c>
      <c r="K536">
        <v>1.5626940000000001E-3</v>
      </c>
    </row>
    <row r="537" spans="1:11" ht="16" x14ac:dyDescent="0.2">
      <c r="A537" t="s">
        <v>371</v>
      </c>
      <c r="B537">
        <v>-9.8621644239068316E-4</v>
      </c>
      <c r="C537" s="44">
        <v>3.8426699999999999E-3</v>
      </c>
      <c r="D537">
        <v>-3.3921682350480787E-3</v>
      </c>
      <c r="E537" s="44">
        <v>-1.0931700000000001E-2</v>
      </c>
      <c r="F537" s="44">
        <v>4.2296E-3</v>
      </c>
      <c r="G537">
        <v>4.1082129556375198E-2</v>
      </c>
      <c r="H537">
        <v>2.805296499689168E-2</v>
      </c>
      <c r="I537">
        <v>5.2377135366856397E-4</v>
      </c>
      <c r="J537">
        <v>-2.0601633154305223E-3</v>
      </c>
      <c r="K537">
        <v>1.3350488000000001E-2</v>
      </c>
    </row>
    <row r="538" spans="1:11" ht="16" x14ac:dyDescent="0.2">
      <c r="A538" t="s">
        <v>372</v>
      </c>
      <c r="B538">
        <v>-1.9873800537971074E-3</v>
      </c>
      <c r="C538" s="44">
        <v>0</v>
      </c>
      <c r="D538">
        <v>6.8071745413514817E-4</v>
      </c>
      <c r="E538" s="44">
        <v>6.2470599999999996E-3</v>
      </c>
      <c r="F538" s="44">
        <v>-3.4096E-3</v>
      </c>
      <c r="G538">
        <v>-5.6143727943535449E-2</v>
      </c>
      <c r="H538">
        <v>1.3105920683279669E-2</v>
      </c>
      <c r="I538">
        <v>6.9792797080337518E-4</v>
      </c>
      <c r="J538">
        <v>-2.5230217727744615E-3</v>
      </c>
      <c r="K538">
        <v>2.6825820000000002E-3</v>
      </c>
    </row>
    <row r="539" spans="1:11" ht="16" x14ac:dyDescent="0.2">
      <c r="A539" t="s">
        <v>373</v>
      </c>
      <c r="B539">
        <v>2.323294849145903E-3</v>
      </c>
      <c r="C539" s="44">
        <v>2.9451E-4</v>
      </c>
      <c r="D539">
        <v>-2.2675442418102544E-3</v>
      </c>
      <c r="E539" s="44">
        <v>-9.0735999999999994E-3</v>
      </c>
      <c r="F539" s="44">
        <v>4.0249800000000001E-3</v>
      </c>
      <c r="G539">
        <v>-6.7980965329718303E-4</v>
      </c>
      <c r="H539">
        <v>-1.6750320664201449E-3</v>
      </c>
      <c r="I539">
        <v>-1.9179940076932229E-3</v>
      </c>
      <c r="J539">
        <v>-2.7594740202641775E-3</v>
      </c>
      <c r="K539">
        <v>-1.361503E-3</v>
      </c>
    </row>
    <row r="540" spans="1:11" ht="16" x14ac:dyDescent="0.2">
      <c r="A540" t="s">
        <v>374</v>
      </c>
      <c r="B540">
        <v>1.9205321565097303E-2</v>
      </c>
      <c r="C540" s="44">
        <v>4.7100400000000004E-3</v>
      </c>
      <c r="D540">
        <v>7.6136179749270727E-3</v>
      </c>
      <c r="E540" s="44">
        <v>1.9277079999999999E-2</v>
      </c>
      <c r="F540" s="44">
        <v>7.2158700000000001E-3</v>
      </c>
      <c r="G540">
        <v>3.0612210884353782E-2</v>
      </c>
      <c r="H540">
        <v>7.9845755393004383E-3</v>
      </c>
      <c r="I540">
        <v>5.4157510917870874E-3</v>
      </c>
      <c r="J540">
        <v>2.7363549852564794E-2</v>
      </c>
      <c r="K540">
        <v>8.7345840000000001E-3</v>
      </c>
    </row>
    <row r="541" spans="1:11" ht="16" x14ac:dyDescent="0.2">
      <c r="A541" t="s">
        <v>375</v>
      </c>
      <c r="B541">
        <v>3.8986065383068104E-3</v>
      </c>
      <c r="C541" s="44">
        <v>-2.9301000000000002E-3</v>
      </c>
      <c r="D541">
        <v>-3.0449631376188876E-3</v>
      </c>
      <c r="E541" s="44">
        <v>2.3167839999999999E-2</v>
      </c>
      <c r="F541" s="44">
        <v>4.1790999999999998E-3</v>
      </c>
      <c r="G541">
        <v>-9.5709244082812714E-3</v>
      </c>
      <c r="H541">
        <v>6.3459096590714886E-3</v>
      </c>
      <c r="I541">
        <v>-2.7801920237931913E-3</v>
      </c>
      <c r="J541">
        <v>2.3940744457856922E-3</v>
      </c>
      <c r="K541">
        <v>1.8496379E-2</v>
      </c>
    </row>
    <row r="542" spans="1:11" ht="16" x14ac:dyDescent="0.2">
      <c r="A542" t="s">
        <v>376</v>
      </c>
      <c r="B542">
        <v>-5.1779912219288111E-3</v>
      </c>
      <c r="C542" s="44">
        <v>1.1754599999999999E-3</v>
      </c>
      <c r="D542">
        <v>-5.090548448354445E-3</v>
      </c>
      <c r="E542" s="44">
        <v>4.6211000000000004E-3</v>
      </c>
      <c r="F542" s="44">
        <v>-1.9809999999999999E-4</v>
      </c>
      <c r="G542">
        <v>-1.6661112962345882E-2</v>
      </c>
      <c r="H542">
        <v>-2.3628313704721453E-3</v>
      </c>
      <c r="I542">
        <v>-6.2728820640764842E-3</v>
      </c>
      <c r="J542">
        <v>-2.2913808715145905E-2</v>
      </c>
      <c r="K542">
        <v>2.6291858000000001E-2</v>
      </c>
    </row>
    <row r="543" spans="1:11" ht="16" x14ac:dyDescent="0.2">
      <c r="A543" t="s">
        <v>377</v>
      </c>
      <c r="B543">
        <v>1.9518217406792814E-3</v>
      </c>
      <c r="C543" s="44">
        <v>9.0989399999999998E-3</v>
      </c>
      <c r="D543">
        <v>-5.5713189002189363E-3</v>
      </c>
      <c r="E543" s="44">
        <v>1.3799489999999999E-2</v>
      </c>
      <c r="F543" s="44">
        <v>-1.60555E-2</v>
      </c>
      <c r="G543">
        <v>-1.3554693324296886E-2</v>
      </c>
      <c r="H543">
        <v>-8.9262299860326574E-3</v>
      </c>
      <c r="I543">
        <v>-7.0138135380159996E-3</v>
      </c>
      <c r="J543">
        <v>-5.7367670693830142E-2</v>
      </c>
      <c r="K543">
        <v>-1.3666141E-2</v>
      </c>
    </row>
    <row r="544" spans="1:11" ht="16" x14ac:dyDescent="0.2">
      <c r="A544" t="s">
        <v>378</v>
      </c>
      <c r="B544">
        <v>-8.4415143271938387E-3</v>
      </c>
      <c r="C544" s="44">
        <v>-5.8173000000000001E-3</v>
      </c>
      <c r="D544">
        <v>3.0871665994135727E-3</v>
      </c>
      <c r="E544" s="44">
        <v>-8.6207000000000002E-3</v>
      </c>
      <c r="F544" s="44">
        <v>4.0290999999999998E-4</v>
      </c>
      <c r="G544">
        <v>2.8856062217242791E-2</v>
      </c>
      <c r="H544">
        <v>1.1456138293643454E-2</v>
      </c>
      <c r="I544">
        <v>8.8291673389084119E-4</v>
      </c>
      <c r="J544">
        <v>-4.8622284463171791E-3</v>
      </c>
      <c r="K544">
        <v>1.9525667999999999E-2</v>
      </c>
    </row>
    <row r="545" spans="1:11" ht="16" x14ac:dyDescent="0.2">
      <c r="A545" t="s">
        <v>379</v>
      </c>
      <c r="B545">
        <v>-9.1683087511821703E-3</v>
      </c>
      <c r="C545" s="44">
        <v>-7.6068999999999998E-3</v>
      </c>
      <c r="D545">
        <v>-4.7874822420924008E-3</v>
      </c>
      <c r="E545" s="44">
        <v>0</v>
      </c>
      <c r="F545" s="44">
        <v>-9.8671000000000002E-3</v>
      </c>
      <c r="G545">
        <v>2.6043371417583595E-2</v>
      </c>
      <c r="H545">
        <v>-5.6118164803179609E-4</v>
      </c>
      <c r="I545">
        <v>-9.1743250306922305E-3</v>
      </c>
      <c r="J545">
        <v>-6.2785071756065056E-2</v>
      </c>
      <c r="K545">
        <v>-9.3291380000000007E-3</v>
      </c>
    </row>
    <row r="546" spans="1:11" ht="16" x14ac:dyDescent="0.2">
      <c r="A546" t="s">
        <v>380</v>
      </c>
      <c r="B546">
        <v>9.9140597047367232E-3</v>
      </c>
      <c r="C546" s="44">
        <v>3.5378499999999999E-3</v>
      </c>
      <c r="D546">
        <v>8.475612377544673E-3</v>
      </c>
      <c r="E546" s="44">
        <v>7.3226599999999999E-3</v>
      </c>
      <c r="F546" s="44">
        <v>7.9317199999999997E-3</v>
      </c>
      <c r="G546">
        <v>-4.0026033192320225E-2</v>
      </c>
      <c r="H546">
        <v>2.7039230191598434E-3</v>
      </c>
      <c r="I546">
        <v>3.5612651234628481E-3</v>
      </c>
      <c r="J546">
        <v>5.4740205221659498E-3</v>
      </c>
      <c r="K546">
        <v>8.9034699999999999E-4</v>
      </c>
    </row>
    <row r="547" spans="1:11" ht="16" x14ac:dyDescent="0.2">
      <c r="A547" t="s">
        <v>381</v>
      </c>
      <c r="B547">
        <v>4.2539589518992144E-3</v>
      </c>
      <c r="C547" s="44">
        <v>-5.8759999999999997E-4</v>
      </c>
      <c r="D547">
        <v>-3.520789545298891E-3</v>
      </c>
      <c r="E547" s="44">
        <v>-2.6806E-2</v>
      </c>
      <c r="F547" s="44">
        <v>1.4124299999999999E-3</v>
      </c>
      <c r="G547">
        <v>-3.9999999999999987E-2</v>
      </c>
      <c r="H547">
        <v>-1.3866195910087017E-2</v>
      </c>
      <c r="I547">
        <v>3.5486691564254991E-4</v>
      </c>
      <c r="J547">
        <v>1.019703586072389E-2</v>
      </c>
      <c r="K547">
        <v>1.8787119000000001E-2</v>
      </c>
    </row>
    <row r="548" spans="1:11" ht="16" x14ac:dyDescent="0.2">
      <c r="A548" t="s">
        <v>382</v>
      </c>
      <c r="B548">
        <v>-1.9550740524102036E-3</v>
      </c>
      <c r="C548" s="44">
        <v>2.3515099999999998E-3</v>
      </c>
      <c r="D548">
        <v>4.1030395934887297E-3</v>
      </c>
      <c r="E548" s="44">
        <v>-2.10084E-2</v>
      </c>
      <c r="F548" s="44">
        <v>0</v>
      </c>
      <c r="G548">
        <v>1.3065007062146838E-2</v>
      </c>
      <c r="H548">
        <v>1.199911314080398E-2</v>
      </c>
      <c r="I548">
        <v>1.4189016867264342E-3</v>
      </c>
      <c r="J548">
        <v>3.1822078155310865E-2</v>
      </c>
      <c r="K548">
        <v>-1.3023360000000001E-3</v>
      </c>
    </row>
    <row r="549" spans="1:11" ht="16" x14ac:dyDescent="0.2">
      <c r="A549" t="s">
        <v>383</v>
      </c>
      <c r="B549">
        <v>6.5296795150243908E-4</v>
      </c>
      <c r="C549" s="44">
        <v>-8.7969999999999997E-4</v>
      </c>
      <c r="D549">
        <v>-2.2701053534460868E-3</v>
      </c>
      <c r="E549" s="44">
        <v>6.1993500000000002E-3</v>
      </c>
      <c r="F549" s="44">
        <v>8.2611300000000002E-3</v>
      </c>
      <c r="G549">
        <v>-9.759532598134054E-3</v>
      </c>
      <c r="H549">
        <v>1.5887734741404282E-2</v>
      </c>
      <c r="I549">
        <v>-1.9482904204593697E-3</v>
      </c>
      <c r="J549">
        <v>-6.2344593043991203E-2</v>
      </c>
      <c r="K549">
        <v>-1.9709879999999999E-3</v>
      </c>
    </row>
    <row r="550" spans="1:11" ht="16" x14ac:dyDescent="0.2">
      <c r="A550" t="s">
        <v>384</v>
      </c>
      <c r="B550">
        <v>-1.0766741222842201E-2</v>
      </c>
      <c r="C550" s="44">
        <v>-5.8703000000000002E-3</v>
      </c>
      <c r="D550">
        <v>-7.9636502512772864E-3</v>
      </c>
      <c r="E550" s="44">
        <v>-5.2132999999999997E-3</v>
      </c>
      <c r="F550" s="44">
        <v>-1.2390099999999999E-2</v>
      </c>
      <c r="G550">
        <v>0</v>
      </c>
      <c r="H550">
        <v>-9.2004081941856105E-3</v>
      </c>
      <c r="I550">
        <v>-4.2590547728931253E-3</v>
      </c>
      <c r="J550">
        <v>-9.6374537513254366E-3</v>
      </c>
      <c r="K550">
        <v>-1.425454E-2</v>
      </c>
    </row>
    <row r="551" spans="1:11" ht="16" x14ac:dyDescent="0.2">
      <c r="A551" t="s">
        <v>385</v>
      </c>
      <c r="B551">
        <v>1.6490771968386598E-2</v>
      </c>
      <c r="C551" s="44">
        <v>4.7239500000000002E-3</v>
      </c>
      <c r="D551">
        <v>1.146857498060948E-3</v>
      </c>
      <c r="E551" s="44">
        <v>6.1934399999999997E-3</v>
      </c>
      <c r="F551" s="44">
        <v>1.0118099999999999E-3</v>
      </c>
      <c r="G551">
        <v>3.871876099964781E-3</v>
      </c>
      <c r="H551">
        <v>5.0022746542779809E-3</v>
      </c>
      <c r="I551">
        <v>1.2119066024167926E-2</v>
      </c>
      <c r="J551">
        <v>-5.0888312634794269E-3</v>
      </c>
      <c r="K551">
        <v>2.063685E-3</v>
      </c>
    </row>
    <row r="552" spans="1:11" ht="16" x14ac:dyDescent="0.2">
      <c r="A552" s="54">
        <v>41008</v>
      </c>
      <c r="B552">
        <v>-1.3951993549318814E-2</v>
      </c>
      <c r="C552" s="44">
        <v>-6.7587000000000003E-3</v>
      </c>
      <c r="D552">
        <v>-2.0618531069639861E-3</v>
      </c>
      <c r="E552" s="44">
        <v>-1.1363699999999999E-2</v>
      </c>
      <c r="F552" s="44">
        <v>3.84067E-3</v>
      </c>
      <c r="G552">
        <v>-1.3324018232819076E-2</v>
      </c>
      <c r="H552">
        <v>-5.9115957685875386E-3</v>
      </c>
      <c r="I552">
        <v>-1.0213094486763963E-2</v>
      </c>
      <c r="J552">
        <v>2.7548456074148249E-2</v>
      </c>
      <c r="K552">
        <v>1.4626294999999999E-2</v>
      </c>
    </row>
    <row r="553" spans="1:11" ht="16" x14ac:dyDescent="0.2">
      <c r="A553" s="54">
        <v>41038</v>
      </c>
      <c r="B553">
        <v>0</v>
      </c>
      <c r="C553" s="44">
        <v>-1.4793E-3</v>
      </c>
      <c r="D553">
        <v>2.4104503343247725E-3</v>
      </c>
      <c r="E553" s="44">
        <v>-7.6628E-3</v>
      </c>
      <c r="F553" s="44">
        <v>2.2754770000000001E-2</v>
      </c>
      <c r="G553">
        <v>-7.1072497195184972E-3</v>
      </c>
      <c r="H553">
        <v>-4.6984187975107123E-4</v>
      </c>
      <c r="I553">
        <v>-2.3839176956467742E-2</v>
      </c>
      <c r="J553">
        <v>-2.2443454328120553E-2</v>
      </c>
      <c r="K553">
        <v>-7.0225009999999996E-3</v>
      </c>
    </row>
    <row r="554" spans="1:11" ht="16" x14ac:dyDescent="0.2">
      <c r="A554" s="54">
        <v>41069</v>
      </c>
      <c r="B554">
        <v>3.1589362109309203E-2</v>
      </c>
      <c r="C554" s="44">
        <v>3.2296289999999998E-2</v>
      </c>
      <c r="D554">
        <v>1.9008320101936909E-2</v>
      </c>
      <c r="E554" s="44">
        <v>3.2335929999999999E-2</v>
      </c>
      <c r="F554" s="44">
        <v>2.1067120000000002E-2</v>
      </c>
      <c r="G554">
        <v>2.1832425847085724E-2</v>
      </c>
      <c r="H554">
        <v>2.7441510215446545E-2</v>
      </c>
      <c r="I554">
        <v>1.6766941088420854E-2</v>
      </c>
      <c r="J554">
        <v>7.1466498633794293E-3</v>
      </c>
      <c r="K554">
        <v>9.0118079999999996E-3</v>
      </c>
    </row>
    <row r="555" spans="1:11" ht="16" x14ac:dyDescent="0.2">
      <c r="A555" s="54">
        <v>41099</v>
      </c>
      <c r="B555">
        <v>-1.2759147350256598E-2</v>
      </c>
      <c r="C555" s="44">
        <v>4.5924299999999998E-3</v>
      </c>
      <c r="D555">
        <v>1.0450610474490432E-2</v>
      </c>
      <c r="E555" s="44">
        <v>4.9088420000000001E-2</v>
      </c>
      <c r="F555" s="44">
        <v>-2.3138999999999998E-3</v>
      </c>
      <c r="G555">
        <v>2.8021051769564046E-2</v>
      </c>
      <c r="H555">
        <v>9.6511261946251262E-3</v>
      </c>
      <c r="I555">
        <v>1.5235659740900201E-2</v>
      </c>
      <c r="J555">
        <v>-2.7940412062097079E-2</v>
      </c>
      <c r="K555">
        <v>6.1661390000000002E-3</v>
      </c>
    </row>
    <row r="556" spans="1:11" ht="16" x14ac:dyDescent="0.2">
      <c r="A556" s="54">
        <v>41191</v>
      </c>
      <c r="B556">
        <v>-7.43136663935325E-3</v>
      </c>
      <c r="C556" s="44">
        <v>-1.17143E-2</v>
      </c>
      <c r="D556">
        <v>-4.8931773241699689E-3</v>
      </c>
      <c r="E556" s="44">
        <v>-1.64885E-2</v>
      </c>
      <c r="F556" s="44">
        <v>-4.2519999999999997E-3</v>
      </c>
      <c r="G556">
        <v>-6.7461635434412359E-2</v>
      </c>
      <c r="H556">
        <v>-7.6187968785683983E-3</v>
      </c>
      <c r="I556">
        <v>-8.1214457242710873E-3</v>
      </c>
      <c r="J556">
        <v>-3.9236428113383504E-3</v>
      </c>
      <c r="K556">
        <v>-2.6012591000000002E-2</v>
      </c>
    </row>
    <row r="557" spans="1:11" ht="16" x14ac:dyDescent="0.2">
      <c r="A557" s="54">
        <v>41222</v>
      </c>
      <c r="B557">
        <v>2.2786742495804055E-3</v>
      </c>
      <c r="C557" s="44">
        <v>-1.27204E-2</v>
      </c>
      <c r="D557">
        <v>1.5645837612904404E-3</v>
      </c>
      <c r="E557" s="44">
        <v>2.5826910000000002E-2</v>
      </c>
      <c r="F557" s="44">
        <v>7.7640000000000001E-4</v>
      </c>
      <c r="G557">
        <v>1.5710558432204706E-2</v>
      </c>
      <c r="H557">
        <v>-1.2243696075460733E-2</v>
      </c>
      <c r="I557">
        <v>3.3819535759292917E-3</v>
      </c>
      <c r="J557">
        <v>5.9545069272807323E-3</v>
      </c>
      <c r="K557">
        <v>-3.244037E-3</v>
      </c>
    </row>
    <row r="558" spans="1:11" ht="16" x14ac:dyDescent="0.2">
      <c r="A558" s="54">
        <v>41252</v>
      </c>
      <c r="B558">
        <v>-3.247693384813021E-4</v>
      </c>
      <c r="C558" s="44">
        <v>5.2708700000000004E-3</v>
      </c>
      <c r="D558">
        <v>-7.8106983147055637E-4</v>
      </c>
      <c r="E558" s="44">
        <v>4.6819859999999998E-2</v>
      </c>
      <c r="F558" s="44">
        <v>2.71528E-3</v>
      </c>
      <c r="G558">
        <v>1.7266259613894192E-2</v>
      </c>
      <c r="H558">
        <v>-1.8924636926068389E-3</v>
      </c>
      <c r="I558">
        <v>3.0158337987108998E-3</v>
      </c>
      <c r="J558">
        <v>-2.4770076036245751E-2</v>
      </c>
      <c r="K558">
        <v>1.3926938999999999E-2</v>
      </c>
    </row>
    <row r="559" spans="1:11" ht="16" x14ac:dyDescent="0.2">
      <c r="A559" t="s">
        <v>386</v>
      </c>
      <c r="B559">
        <v>5.1981781723619185E-3</v>
      </c>
      <c r="C559" s="44">
        <v>3.5537359999999997E-2</v>
      </c>
      <c r="D559">
        <v>1.8760466512986861E-2</v>
      </c>
      <c r="E559" s="44">
        <v>1.097041E-2</v>
      </c>
      <c r="F559" s="44">
        <v>1.7408070000000001E-2</v>
      </c>
      <c r="G559">
        <v>4.2432777848911737E-2</v>
      </c>
      <c r="H559">
        <v>2.1942945528491634E-2</v>
      </c>
      <c r="I559">
        <v>1.9632122065427408E-2</v>
      </c>
      <c r="J559">
        <v>2.5586012721487018E-2</v>
      </c>
      <c r="K559">
        <v>1.9692721999999999E-2</v>
      </c>
    </row>
    <row r="560" spans="1:11" ht="16" x14ac:dyDescent="0.2">
      <c r="A560" t="s">
        <v>387</v>
      </c>
      <c r="B560">
        <v>8.7265117784641102E-3</v>
      </c>
      <c r="C560" s="44">
        <v>1.6315110000000001E-2</v>
      </c>
      <c r="D560">
        <v>1.1728596442504907E-2</v>
      </c>
      <c r="E560" s="44">
        <v>6.0517559999999998E-2</v>
      </c>
      <c r="F560" s="44">
        <v>-4.7527999999999997E-3</v>
      </c>
      <c r="G560">
        <v>3.0868351424694677E-2</v>
      </c>
      <c r="H560">
        <v>5.1555978908805148E-3</v>
      </c>
      <c r="I560">
        <v>9.7137522499528995E-3</v>
      </c>
      <c r="J560">
        <v>5.271784480164176E-2</v>
      </c>
      <c r="K560">
        <v>1.2152634000000001E-2</v>
      </c>
    </row>
    <row r="561" spans="1:11" ht="16" x14ac:dyDescent="0.2">
      <c r="A561" t="s">
        <v>388</v>
      </c>
      <c r="B561">
        <v>0</v>
      </c>
      <c r="C561" s="44">
        <v>-2.2142200000000001E-2</v>
      </c>
      <c r="D561">
        <v>-4.2253448568762668E-3</v>
      </c>
      <c r="E561" s="44">
        <v>-1.6135400000000001E-2</v>
      </c>
      <c r="F561" s="44">
        <v>-3.8203999999999998E-3</v>
      </c>
      <c r="G561">
        <v>7.0747024374696335E-2</v>
      </c>
      <c r="H561">
        <v>4.2265122486305782E-4</v>
      </c>
      <c r="I561">
        <v>1.5461291250628002E-3</v>
      </c>
      <c r="J561">
        <v>-1.9979285072324413E-2</v>
      </c>
      <c r="K561">
        <v>1.2296045E-2</v>
      </c>
    </row>
    <row r="562" spans="1:11" ht="16" x14ac:dyDescent="0.2">
      <c r="A562" t="s">
        <v>389</v>
      </c>
      <c r="B562">
        <v>-9.6119657752461796E-4</v>
      </c>
      <c r="C562" s="44">
        <v>3.1134000000000001E-3</v>
      </c>
      <c r="D562">
        <v>-2.8288697238122171E-3</v>
      </c>
      <c r="E562" s="44">
        <v>-1.1599999999999999E-2</v>
      </c>
      <c r="F562" s="44">
        <v>-4.7939000000000002E-3</v>
      </c>
      <c r="G562">
        <v>-3.6877718596259323E-2</v>
      </c>
      <c r="H562">
        <v>1.1690523398443444E-2</v>
      </c>
      <c r="I562">
        <v>-8.2332587249584512E-3</v>
      </c>
      <c r="J562">
        <v>-1.1649457446817653E-2</v>
      </c>
      <c r="K562">
        <v>3.0437810000000002E-3</v>
      </c>
    </row>
    <row r="563" spans="1:11" ht="16" x14ac:dyDescent="0.2">
      <c r="A563" t="s">
        <v>390</v>
      </c>
      <c r="B563">
        <v>-4.1693708723979121E-3</v>
      </c>
      <c r="C563" s="44">
        <v>-5.3612E-3</v>
      </c>
      <c r="D563">
        <v>-1.1783982837341658E-2</v>
      </c>
      <c r="E563" s="44">
        <v>-6.4751000000000001E-3</v>
      </c>
      <c r="F563" s="44">
        <v>1.5414250000000001E-2</v>
      </c>
      <c r="G563">
        <v>-9.2533822590938151E-3</v>
      </c>
      <c r="H563">
        <v>1.2836187548299016E-2</v>
      </c>
      <c r="I563">
        <v>-8.8204673902491371E-3</v>
      </c>
      <c r="J563">
        <v>1.91981519635352E-2</v>
      </c>
      <c r="K563">
        <v>2.7072400000000002E-4</v>
      </c>
    </row>
    <row r="564" spans="1:11" ht="16" x14ac:dyDescent="0.2">
      <c r="A564" t="s">
        <v>391</v>
      </c>
      <c r="B564">
        <v>1.2882495984581768E-2</v>
      </c>
      <c r="C564" s="44">
        <v>-1.4184E-3</v>
      </c>
      <c r="D564">
        <v>1.0489083620310802E-2</v>
      </c>
      <c r="E564" s="44">
        <v>4.0733399999999999E-3</v>
      </c>
      <c r="F564" s="44">
        <v>-7.5900000000000002E-4</v>
      </c>
      <c r="G564">
        <v>-4.8308858238610931E-3</v>
      </c>
      <c r="H564">
        <v>8.5222036639966278E-4</v>
      </c>
      <c r="I564">
        <v>4.8857005266212863E-3</v>
      </c>
      <c r="J564">
        <v>-2.514457705576114E-2</v>
      </c>
      <c r="K564">
        <v>-4.8426550000000004E-3</v>
      </c>
    </row>
    <row r="565" spans="1:11" ht="16" x14ac:dyDescent="0.2">
      <c r="A565" t="s">
        <v>392</v>
      </c>
      <c r="B565">
        <v>-8.2670823469306286E-3</v>
      </c>
      <c r="C565" s="44">
        <v>-6.5341000000000002E-3</v>
      </c>
      <c r="D565">
        <v>4.3706459980161405E-3</v>
      </c>
      <c r="E565" s="44">
        <v>2.8803309999999999E-2</v>
      </c>
      <c r="F565" s="44">
        <v>1.5192199999999999E-3</v>
      </c>
      <c r="G565">
        <v>-2.8478964401294469E-2</v>
      </c>
      <c r="H565">
        <v>8.0618637521695947E-3</v>
      </c>
      <c r="I565">
        <v>-3.9937475987211323E-3</v>
      </c>
      <c r="J565">
        <v>-1.4379078306257767E-3</v>
      </c>
      <c r="K565">
        <v>1.9894000000000001E-3</v>
      </c>
    </row>
    <row r="566" spans="1:11" ht="16" x14ac:dyDescent="0.2">
      <c r="A566" t="s">
        <v>393</v>
      </c>
      <c r="B566">
        <v>-1.3145239304332118E-2</v>
      </c>
      <c r="C566" s="44">
        <v>3.7174E-3</v>
      </c>
      <c r="D566">
        <v>-4.3516996081145222E-4</v>
      </c>
      <c r="E566" s="44">
        <v>3.1545399999999999E-3</v>
      </c>
      <c r="F566" s="44">
        <v>3.4129099999999999E-3</v>
      </c>
      <c r="G566">
        <v>2.1319120586275834E-2</v>
      </c>
      <c r="H566">
        <v>2.0967575251202235E-2</v>
      </c>
      <c r="I566">
        <v>1.0460223572650739E-2</v>
      </c>
      <c r="J566">
        <v>1.8630177134099837E-2</v>
      </c>
      <c r="K566">
        <v>-1.3283967000000001E-2</v>
      </c>
    </row>
    <row r="567" spans="1:11" ht="16" x14ac:dyDescent="0.2">
      <c r="A567" t="s">
        <v>394</v>
      </c>
      <c r="B567">
        <v>-1.2670624764963317E-2</v>
      </c>
      <c r="C567" s="44">
        <v>-1.08261E-2</v>
      </c>
      <c r="D567">
        <v>-1.5237153375064856E-3</v>
      </c>
      <c r="E567" s="44">
        <v>-3.1446599999999998E-2</v>
      </c>
      <c r="F567" s="44">
        <v>-7.1805999999999997E-3</v>
      </c>
      <c r="G567">
        <v>-9.7847358121330719E-2</v>
      </c>
      <c r="H567">
        <v>-2.935752354089229E-4</v>
      </c>
      <c r="I567">
        <v>-9.4892833632197575E-3</v>
      </c>
      <c r="J567">
        <v>-5.8314454850680614E-3</v>
      </c>
      <c r="K567">
        <v>-2.4971420000000001E-2</v>
      </c>
    </row>
    <row r="568" spans="1:11" ht="16" x14ac:dyDescent="0.2">
      <c r="A568" t="s">
        <v>395</v>
      </c>
      <c r="B568">
        <v>-7.2391884209569652E-3</v>
      </c>
      <c r="C568" s="44">
        <v>-8.6406E-3</v>
      </c>
      <c r="D568">
        <v>-5.5591356643278824E-3</v>
      </c>
      <c r="E568" s="44">
        <v>-1.7045500000000002E-2</v>
      </c>
      <c r="F568" s="44">
        <v>-1.14199E-2</v>
      </c>
      <c r="G568">
        <v>-4.3383586406362971E-3</v>
      </c>
      <c r="H568">
        <v>5.7398346533996938E-3</v>
      </c>
      <c r="I568">
        <v>-6.967449904260817E-3</v>
      </c>
      <c r="J568">
        <v>-2.9327675861917832E-3</v>
      </c>
      <c r="K568">
        <v>-1.2412077000000001E-2</v>
      </c>
    </row>
    <row r="569" spans="1:11" ht="16" x14ac:dyDescent="0.2">
      <c r="A569" t="s">
        <v>396</v>
      </c>
      <c r="B569">
        <v>-3.3148027445469675E-4</v>
      </c>
      <c r="C569" s="44">
        <v>9.8779899999999997E-3</v>
      </c>
      <c r="D569">
        <v>6.2479472230634915E-3</v>
      </c>
      <c r="E569" s="44">
        <v>1.8579720000000001E-2</v>
      </c>
      <c r="F569" s="44">
        <v>1.232198E-2</v>
      </c>
      <c r="G569">
        <v>3.4495242029947575E-2</v>
      </c>
      <c r="H569">
        <v>4.0346901091794117E-3</v>
      </c>
      <c r="I569">
        <v>6.6655149631518551E-3</v>
      </c>
      <c r="J569">
        <v>2.1481379419174912E-2</v>
      </c>
      <c r="K569">
        <v>2.4264135999999999E-2</v>
      </c>
    </row>
    <row r="570" spans="1:11" ht="16" x14ac:dyDescent="0.2">
      <c r="A570" t="s">
        <v>397</v>
      </c>
      <c r="B570">
        <v>-1.3262575415110721E-2</v>
      </c>
      <c r="C570" s="44">
        <v>-6.6167999999999999E-3</v>
      </c>
      <c r="D570">
        <v>-3.8127052279342882E-3</v>
      </c>
      <c r="E570" s="44">
        <v>4.094043E-2</v>
      </c>
      <c r="F570" s="44">
        <v>-5.7057000000000002E-3</v>
      </c>
      <c r="G570">
        <v>2.7729062829062838E-2</v>
      </c>
      <c r="H570">
        <v>-2.643783974066585E-3</v>
      </c>
      <c r="I570">
        <v>-3.6591675743370953E-3</v>
      </c>
      <c r="J570">
        <v>1.9982557067758446E-2</v>
      </c>
      <c r="K570">
        <v>-2.0871219E-2</v>
      </c>
    </row>
    <row r="571" spans="1:11" ht="16" x14ac:dyDescent="0.2">
      <c r="A571" s="54">
        <v>40918</v>
      </c>
      <c r="B571">
        <v>-9.0725975924311527E-3</v>
      </c>
      <c r="C571" s="44">
        <v>4.9233100000000002E-3</v>
      </c>
      <c r="D571">
        <v>3.8272975854471828E-3</v>
      </c>
      <c r="E571" s="44">
        <v>1.8691570000000001E-2</v>
      </c>
      <c r="F571" s="44">
        <v>-4.0168000000000001E-3</v>
      </c>
      <c r="G571">
        <v>-4.0983946687706222E-3</v>
      </c>
      <c r="H571">
        <v>9.6487639312098188E-3</v>
      </c>
      <c r="I571">
        <v>4.0223841432055303E-3</v>
      </c>
      <c r="J571">
        <v>-3.5246830654862095E-2</v>
      </c>
      <c r="K571">
        <v>-1.1557527999999999E-2</v>
      </c>
    </row>
    <row r="572" spans="1:11" ht="16" x14ac:dyDescent="0.2">
      <c r="A572" s="54">
        <v>40949</v>
      </c>
      <c r="B572">
        <v>5.76465172101633E-3</v>
      </c>
      <c r="C572" s="44">
        <v>3.4581600000000001E-3</v>
      </c>
      <c r="D572">
        <v>-8.7147756995207594E-4</v>
      </c>
      <c r="E572" s="44">
        <v>-8.0274999999999999E-3</v>
      </c>
      <c r="F572" s="44">
        <v>-8.2581000000000009E-3</v>
      </c>
      <c r="G572">
        <v>2.1947839506172823E-2</v>
      </c>
      <c r="H572">
        <v>-6.2878798717507234E-3</v>
      </c>
      <c r="I572">
        <v>-6.9675316540164609E-4</v>
      </c>
      <c r="J572">
        <v>-3.8130798212223441E-3</v>
      </c>
      <c r="K572">
        <v>2.911772E-3</v>
      </c>
    </row>
    <row r="573" spans="1:11" ht="16" x14ac:dyDescent="0.2">
      <c r="A573" s="54">
        <v>40978</v>
      </c>
      <c r="B573">
        <v>6.7431136363858167E-3</v>
      </c>
      <c r="C573" s="44">
        <v>1.7805850000000002E-2</v>
      </c>
      <c r="D573">
        <v>-2.1810211975505846E-4</v>
      </c>
      <c r="E573" s="44">
        <v>1.310215E-2</v>
      </c>
      <c r="F573" s="44">
        <v>1.6072860000000001E-2</v>
      </c>
      <c r="G573">
        <v>-1.6778524052970607E-2</v>
      </c>
      <c r="H573">
        <v>7.2788505732596757E-3</v>
      </c>
      <c r="I573">
        <v>-1.0458400467705659E-2</v>
      </c>
      <c r="J573">
        <v>-2.403382674145779E-3</v>
      </c>
      <c r="K573">
        <v>1.533319E-2</v>
      </c>
    </row>
    <row r="574" spans="1:11" ht="16" x14ac:dyDescent="0.2">
      <c r="A574" s="54">
        <v>41009</v>
      </c>
      <c r="B574">
        <v>5.6932581783338534E-3</v>
      </c>
      <c r="C574" s="44">
        <v>1.495491E-2</v>
      </c>
      <c r="D574">
        <v>5.6707086910182487E-3</v>
      </c>
      <c r="E574" s="44">
        <v>1.521489E-2</v>
      </c>
      <c r="F574" s="44">
        <v>3.0493500000000002E-3</v>
      </c>
      <c r="G574">
        <v>3.4130035294540079E-3</v>
      </c>
      <c r="H574">
        <v>7.2786371235201612E-3</v>
      </c>
      <c r="I574">
        <v>1.1097411317755282E-2</v>
      </c>
      <c r="J574">
        <v>1.0082957080396209E-2</v>
      </c>
      <c r="K574">
        <v>-6.9252960000000001E-3</v>
      </c>
    </row>
    <row r="575" spans="1:11" ht="16" x14ac:dyDescent="0.2">
      <c r="A575" s="54">
        <v>41039</v>
      </c>
      <c r="B575">
        <v>-5.9940170899350532E-3</v>
      </c>
      <c r="C575" s="44">
        <v>-3.6140999999999999E-3</v>
      </c>
      <c r="D575">
        <v>3.5784213951936227E-3</v>
      </c>
      <c r="E575" s="44">
        <v>4.4960299999999998E-3</v>
      </c>
      <c r="F575" s="44">
        <v>6.4602000000000001E-3</v>
      </c>
      <c r="G575">
        <v>-1.7346972789115615E-2</v>
      </c>
      <c r="H575">
        <v>-5.2079021044835745E-4</v>
      </c>
      <c r="I575">
        <v>3.1358945414520362E-3</v>
      </c>
      <c r="J575">
        <v>8.8339224955986534E-3</v>
      </c>
      <c r="K575">
        <v>-2.1310724999999999E-2</v>
      </c>
    </row>
    <row r="576" spans="1:11" ht="16" x14ac:dyDescent="0.2">
      <c r="A576" s="54">
        <v>41131</v>
      </c>
      <c r="B576">
        <v>-2.3450505781894412E-3</v>
      </c>
      <c r="C576" s="44">
        <v>-1.1161000000000001E-3</v>
      </c>
      <c r="D576">
        <v>1.4046114829188642E-3</v>
      </c>
      <c r="E576" s="44">
        <v>-3.1704599999999999E-2</v>
      </c>
      <c r="F576" s="44">
        <v>-1.2082300000000001E-2</v>
      </c>
      <c r="G576">
        <v>1.2461094235413455E-2</v>
      </c>
      <c r="H576">
        <v>-1.2779273931103719E-2</v>
      </c>
      <c r="I576">
        <v>6.9463491371320847E-4</v>
      </c>
      <c r="J576">
        <v>7.8812611527483254E-4</v>
      </c>
      <c r="K576">
        <v>-2.2096542E-2</v>
      </c>
    </row>
    <row r="577" spans="1:11" ht="16" x14ac:dyDescent="0.2">
      <c r="A577" s="54">
        <v>41162</v>
      </c>
      <c r="B577">
        <v>-1.6789798049846739E-2</v>
      </c>
      <c r="C577" s="44">
        <v>-1.95531E-2</v>
      </c>
      <c r="D577">
        <v>-5.9344263011471493E-3</v>
      </c>
      <c r="E577" s="44">
        <v>-1.54083E-2</v>
      </c>
      <c r="F577" s="44">
        <v>-1.56699E-2</v>
      </c>
      <c r="G577">
        <v>-3.0085435897435949E-2</v>
      </c>
      <c r="H577">
        <v>-1.8143612319109829E-2</v>
      </c>
      <c r="I577">
        <v>3.1239214634267579E-3</v>
      </c>
      <c r="J577">
        <v>-6.8247466372845719E-2</v>
      </c>
      <c r="K577">
        <v>-3.6353969999999998E-3</v>
      </c>
    </row>
    <row r="578" spans="1:11" ht="16" x14ac:dyDescent="0.2">
      <c r="A578" s="54">
        <v>41192</v>
      </c>
      <c r="B578">
        <v>-1.0245920703036511E-2</v>
      </c>
      <c r="C578" s="44">
        <v>3.7037300000000001E-3</v>
      </c>
      <c r="D578">
        <v>-1.1939635056069046E-2</v>
      </c>
      <c r="E578" s="44">
        <v>-8.2158999999999999E-3</v>
      </c>
      <c r="F578" s="44">
        <v>-5.8240999999999996E-3</v>
      </c>
      <c r="G578">
        <v>1.0574197723856305E-3</v>
      </c>
      <c r="H578">
        <v>6.3158579037772631E-4</v>
      </c>
      <c r="I578">
        <v>-9.6885236613767686E-3</v>
      </c>
      <c r="J578">
        <v>1.5400497988552907E-2</v>
      </c>
      <c r="K578">
        <v>7.9578289999999996E-3</v>
      </c>
    </row>
    <row r="579" spans="1:11" ht="16" x14ac:dyDescent="0.2">
      <c r="A579" s="54">
        <v>41223</v>
      </c>
      <c r="B579">
        <v>-1.0351602685677425E-3</v>
      </c>
      <c r="C579" s="44">
        <v>-1.4192E-3</v>
      </c>
      <c r="D579">
        <v>1.5379431223816232E-3</v>
      </c>
      <c r="E579" s="44">
        <v>1.6568039999999999E-2</v>
      </c>
      <c r="F579" s="44">
        <v>-1.6988900000000001E-2</v>
      </c>
      <c r="G579">
        <v>-2.8169014084506445E-3</v>
      </c>
      <c r="H579">
        <v>9.2940870756734306E-3</v>
      </c>
      <c r="I579">
        <v>8.8365415683860308E-4</v>
      </c>
      <c r="J579">
        <v>8.415833027351334E-3</v>
      </c>
      <c r="K579">
        <v>-1.9987232000000001E-2</v>
      </c>
    </row>
    <row r="580" spans="1:11" ht="16" x14ac:dyDescent="0.2">
      <c r="A580" s="54">
        <v>41253</v>
      </c>
      <c r="B580">
        <v>8.6355817012369225E-3</v>
      </c>
      <c r="C580" s="44">
        <v>-2.6435500000000001E-2</v>
      </c>
      <c r="D580">
        <v>-1.5355814853972999E-3</v>
      </c>
      <c r="E580" s="44">
        <v>-5.8206999999999998E-3</v>
      </c>
      <c r="F580" s="44">
        <v>4.9662200000000004E-3</v>
      </c>
      <c r="G580">
        <v>-2.4011334745762739E-2</v>
      </c>
      <c r="H580">
        <v>-8.9556154434735375E-3</v>
      </c>
      <c r="I580">
        <v>-8.1229569113086472E-3</v>
      </c>
      <c r="J580">
        <v>1.9992663059494951E-2</v>
      </c>
      <c r="K580">
        <v>2.5633280000000001E-3</v>
      </c>
    </row>
    <row r="581" spans="1:11" ht="16" x14ac:dyDescent="0.2">
      <c r="A581" t="s">
        <v>398</v>
      </c>
      <c r="B581">
        <v>1.0616407126189567E-2</v>
      </c>
      <c r="C581" s="44">
        <v>-1.02189E-2</v>
      </c>
      <c r="D581">
        <v>5.2730215915626506E-3</v>
      </c>
      <c r="E581" s="44">
        <v>-2.10773E-2</v>
      </c>
      <c r="F581" s="44">
        <v>3.9533800000000003E-3</v>
      </c>
      <c r="G581">
        <v>-1.1215593748755246E-2</v>
      </c>
      <c r="H581">
        <v>-5.0620982898872315E-3</v>
      </c>
      <c r="I581">
        <v>1.1037962062797155E-2</v>
      </c>
      <c r="J581">
        <v>2.3377081249981259E-2</v>
      </c>
      <c r="K581">
        <v>8.0195609999999997E-3</v>
      </c>
    </row>
    <row r="582" spans="1:11" ht="16" x14ac:dyDescent="0.2">
      <c r="A582" t="s">
        <v>399</v>
      </c>
      <c r="B582">
        <v>-6.777501873618157E-4</v>
      </c>
      <c r="C582" s="44">
        <v>-5.0147999999999998E-3</v>
      </c>
      <c r="D582">
        <v>9.5071113524977588E-3</v>
      </c>
      <c r="E582" s="44">
        <v>5.1833900000000004E-3</v>
      </c>
      <c r="F582" s="44">
        <v>8.8600199999999997E-3</v>
      </c>
      <c r="G582">
        <v>2.6710537870472117E-2</v>
      </c>
      <c r="H582">
        <v>5.0203889936684919E-3</v>
      </c>
      <c r="I582">
        <v>1.4615226389386834E-2</v>
      </c>
      <c r="J582">
        <v>-3.6021437357230054E-3</v>
      </c>
      <c r="K582">
        <v>2.3678212000000001E-2</v>
      </c>
    </row>
    <row r="583" spans="1:11" ht="16" x14ac:dyDescent="0.2">
      <c r="A583" t="s">
        <v>400</v>
      </c>
      <c r="B583">
        <v>3.3910115196895615E-3</v>
      </c>
      <c r="C583" s="44">
        <v>2.1939E-2</v>
      </c>
      <c r="D583">
        <v>1.0933118388060549E-2</v>
      </c>
      <c r="E583" s="44">
        <v>5.9500999999999998E-3</v>
      </c>
      <c r="F583" s="44">
        <v>2.0491789999999999E-2</v>
      </c>
      <c r="G583">
        <v>2.7084854849780963E-2</v>
      </c>
      <c r="H583">
        <v>1.4489037694075097E-2</v>
      </c>
      <c r="I583">
        <v>8.6775321030585374E-3</v>
      </c>
      <c r="J583">
        <v>1.2697239654448814E-2</v>
      </c>
      <c r="K583">
        <v>-7.9717899999999994E-3</v>
      </c>
    </row>
    <row r="584" spans="1:11" ht="16" x14ac:dyDescent="0.2">
      <c r="A584" t="s">
        <v>401</v>
      </c>
      <c r="B584">
        <v>-3.0415737353275273E-3</v>
      </c>
      <c r="C584" s="44">
        <v>2.9010199999999998E-3</v>
      </c>
      <c r="D584">
        <v>9.6374138383454862E-4</v>
      </c>
      <c r="E584" s="44">
        <v>1.9715800000000001E-3</v>
      </c>
      <c r="F584" s="44">
        <v>2.4860799999999999E-3</v>
      </c>
      <c r="G584">
        <v>-2.7064503816793897E-2</v>
      </c>
      <c r="H584">
        <v>-8.0067218685322239E-2</v>
      </c>
      <c r="I584">
        <v>2.5809000188394167E-3</v>
      </c>
      <c r="J584">
        <v>-1.4540688106933991E-2</v>
      </c>
      <c r="K584">
        <v>-1.8569352000000001E-2</v>
      </c>
    </row>
    <row r="585" spans="1:11" ht="16" x14ac:dyDescent="0.2">
      <c r="A585" t="s">
        <v>402</v>
      </c>
      <c r="B585">
        <v>-2.9152571450581567E-2</v>
      </c>
      <c r="C585" s="44">
        <v>-6.6531999999999997E-3</v>
      </c>
      <c r="D585">
        <v>-1.4227655874716407E-2</v>
      </c>
      <c r="E585" s="44">
        <v>-2.9516000000000001E-2</v>
      </c>
      <c r="F585" s="44">
        <v>-9.9197999999999995E-3</v>
      </c>
      <c r="G585">
        <v>-1.069903670830831E-2</v>
      </c>
      <c r="H585">
        <v>-1.9007245602647854E-2</v>
      </c>
      <c r="I585">
        <v>-1.4072405073459559E-2</v>
      </c>
      <c r="J585">
        <v>-7.0684131471991851E-3</v>
      </c>
      <c r="K585">
        <v>-3.6039435000000002E-2</v>
      </c>
    </row>
    <row r="586" spans="1:11" ht="16" x14ac:dyDescent="0.2">
      <c r="A586" t="s">
        <v>403</v>
      </c>
      <c r="B586">
        <v>-2.2346359172664958E-2</v>
      </c>
      <c r="C586" s="44">
        <v>4.6592999999999999E-3</v>
      </c>
      <c r="D586">
        <v>4.3408378847903893E-4</v>
      </c>
      <c r="E586" s="44">
        <v>8.1105000000000001E-4</v>
      </c>
      <c r="F586" s="44">
        <v>-2.1194999999999999E-3</v>
      </c>
      <c r="G586">
        <v>3.9653929343908796E-3</v>
      </c>
      <c r="H586">
        <v>-4.5761709139368117E-3</v>
      </c>
      <c r="I586">
        <v>-7.1366422085691241E-3</v>
      </c>
      <c r="J586">
        <v>1.1834864170711744E-2</v>
      </c>
      <c r="K586">
        <v>3.9666112000000003E-2</v>
      </c>
    </row>
    <row r="587" spans="1:11" ht="16" x14ac:dyDescent="0.2">
      <c r="A587" t="s">
        <v>404</v>
      </c>
      <c r="B587">
        <v>1.7856911702096442E-3</v>
      </c>
      <c r="C587" s="44">
        <v>-1.82609E-2</v>
      </c>
      <c r="D587">
        <v>-2.1802818144399876E-2</v>
      </c>
      <c r="E587" s="44">
        <v>-6.0778000000000004E-3</v>
      </c>
      <c r="F587" s="44">
        <v>-1.9888099999999999E-2</v>
      </c>
      <c r="G587">
        <v>1.9389551166965821E-2</v>
      </c>
      <c r="H587">
        <v>2.4753995532114689E-3</v>
      </c>
      <c r="I587">
        <v>-1.718091578495716E-2</v>
      </c>
      <c r="J587">
        <v>1.1256696959429255E-2</v>
      </c>
      <c r="K587">
        <v>-3.2600997999999999E-2</v>
      </c>
    </row>
    <row r="588" spans="1:11" ht="16" x14ac:dyDescent="0.2">
      <c r="A588" t="s">
        <v>405</v>
      </c>
      <c r="B588">
        <v>-5.3475641202127364E-3</v>
      </c>
      <c r="C588" s="44">
        <v>-4.4286000000000004E-3</v>
      </c>
      <c r="D588">
        <v>-3.3267172834206692E-3</v>
      </c>
      <c r="E588" s="44">
        <v>-5.7073000000000002E-3</v>
      </c>
      <c r="F588" s="44">
        <v>-2.1670000000000001E-3</v>
      </c>
      <c r="G588">
        <v>-3.4166926177066716E-2</v>
      </c>
      <c r="H588">
        <v>-4.4829334445015438E-3</v>
      </c>
      <c r="I588">
        <v>-1.9621999595255445E-3</v>
      </c>
      <c r="J588">
        <v>-8.6964085345927217E-3</v>
      </c>
      <c r="K588">
        <v>5.6573420000000001E-3</v>
      </c>
    </row>
    <row r="589" spans="1:11" ht="16" x14ac:dyDescent="0.2">
      <c r="A589" t="s">
        <v>406</v>
      </c>
      <c r="B589">
        <v>-7.1686050406264258E-4</v>
      </c>
      <c r="C589" s="44">
        <v>1.008304E-2</v>
      </c>
      <c r="D589">
        <v>6.1192995789723483E-3</v>
      </c>
      <c r="E589" s="44">
        <v>4.5100399999999999E-3</v>
      </c>
      <c r="F589" s="44">
        <v>-7.7000000000000002E-3</v>
      </c>
      <c r="G589">
        <v>3.6469730123996303E-3</v>
      </c>
      <c r="H589">
        <v>6.7912403699403709E-4</v>
      </c>
      <c r="I589">
        <v>2.1626428048289268E-2</v>
      </c>
      <c r="J589">
        <v>1.7548908106832436E-4</v>
      </c>
      <c r="K589">
        <v>-1.1818478E-2</v>
      </c>
    </row>
    <row r="590" spans="1:11" ht="16" x14ac:dyDescent="0.2">
      <c r="A590" t="s">
        <v>407</v>
      </c>
      <c r="B590">
        <v>1.1836424357579027E-2</v>
      </c>
      <c r="C590" s="44">
        <v>-2.6424E-3</v>
      </c>
      <c r="D590">
        <v>2.101106544509043E-3</v>
      </c>
      <c r="E590" s="44">
        <v>-1.51021E-2</v>
      </c>
      <c r="F590" s="44">
        <v>-3.5812999999999999E-3</v>
      </c>
      <c r="G590">
        <v>-5.0872456395348129E-3</v>
      </c>
      <c r="H590">
        <v>-3.8508718831646786E-3</v>
      </c>
      <c r="I590">
        <v>2.6242460892572169E-3</v>
      </c>
      <c r="J590">
        <v>-1.4911498729734322E-3</v>
      </c>
      <c r="K590">
        <v>-9.0888099999999993E-3</v>
      </c>
    </row>
    <row r="591" spans="1:11" ht="16" x14ac:dyDescent="0.2">
      <c r="A591" t="s">
        <v>408</v>
      </c>
      <c r="B591">
        <v>1.1698041135592807E-2</v>
      </c>
      <c r="C591" s="44">
        <v>-8.2427000000000004E-3</v>
      </c>
      <c r="D591">
        <v>6.069242769710847E-3</v>
      </c>
      <c r="E591" s="44">
        <v>8.2887E-4</v>
      </c>
      <c r="F591" s="44">
        <v>-1.91694E-2</v>
      </c>
      <c r="G591">
        <v>2.7392258122434555E-2</v>
      </c>
      <c r="H591">
        <v>7.6278868780617678E-3</v>
      </c>
      <c r="I591">
        <v>9.4223847697030554E-3</v>
      </c>
      <c r="J591">
        <v>-6.2456019411666203E-2</v>
      </c>
      <c r="K591">
        <v>-1.4370836999999999E-2</v>
      </c>
    </row>
    <row r="592" spans="1:11" ht="16" x14ac:dyDescent="0.2">
      <c r="A592" s="54">
        <v>40919</v>
      </c>
      <c r="B592">
        <v>3.4337769938036125E-2</v>
      </c>
      <c r="C592" s="44">
        <v>1.0982570000000001E-2</v>
      </c>
      <c r="D592">
        <v>4.7164779347781318E-3</v>
      </c>
      <c r="E592" s="44">
        <v>5.6728809999999998E-2</v>
      </c>
      <c r="F592" s="44">
        <v>1.3436480000000001E-2</v>
      </c>
      <c r="G592">
        <v>3.9815180939039435E-2</v>
      </c>
      <c r="H592">
        <v>1.071583170077758E-2</v>
      </c>
      <c r="I592">
        <v>9.8530573878493656E-3</v>
      </c>
      <c r="J592">
        <v>-2.8113931562430671E-4</v>
      </c>
      <c r="K592">
        <v>2.0493159999999998E-3</v>
      </c>
    </row>
    <row r="593" spans="1:11" ht="16" x14ac:dyDescent="0.2">
      <c r="A593" s="54">
        <v>40950</v>
      </c>
      <c r="B593">
        <v>-6.7752057974881355E-4</v>
      </c>
      <c r="C593" s="44">
        <v>-9.3951999999999994E-3</v>
      </c>
      <c r="D593">
        <v>-1.4519677361999902E-2</v>
      </c>
      <c r="E593" s="44">
        <v>-1.01881E-2</v>
      </c>
      <c r="F593" s="44">
        <v>1.6071200000000001E-3</v>
      </c>
      <c r="G593">
        <v>-1.1282051282051224E-2</v>
      </c>
      <c r="H593">
        <v>4.7997956326507055E-4</v>
      </c>
      <c r="I593">
        <v>-1.3180351341700357E-2</v>
      </c>
      <c r="J593">
        <v>-1.508904447298154E-2</v>
      </c>
      <c r="K593">
        <v>-3.3090817000000002E-2</v>
      </c>
    </row>
    <row r="594" spans="1:11" ht="16" x14ac:dyDescent="0.2">
      <c r="A594" s="54">
        <v>41040</v>
      </c>
      <c r="B594">
        <v>4.4067376031130768E-3</v>
      </c>
      <c r="C594" s="44">
        <v>8.2987100000000008E-3</v>
      </c>
      <c r="D594">
        <v>3.9880436154305721E-3</v>
      </c>
      <c r="E594" s="44">
        <v>-1.7814799999999999E-2</v>
      </c>
      <c r="F594" s="44">
        <v>9.2257999999999993E-3</v>
      </c>
      <c r="G594">
        <v>8.9211618257261344E-2</v>
      </c>
      <c r="H594">
        <v>-7.2101269572616986E-3</v>
      </c>
      <c r="I594">
        <v>-2.0815769755175707E-3</v>
      </c>
      <c r="J594">
        <v>-1.2275126549628906E-2</v>
      </c>
      <c r="K594">
        <v>1.3557542000000001E-2</v>
      </c>
    </row>
    <row r="595" spans="1:11" ht="16" x14ac:dyDescent="0.2">
      <c r="A595" s="54">
        <v>41071</v>
      </c>
      <c r="B595">
        <v>7.7624302354069299E-3</v>
      </c>
      <c r="C595" s="44">
        <v>8.8183199999999993E-3</v>
      </c>
      <c r="D595">
        <v>1.0813240002773644E-2</v>
      </c>
      <c r="E595" s="44">
        <v>8.4643500000000007E-3</v>
      </c>
      <c r="F595" s="44">
        <v>2.9809699999999999E-3</v>
      </c>
      <c r="G595">
        <v>-1.1111111111111157E-2</v>
      </c>
      <c r="H595">
        <v>-1.8155976923349111E-3</v>
      </c>
      <c r="I595">
        <v>1.1993782118858255E-2</v>
      </c>
      <c r="J595">
        <v>2.0616560097787309E-2</v>
      </c>
      <c r="K595">
        <v>-3.0276529999999999E-3</v>
      </c>
    </row>
    <row r="596" spans="1:11" ht="16" x14ac:dyDescent="0.2">
      <c r="A596" s="54">
        <v>41101</v>
      </c>
      <c r="B596">
        <v>-2.6121913931730911E-2</v>
      </c>
      <c r="C596" s="44">
        <v>-3.4897400000000002E-2</v>
      </c>
      <c r="D596">
        <v>-3.141477635758249E-2</v>
      </c>
      <c r="E596" s="44">
        <v>-2.07834E-2</v>
      </c>
      <c r="F596" s="44">
        <v>-7.7273999999999997E-3</v>
      </c>
      <c r="G596">
        <v>1.2520096308186247E-2</v>
      </c>
      <c r="H596">
        <v>-2.1416493328136523E-2</v>
      </c>
      <c r="I596">
        <v>-2.4905527953398968E-2</v>
      </c>
      <c r="J596">
        <v>-1.349820627717193E-2</v>
      </c>
      <c r="K596">
        <v>-3.8262609000000003E-2</v>
      </c>
    </row>
    <row r="597" spans="1:11" ht="16" x14ac:dyDescent="0.2">
      <c r="A597" s="54">
        <v>41132</v>
      </c>
      <c r="B597">
        <v>-9.2847492868796695E-3</v>
      </c>
      <c r="C597" s="44">
        <v>-1.7016199999999999E-2</v>
      </c>
      <c r="D597">
        <v>-1.2587900435527599E-2</v>
      </c>
      <c r="E597" s="44">
        <v>5.0204079999999998E-2</v>
      </c>
      <c r="F597" s="44">
        <v>-7.9869999999999995E-4</v>
      </c>
      <c r="G597">
        <v>-7.2923903838810573E-3</v>
      </c>
      <c r="H597">
        <v>-2.2229848113929966E-2</v>
      </c>
      <c r="I597">
        <v>-1.6029604355118802E-2</v>
      </c>
      <c r="J597">
        <v>-7.7505021959525357E-3</v>
      </c>
      <c r="K597">
        <v>-3.6290352999999997E-2</v>
      </c>
    </row>
    <row r="598" spans="1:11" ht="16" x14ac:dyDescent="0.2">
      <c r="A598" s="54">
        <v>41163</v>
      </c>
      <c r="B598">
        <v>6.942175869870395E-4</v>
      </c>
      <c r="C598" s="44">
        <v>0</v>
      </c>
      <c r="D598">
        <v>1.6078968016190688E-3</v>
      </c>
      <c r="E598" s="44">
        <v>-6.9957999999999999E-3</v>
      </c>
      <c r="F598" s="44">
        <v>-5.9552300000000002E-2</v>
      </c>
      <c r="G598">
        <v>-3.1619260032553845E-2</v>
      </c>
      <c r="H598">
        <v>1.6465061325013651E-2</v>
      </c>
      <c r="I598">
        <v>-3.4013912640147703E-3</v>
      </c>
      <c r="J598">
        <v>2.8935391386752116E-4</v>
      </c>
      <c r="K598">
        <v>1.7312893999999999E-2</v>
      </c>
    </row>
    <row r="599" spans="1:11" ht="16" x14ac:dyDescent="0.2">
      <c r="A599" s="54">
        <v>41254</v>
      </c>
      <c r="B599">
        <v>-2.1158542562856365E-2</v>
      </c>
      <c r="C599" s="44">
        <v>6.1826000000000003E-4</v>
      </c>
      <c r="D599">
        <v>1.2613321646318422E-3</v>
      </c>
      <c r="E599" s="44">
        <v>-3.1310999999999999E-3</v>
      </c>
      <c r="F599" s="44">
        <v>8.2872799999999993E-3</v>
      </c>
      <c r="G599">
        <v>2.4736147757255935E-2</v>
      </c>
      <c r="H599">
        <v>4.3286612470753334E-3</v>
      </c>
      <c r="I599">
        <v>-5.3887174431655751E-4</v>
      </c>
      <c r="J599">
        <v>8.3871105257752963E-3</v>
      </c>
      <c r="K599">
        <v>-7.7322479999999997E-3</v>
      </c>
    </row>
    <row r="600" spans="1:11" ht="16" x14ac:dyDescent="0.2">
      <c r="A600" t="s">
        <v>409</v>
      </c>
      <c r="B600">
        <v>-3.2154333235100863E-2</v>
      </c>
      <c r="C600" s="44">
        <v>-1.08124E-2</v>
      </c>
      <c r="D600">
        <v>-9.7342936913891905E-3</v>
      </c>
      <c r="E600" s="44">
        <v>-1.49195E-2</v>
      </c>
      <c r="F600" s="44">
        <v>1.074813E-2</v>
      </c>
      <c r="G600">
        <v>1.7380141615706474E-2</v>
      </c>
      <c r="H600">
        <v>-1.0286894694416784E-2</v>
      </c>
      <c r="I600">
        <v>-5.212089675115268E-3</v>
      </c>
      <c r="J600">
        <v>-5.7361377769816022E-2</v>
      </c>
      <c r="K600">
        <v>1.28987E-4</v>
      </c>
    </row>
    <row r="601" spans="1:11" ht="16" x14ac:dyDescent="0.2">
      <c r="A601" t="s">
        <v>410</v>
      </c>
      <c r="B601">
        <v>-9.2284727316246339E-3</v>
      </c>
      <c r="C601" s="44">
        <v>-1.8426000000000001E-2</v>
      </c>
      <c r="D601">
        <v>-4.6259062269661463E-3</v>
      </c>
      <c r="E601" s="44">
        <v>-1.23555E-2</v>
      </c>
      <c r="F601" s="44">
        <v>-1.64721E-2</v>
      </c>
      <c r="G601">
        <v>-7.2762414654779332E-3</v>
      </c>
      <c r="H601">
        <v>-9.8626515497843622E-3</v>
      </c>
      <c r="I601">
        <v>-1.0478753866184468E-2</v>
      </c>
      <c r="J601">
        <v>-5.101417953375624E-2</v>
      </c>
      <c r="K601">
        <v>-1.1088611999999999E-2</v>
      </c>
    </row>
    <row r="602" spans="1:11" ht="16" x14ac:dyDescent="0.2">
      <c r="A602" t="s">
        <v>411</v>
      </c>
      <c r="B602">
        <v>-6.7064476255607975E-3</v>
      </c>
      <c r="C602" s="44">
        <v>4.4543400000000002E-3</v>
      </c>
      <c r="D602">
        <v>8.1328903798697123E-4</v>
      </c>
      <c r="E602" s="44">
        <v>-1.5335E-2</v>
      </c>
      <c r="F602" s="44">
        <v>6.36004E-3</v>
      </c>
      <c r="G602">
        <v>-1.7845730332878635E-2</v>
      </c>
      <c r="H602">
        <v>-8.1066855204602155E-3</v>
      </c>
      <c r="I602">
        <v>-3.2864658512035756E-3</v>
      </c>
      <c r="J602">
        <v>2.7786897509885656E-3</v>
      </c>
      <c r="K602">
        <v>-2.0973058999999999E-2</v>
      </c>
    </row>
    <row r="603" spans="1:11" ht="16" x14ac:dyDescent="0.2">
      <c r="A603" t="s">
        <v>412</v>
      </c>
      <c r="B603">
        <v>-5.2512656619905385E-3</v>
      </c>
      <c r="C603" s="44">
        <v>1.1720019999999999E-2</v>
      </c>
      <c r="D603">
        <v>3.5987688395896548E-3</v>
      </c>
      <c r="E603" s="44">
        <v>-8.6064999999999996E-3</v>
      </c>
      <c r="F603" s="44">
        <v>-1.0533999999999999E-3</v>
      </c>
      <c r="G603">
        <v>3.3095392602206349E-2</v>
      </c>
      <c r="H603">
        <v>-1.2361616113631249E-4</v>
      </c>
      <c r="I603">
        <v>8.0600676231558852E-3</v>
      </c>
      <c r="J603">
        <v>-1.2256229089710417E-2</v>
      </c>
      <c r="K603">
        <v>3.919222E-3</v>
      </c>
    </row>
    <row r="604" spans="1:11" ht="16" x14ac:dyDescent="0.2">
      <c r="A604" t="s">
        <v>413</v>
      </c>
      <c r="B604">
        <v>7.9184805379299266E-3</v>
      </c>
      <c r="C604" s="44">
        <v>1.4402E-2</v>
      </c>
      <c r="D604">
        <v>1.4112212559703392E-2</v>
      </c>
      <c r="E604" s="44">
        <v>1.7362539999999999E-2</v>
      </c>
      <c r="F604" s="44">
        <v>1.033324E-2</v>
      </c>
      <c r="G604">
        <v>3.3919535175879388E-2</v>
      </c>
      <c r="H604">
        <v>3.2494838829572277E-2</v>
      </c>
      <c r="I604">
        <v>1.272034854489703E-2</v>
      </c>
      <c r="J604">
        <v>-2.8053733275787661E-3</v>
      </c>
      <c r="K604">
        <v>7.2108097999999995E-2</v>
      </c>
    </row>
    <row r="605" spans="1:11" ht="16" x14ac:dyDescent="0.2">
      <c r="A605" t="s">
        <v>414</v>
      </c>
      <c r="B605">
        <v>-7.4820448045610473E-4</v>
      </c>
      <c r="C605" s="44">
        <v>1.6049279999999999E-2</v>
      </c>
      <c r="D605">
        <v>-1.9390585511573854E-3</v>
      </c>
      <c r="E605" s="44">
        <v>-9.3457999999999996E-3</v>
      </c>
      <c r="F605" s="44">
        <v>1.106237E-2</v>
      </c>
      <c r="G605">
        <v>2.4301945583350385E-3</v>
      </c>
      <c r="H605">
        <v>2.6338894371460723E-3</v>
      </c>
      <c r="I605">
        <v>-1.794346856349953E-3</v>
      </c>
      <c r="J605">
        <v>1.7636929617765161E-2</v>
      </c>
      <c r="K605">
        <v>-8.5200150000000006E-3</v>
      </c>
    </row>
    <row r="606" spans="1:11" ht="16" x14ac:dyDescent="0.2">
      <c r="A606" t="s">
        <v>415</v>
      </c>
      <c r="B606">
        <v>8.9854655174984293E-3</v>
      </c>
      <c r="C606" s="44">
        <v>-1.00242E-2</v>
      </c>
      <c r="D606">
        <v>5.8285917740458727E-3</v>
      </c>
      <c r="E606" s="44">
        <v>-6.1526000000000003E-3</v>
      </c>
      <c r="F606" s="44">
        <v>4.9546199999999999E-3</v>
      </c>
      <c r="G606">
        <v>-1.6060575757575652E-2</v>
      </c>
      <c r="H606">
        <v>-6.1196277454627496E-3</v>
      </c>
      <c r="I606">
        <v>7.5498579686032168E-3</v>
      </c>
      <c r="J606">
        <v>-8.6124930798779867E-3</v>
      </c>
      <c r="K606">
        <v>1.408482E-3</v>
      </c>
    </row>
    <row r="607" spans="1:11" ht="16" x14ac:dyDescent="0.2">
      <c r="A607" t="s">
        <v>416</v>
      </c>
      <c r="B607">
        <v>2.7829278166998345E-2</v>
      </c>
      <c r="C607" s="44">
        <v>1.871741E-2</v>
      </c>
      <c r="D607">
        <v>1.2271269865266941E-2</v>
      </c>
      <c r="E607" s="44">
        <v>-1.44449E-2</v>
      </c>
      <c r="F607" s="44">
        <v>1.191452E-2</v>
      </c>
      <c r="G607">
        <v>-1.047120386599321E-2</v>
      </c>
      <c r="H607">
        <v>3.1537751863503433E-3</v>
      </c>
      <c r="I607">
        <v>1.1061531323765474E-2</v>
      </c>
      <c r="J607">
        <v>3.1960564821118899E-2</v>
      </c>
      <c r="K607">
        <v>1.7447048E-2</v>
      </c>
    </row>
    <row r="608" spans="1:11" ht="16" x14ac:dyDescent="0.2">
      <c r="A608" t="s">
        <v>417</v>
      </c>
      <c r="B608">
        <v>-1.1191377102782162E-2</v>
      </c>
      <c r="C608" s="44">
        <v>-9.0361E-3</v>
      </c>
      <c r="D608">
        <v>-5.2754982488159713E-3</v>
      </c>
      <c r="E608" s="44">
        <v>4.6063600000000003E-3</v>
      </c>
      <c r="F608" s="44">
        <v>-4.6690999999999998E-3</v>
      </c>
      <c r="G608">
        <v>4.3572672157714248E-3</v>
      </c>
      <c r="H608">
        <v>-1.0210074404875228E-2</v>
      </c>
      <c r="I608">
        <v>2.2939873402761332E-3</v>
      </c>
      <c r="J608">
        <v>-8.0025357721623825E-3</v>
      </c>
      <c r="K608">
        <v>3.1548553999999999E-2</v>
      </c>
    </row>
    <row r="609" spans="1:11" ht="16" x14ac:dyDescent="0.2">
      <c r="A609" t="s">
        <v>418</v>
      </c>
      <c r="B609">
        <v>-1.1317961051887562E-2</v>
      </c>
      <c r="C609" s="44">
        <v>-8.2067000000000008E-3</v>
      </c>
      <c r="D609">
        <v>-1.4330894596884726E-2</v>
      </c>
      <c r="E609" s="44">
        <v>-1.6673E-3</v>
      </c>
      <c r="F609" s="44">
        <v>-8.7700999999999994E-3</v>
      </c>
      <c r="G609">
        <v>-3.7185621320112326E-3</v>
      </c>
      <c r="H609">
        <v>1.4459641874224265E-2</v>
      </c>
      <c r="I609">
        <v>-1.0915472546192311E-2</v>
      </c>
      <c r="J609">
        <v>-9.7433214167622507E-3</v>
      </c>
      <c r="K609">
        <v>-8.0572950000000008E-3</v>
      </c>
    </row>
    <row r="610" spans="1:11" ht="16" x14ac:dyDescent="0.2">
      <c r="A610" t="s">
        <v>419</v>
      </c>
      <c r="B610">
        <v>1.0339763173892142E-2</v>
      </c>
      <c r="C610" s="44">
        <v>5.5164000000000003E-3</v>
      </c>
      <c r="D610">
        <v>8.5861471280031521E-3</v>
      </c>
      <c r="E610" s="44">
        <v>1.085586E-2</v>
      </c>
      <c r="F610" s="44">
        <v>1.2345729999999999E-2</v>
      </c>
      <c r="G610">
        <v>3.3592470694091908E-2</v>
      </c>
      <c r="H610">
        <v>1.9322832872831718E-2</v>
      </c>
      <c r="I610">
        <v>1.5663966998532741E-2</v>
      </c>
      <c r="J610">
        <v>1.3647916218194436E-2</v>
      </c>
      <c r="K610">
        <v>-3.1464599999999998E-3</v>
      </c>
    </row>
    <row r="611" spans="1:11" ht="16" x14ac:dyDescent="0.2">
      <c r="A611" t="s">
        <v>420</v>
      </c>
      <c r="B611">
        <v>-1.4985371410671322E-2</v>
      </c>
      <c r="C611" s="44">
        <v>1.066742E-2</v>
      </c>
      <c r="D611">
        <v>2.2706454958496176E-4</v>
      </c>
      <c r="E611" s="44">
        <v>5.7414350000000003E-2</v>
      </c>
      <c r="F611" s="44">
        <v>1.056911E-2</v>
      </c>
      <c r="G611">
        <v>1.3842882937105129E-2</v>
      </c>
      <c r="H611">
        <v>1.2023385201121917E-2</v>
      </c>
      <c r="I611">
        <v>-1.4020669735563902E-3</v>
      </c>
      <c r="J611">
        <v>3.3295084715480393E-2</v>
      </c>
      <c r="K611">
        <v>1.1013072E-2</v>
      </c>
    </row>
    <row r="612" spans="1:11" ht="16" x14ac:dyDescent="0.2">
      <c r="A612" t="s">
        <v>421</v>
      </c>
      <c r="B612">
        <v>-1.2244921675170982E-2</v>
      </c>
      <c r="C612" s="44">
        <v>-4.5236E-3</v>
      </c>
      <c r="D612">
        <v>2.2692468089115944E-4</v>
      </c>
      <c r="E612" s="44">
        <v>-2.0703200000000001E-2</v>
      </c>
      <c r="F612" s="44">
        <v>-1.2068000000000001E-3</v>
      </c>
      <c r="G612">
        <v>3.8587415808471835E-3</v>
      </c>
      <c r="H612">
        <v>9.3655727540698959E-3</v>
      </c>
      <c r="I612">
        <v>-7.0201776269805183E-4</v>
      </c>
      <c r="J612">
        <v>-2.7171737373737442E-2</v>
      </c>
      <c r="K612">
        <v>-6.922742E-3</v>
      </c>
    </row>
    <row r="613" spans="1:11" ht="16" x14ac:dyDescent="0.2">
      <c r="A613" s="54">
        <v>40980</v>
      </c>
      <c r="B613">
        <v>-7.1375209230769123E-3</v>
      </c>
      <c r="C613" s="44">
        <v>-7.8762999999999993E-3</v>
      </c>
      <c r="D613">
        <v>-6.0131552143049575E-3</v>
      </c>
      <c r="E613" s="44">
        <v>3.9889E-4</v>
      </c>
      <c r="F613" s="44">
        <v>-7.4505999999999999E-3</v>
      </c>
      <c r="G613">
        <v>2.3654612655233581E-2</v>
      </c>
      <c r="H613">
        <v>-4.4675281745259927E-3</v>
      </c>
      <c r="I613">
        <v>4.0393258656970868E-3</v>
      </c>
      <c r="J613">
        <v>-4.2570450473894987E-3</v>
      </c>
      <c r="K613">
        <v>1.5548669999999999E-3</v>
      </c>
    </row>
    <row r="614" spans="1:11" ht="16" x14ac:dyDescent="0.2">
      <c r="A614" s="54">
        <v>41011</v>
      </c>
      <c r="B614">
        <v>-2.2700913915396632E-3</v>
      </c>
      <c r="C614" s="44">
        <v>-3.0529999999999999E-4</v>
      </c>
      <c r="D614">
        <v>-4.7939459982790566E-3</v>
      </c>
      <c r="E614" s="44">
        <v>-2.3923E-3</v>
      </c>
      <c r="F614" s="44">
        <v>2.0284E-4</v>
      </c>
      <c r="G614">
        <v>-2.0797140982008674E-2</v>
      </c>
      <c r="H614">
        <v>-6.069734098855608E-3</v>
      </c>
      <c r="I614">
        <v>-5.7722262021141909E-3</v>
      </c>
      <c r="J614">
        <v>-5.9019852783736129E-2</v>
      </c>
      <c r="K614">
        <v>-1.7639414999999999E-2</v>
      </c>
    </row>
    <row r="615" spans="1:11" ht="16" x14ac:dyDescent="0.2">
      <c r="A615" s="54">
        <v>41041</v>
      </c>
      <c r="B615">
        <v>1.1376533068394128E-2</v>
      </c>
      <c r="C615" s="44">
        <v>7.33039E-3</v>
      </c>
      <c r="D615">
        <v>6.1933772697502889E-3</v>
      </c>
      <c r="E615" s="44">
        <v>1.3589159999999999E-2</v>
      </c>
      <c r="F615" s="44">
        <v>5.8823699999999996E-3</v>
      </c>
      <c r="G615">
        <v>-5.6048079289198055E-3</v>
      </c>
      <c r="H615">
        <v>-4.6452183998396696E-3</v>
      </c>
      <c r="I615">
        <v>5.9817055604306918E-3</v>
      </c>
      <c r="J615">
        <v>-2.3492852914291987E-2</v>
      </c>
      <c r="K615">
        <v>-6.4356977999999995E-2</v>
      </c>
    </row>
    <row r="616" spans="1:11" ht="16" x14ac:dyDescent="0.2">
      <c r="A616" s="54">
        <v>41072</v>
      </c>
      <c r="B616">
        <v>2.2496630653231413E-3</v>
      </c>
      <c r="C616" s="44">
        <v>4.8514400000000003E-3</v>
      </c>
      <c r="D616">
        <v>3.0775897046819629E-3</v>
      </c>
      <c r="E616" s="44">
        <v>2.7996779999999999E-2</v>
      </c>
      <c r="F616" s="44">
        <v>4.5045199999999997E-3</v>
      </c>
      <c r="G616">
        <v>5.6363988619518276E-3</v>
      </c>
      <c r="H616">
        <v>4.8122574368901884E-3</v>
      </c>
      <c r="I616">
        <v>2.9730484752453668E-3</v>
      </c>
      <c r="J616">
        <v>1.0213277001363773E-2</v>
      </c>
      <c r="K616">
        <v>1.5683228E-2</v>
      </c>
    </row>
    <row r="617" spans="1:11" ht="16" x14ac:dyDescent="0.2">
      <c r="A617" s="54">
        <v>41102</v>
      </c>
      <c r="B617">
        <v>-1.010100801741374E-2</v>
      </c>
      <c r="C617" s="44">
        <v>2.7157599999999998E-3</v>
      </c>
      <c r="D617">
        <v>6.8181610571592033E-3</v>
      </c>
      <c r="E617" s="44">
        <v>1.035677E-2</v>
      </c>
      <c r="F617" s="44">
        <v>3.66899E-3</v>
      </c>
      <c r="G617">
        <v>7.9644833059301593E-3</v>
      </c>
      <c r="H617">
        <v>-1.0012595896573599E-2</v>
      </c>
      <c r="I617">
        <v>1.0287704452491046E-2</v>
      </c>
      <c r="J617">
        <v>3.8194114969470655E-3</v>
      </c>
      <c r="K617">
        <v>-2.5564584000000001E-2</v>
      </c>
    </row>
    <row r="618" spans="1:11" ht="16" x14ac:dyDescent="0.2">
      <c r="A618" s="54">
        <v>41194</v>
      </c>
      <c r="B618">
        <v>1.8140641357249923E-2</v>
      </c>
      <c r="C618" s="44">
        <v>-5.4168000000000003E-3</v>
      </c>
      <c r="D618">
        <v>-2.1444128440343542E-3</v>
      </c>
      <c r="E618" s="44">
        <v>-1.02506E-2</v>
      </c>
      <c r="F618" s="44">
        <v>1.2184699999999999E-3</v>
      </c>
      <c r="G618">
        <v>1.1706234223367548E-2</v>
      </c>
      <c r="H618">
        <v>1.7684991177475292E-3</v>
      </c>
      <c r="I618">
        <v>-1.0355191557632675E-3</v>
      </c>
      <c r="J618">
        <v>2.6745736048055808E-2</v>
      </c>
      <c r="K618">
        <v>-6.432325E-3</v>
      </c>
    </row>
    <row r="619" spans="1:11" ht="16" x14ac:dyDescent="0.2">
      <c r="A619" s="54">
        <v>41225</v>
      </c>
      <c r="B619">
        <v>1.410539760113433E-2</v>
      </c>
      <c r="C619" s="44">
        <v>7.2617699999999999E-3</v>
      </c>
      <c r="D619">
        <v>6.5602859110506081E-3</v>
      </c>
      <c r="E619" s="44">
        <v>-1.8411899999999998E-2</v>
      </c>
      <c r="F619" s="44">
        <v>3.6511299999999998E-3</v>
      </c>
      <c r="G619">
        <v>2.0538009835117044E-2</v>
      </c>
      <c r="H619">
        <v>1.6719630061693108E-2</v>
      </c>
      <c r="I619">
        <v>4.1464704576129078E-3</v>
      </c>
      <c r="J619">
        <v>2.5613057220708439E-2</v>
      </c>
      <c r="K619">
        <v>2.1837675000000001E-2</v>
      </c>
    </row>
    <row r="620" spans="1:11" ht="16" x14ac:dyDescent="0.2">
      <c r="A620" s="54">
        <v>41255</v>
      </c>
      <c r="B620">
        <v>-2.9282659604642162E-3</v>
      </c>
      <c r="C620" s="44">
        <v>6.30818E-3</v>
      </c>
      <c r="D620">
        <v>5.1691044966626536E-3</v>
      </c>
      <c r="E620" s="44">
        <v>3.4388389999999998E-2</v>
      </c>
      <c r="F620" s="44">
        <v>3.23362E-3</v>
      </c>
      <c r="G620">
        <v>-5.6692178477651034E-4</v>
      </c>
      <c r="H620">
        <v>9.7582110727001349E-4</v>
      </c>
      <c r="I620">
        <v>1.3764959740485264E-3</v>
      </c>
      <c r="J620">
        <v>2.1147694392087021E-2</v>
      </c>
      <c r="K620">
        <v>-4.4145790000000001E-3</v>
      </c>
    </row>
    <row r="621" spans="1:11" ht="16" x14ac:dyDescent="0.2">
      <c r="A621" t="s">
        <v>422</v>
      </c>
      <c r="B621">
        <v>-4.7723564593944914E-3</v>
      </c>
      <c r="C621" s="44">
        <v>-7.1641999999999999E-3</v>
      </c>
      <c r="D621">
        <v>-9.7260498526989952E-3</v>
      </c>
      <c r="E621" s="44">
        <v>-1.0577899999999999E-2</v>
      </c>
      <c r="F621" s="44">
        <v>-1.06768E-2</v>
      </c>
      <c r="G621">
        <v>-4.6795152966259558E-2</v>
      </c>
      <c r="H621">
        <v>7.3685160073065437E-3</v>
      </c>
      <c r="I621">
        <v>-5.4982758566061172E-3</v>
      </c>
      <c r="J621">
        <v>-8.741763294484884E-3</v>
      </c>
      <c r="K621">
        <v>-1.7272757E-2</v>
      </c>
    </row>
    <row r="622" spans="1:11" ht="16" x14ac:dyDescent="0.2">
      <c r="A622" t="s">
        <v>423</v>
      </c>
      <c r="B622">
        <v>-1.1066078581247177E-2</v>
      </c>
      <c r="C622" s="44">
        <v>-3.3072000000000002E-3</v>
      </c>
      <c r="D622">
        <v>-5.6446103015903477E-3</v>
      </c>
      <c r="E622" s="44">
        <v>9.1637699999999999E-3</v>
      </c>
      <c r="F622" s="44">
        <v>-8.9595000000000004E-3</v>
      </c>
      <c r="G622">
        <v>5.9506097604698927E-3</v>
      </c>
      <c r="H622">
        <v>-1.0530923831978114E-3</v>
      </c>
      <c r="I622">
        <v>-3.2826833937477126E-3</v>
      </c>
      <c r="J622">
        <v>2.2572199475065623E-2</v>
      </c>
      <c r="K622">
        <v>-3.7569147999999997E-2</v>
      </c>
    </row>
    <row r="623" spans="1:11" ht="16" x14ac:dyDescent="0.2">
      <c r="A623" t="s">
        <v>424</v>
      </c>
      <c r="B623">
        <v>1.08169210406307E-2</v>
      </c>
      <c r="C623" s="44">
        <v>3.7104070000000003E-2</v>
      </c>
      <c r="D623">
        <v>8.9691293401065984E-3</v>
      </c>
      <c r="E623" s="44">
        <v>2.572837E-2</v>
      </c>
      <c r="F623" s="44">
        <v>1.253341E-2</v>
      </c>
      <c r="G623">
        <v>1.745048750516159E-2</v>
      </c>
      <c r="H623">
        <v>2.6810695241216775E-2</v>
      </c>
      <c r="I623">
        <v>1.0227073129136628E-2</v>
      </c>
      <c r="J623">
        <v>-1.1704311874654793E-2</v>
      </c>
      <c r="K623">
        <v>1.7732774999999999E-2</v>
      </c>
    </row>
    <row r="624" spans="1:11" ht="16" x14ac:dyDescent="0.2">
      <c r="A624" t="s">
        <v>425</v>
      </c>
      <c r="B624">
        <v>1.6974115325607386E-2</v>
      </c>
      <c r="C624" s="44">
        <v>1.6870219999999998E-2</v>
      </c>
      <c r="D624">
        <v>7.7640884532806055E-3</v>
      </c>
      <c r="E624" s="44">
        <v>1.4385800000000001E-2</v>
      </c>
      <c r="F624" s="44">
        <v>1.907472E-2</v>
      </c>
      <c r="G624">
        <v>5.5231973533025605E-3</v>
      </c>
      <c r="H624">
        <v>4.0229081310319493E-4</v>
      </c>
      <c r="I624">
        <v>1.7501723557805288E-2</v>
      </c>
      <c r="J624">
        <v>2.3789746025561102E-2</v>
      </c>
      <c r="K624">
        <v>2.9046199000000002E-2</v>
      </c>
    </row>
    <row r="625" spans="1:11" ht="16" x14ac:dyDescent="0.2">
      <c r="A625" t="s">
        <v>426</v>
      </c>
      <c r="B625">
        <v>-9.071133328686521E-3</v>
      </c>
      <c r="C625" s="44">
        <v>-9.7254000000000004E-3</v>
      </c>
      <c r="D625">
        <v>-1.2505532708813235E-2</v>
      </c>
      <c r="E625" s="44">
        <v>1.090908E-2</v>
      </c>
      <c r="F625" s="44">
        <v>-5.5754999999999997E-3</v>
      </c>
      <c r="G625">
        <v>5.7823070251498976E-4</v>
      </c>
      <c r="H625">
        <v>-1.3312790381064814E-3</v>
      </c>
      <c r="I625">
        <v>-1.6863229628245673E-3</v>
      </c>
      <c r="J625">
        <v>2.059867009846757E-2</v>
      </c>
      <c r="K625">
        <v>-1.4216187E-2</v>
      </c>
    </row>
    <row r="626" spans="1:11" ht="16" x14ac:dyDescent="0.2">
      <c r="A626" t="s">
        <v>427</v>
      </c>
      <c r="B626">
        <v>1.3548179470323845E-2</v>
      </c>
      <c r="C626" s="44">
        <v>1.270949E-2</v>
      </c>
      <c r="D626">
        <v>5.0881672067924488E-3</v>
      </c>
      <c r="E626" s="44">
        <v>3.9568299999999997E-3</v>
      </c>
      <c r="F626" s="44">
        <v>1.9823810000000001E-2</v>
      </c>
      <c r="G626">
        <v>-5.2008377578491609E-3</v>
      </c>
      <c r="H626">
        <v>3.1244945731050988E-3</v>
      </c>
      <c r="I626">
        <v>1.3513254065711956E-3</v>
      </c>
      <c r="J626">
        <v>-7.3573870082046132E-3</v>
      </c>
      <c r="K626">
        <v>-8.7020450000000003E-3</v>
      </c>
    </row>
    <row r="627" spans="1:11" ht="16" x14ac:dyDescent="0.2">
      <c r="A627" t="s">
        <v>428</v>
      </c>
      <c r="B627">
        <v>-8.3092023396024971E-3</v>
      </c>
      <c r="C627" s="44">
        <v>-1.6543100000000002E-2</v>
      </c>
      <c r="D627">
        <v>-1.8674722311999389E-2</v>
      </c>
      <c r="E627" s="44">
        <v>-1.5765000000000001E-2</v>
      </c>
      <c r="F627" s="44">
        <v>-1.82604E-2</v>
      </c>
      <c r="G627">
        <v>-1.2489108335753694E-2</v>
      </c>
      <c r="H627">
        <v>-9.3167225377684022E-3</v>
      </c>
      <c r="I627">
        <v>-1.1302265804056593E-2</v>
      </c>
      <c r="J627">
        <v>-1.1418259672205947E-2</v>
      </c>
      <c r="K627">
        <v>-4.6000879999999996E-3</v>
      </c>
    </row>
    <row r="628" spans="1:11" ht="16" x14ac:dyDescent="0.2">
      <c r="A628" t="s">
        <v>429</v>
      </c>
      <c r="B628">
        <v>-1.4207699842003201E-2</v>
      </c>
      <c r="C628" s="44">
        <v>-1.7401999999999999E-3</v>
      </c>
      <c r="D628">
        <v>-3.5538887409765499E-3</v>
      </c>
      <c r="E628" s="44">
        <v>1.237717E-2</v>
      </c>
      <c r="F628" s="44">
        <v>-2.3999999999999998E-3</v>
      </c>
      <c r="G628">
        <v>8.235264705882251E-3</v>
      </c>
      <c r="H628">
        <v>-8.5658895573189012E-3</v>
      </c>
      <c r="I628">
        <v>-2.9005696915094551E-3</v>
      </c>
      <c r="J628">
        <v>-1.955420525494031E-2</v>
      </c>
      <c r="K628">
        <v>1.617409E-3</v>
      </c>
    </row>
    <row r="629" spans="1:11" ht="16" x14ac:dyDescent="0.2">
      <c r="A629" t="s">
        <v>430</v>
      </c>
      <c r="B629">
        <v>-7.3909631819073134E-3</v>
      </c>
      <c r="C629" s="44">
        <v>-2.6147000000000002E-3</v>
      </c>
      <c r="D629">
        <v>1.7257451780265678E-3</v>
      </c>
      <c r="E629" s="44">
        <v>-4.6746000000000001E-3</v>
      </c>
      <c r="F629" s="44">
        <v>-6.0150000000000004E-4</v>
      </c>
      <c r="G629">
        <v>-2.0128326141432888E-2</v>
      </c>
      <c r="H629">
        <v>-8.8791584358957805E-4</v>
      </c>
      <c r="I629">
        <v>-8.3846239701849661E-3</v>
      </c>
      <c r="J629">
        <v>4.8362097190103176E-2</v>
      </c>
      <c r="K629">
        <v>-1.3783933999999999E-2</v>
      </c>
    </row>
    <row r="630" spans="1:11" ht="16" x14ac:dyDescent="0.2">
      <c r="A630" t="s">
        <v>431</v>
      </c>
      <c r="B630">
        <v>3.7229570775454096E-3</v>
      </c>
      <c r="C630" s="44">
        <v>-4.3693999999999998E-3</v>
      </c>
      <c r="D630">
        <v>-2.4118452024285125E-3</v>
      </c>
      <c r="E630" s="44">
        <v>7.9479300000000006E-3</v>
      </c>
      <c r="F630" s="44">
        <v>-6.4193000000000002E-3</v>
      </c>
      <c r="G630">
        <v>2.9770467401011263E-3</v>
      </c>
      <c r="H630">
        <v>-3.6396081382670761E-3</v>
      </c>
      <c r="I630">
        <v>-8.6280370396186882E-4</v>
      </c>
      <c r="J630">
        <v>-1.9911257365537324E-2</v>
      </c>
      <c r="K630">
        <v>4.0156209999999996E-3</v>
      </c>
    </row>
    <row r="631" spans="1:11" ht="16" x14ac:dyDescent="0.2">
      <c r="A631" t="s">
        <v>432</v>
      </c>
      <c r="B631">
        <v>-1.520770754761592E-2</v>
      </c>
      <c r="C631" s="44">
        <v>-7.8994000000000009E-3</v>
      </c>
      <c r="D631">
        <v>-2.0262506438317316E-2</v>
      </c>
      <c r="E631" s="44">
        <v>1.5770630000000001E-2</v>
      </c>
      <c r="F631" s="44">
        <v>-7.6721000000000003E-3</v>
      </c>
      <c r="G631">
        <v>-1.3950668268051797E-2</v>
      </c>
      <c r="H631">
        <v>-8.8915049790115434E-3</v>
      </c>
      <c r="I631">
        <v>-1.4335077957856896E-2</v>
      </c>
      <c r="J631">
        <v>-4.3246505078950699E-3</v>
      </c>
      <c r="K631">
        <v>-1.0620180999999999E-2</v>
      </c>
    </row>
    <row r="632" spans="1:11" ht="16" x14ac:dyDescent="0.2">
      <c r="A632" t="s">
        <v>433</v>
      </c>
      <c r="B632">
        <v>6.026382556834734E-3</v>
      </c>
      <c r="C632" s="44">
        <v>7.9622700000000005E-3</v>
      </c>
      <c r="D632">
        <v>1.703883078327538E-2</v>
      </c>
      <c r="E632" s="44">
        <v>1.340861E-2</v>
      </c>
      <c r="F632" s="44">
        <v>1.3021359999999999E-2</v>
      </c>
      <c r="G632">
        <v>1.9566465395350122E-2</v>
      </c>
      <c r="H632">
        <v>1.0528406626733463E-2</v>
      </c>
      <c r="I632">
        <v>1.6120579558217826E-2</v>
      </c>
      <c r="J632">
        <v>1.3030313131313169E-2</v>
      </c>
      <c r="K632">
        <v>4.4310153999999997E-2</v>
      </c>
    </row>
    <row r="633" spans="1:11" ht="16" x14ac:dyDescent="0.2">
      <c r="A633" s="54">
        <v>41306</v>
      </c>
      <c r="B633">
        <v>3.4069702579477168E-2</v>
      </c>
      <c r="C633" s="44">
        <v>2.5453460000000001E-2</v>
      </c>
      <c r="D633">
        <v>2.49566211919817E-2</v>
      </c>
      <c r="E633" s="44">
        <v>3.5515339999999999E-2</v>
      </c>
      <c r="F633" s="44">
        <v>2.6310460000000001E-2</v>
      </c>
      <c r="G633">
        <v>4.399179344528463E-2</v>
      </c>
      <c r="H633">
        <v>2.2434890734480864E-2</v>
      </c>
      <c r="I633">
        <v>2.1038060614555102E-2</v>
      </c>
      <c r="J633">
        <v>3.8189270732981576E-2</v>
      </c>
      <c r="K633">
        <v>3.1681587999999997E-2</v>
      </c>
    </row>
    <row r="634" spans="1:11" ht="16" x14ac:dyDescent="0.2">
      <c r="A634" s="54">
        <v>41334</v>
      </c>
      <c r="B634">
        <v>-1.3396116980630838E-2</v>
      </c>
      <c r="C634" s="44">
        <v>-8.2739000000000007E-3</v>
      </c>
      <c r="D634">
        <v>-1.8035867337955515E-3</v>
      </c>
      <c r="E634" s="44">
        <v>-1.51311E-2</v>
      </c>
      <c r="F634" s="44">
        <v>2.1526499999999999E-3</v>
      </c>
      <c r="G634">
        <v>-1.6685548170657399E-2</v>
      </c>
      <c r="H634">
        <v>5.8074647946656155E-4</v>
      </c>
      <c r="I634">
        <v>-6.7557798889747098E-4</v>
      </c>
      <c r="J634">
        <v>8.2597001077689119E-3</v>
      </c>
      <c r="K634">
        <v>-1.2622237999999999E-2</v>
      </c>
    </row>
    <row r="635" spans="1:11" ht="16" x14ac:dyDescent="0.2">
      <c r="A635" s="54">
        <v>41365</v>
      </c>
      <c r="B635">
        <v>-1.8715618428004573E-2</v>
      </c>
      <c r="C635" s="44">
        <v>5.1783699999999998E-3</v>
      </c>
      <c r="D635">
        <v>4.6301131003364318E-3</v>
      </c>
      <c r="E635" s="44">
        <v>-1.57051E-2</v>
      </c>
      <c r="F635" s="44">
        <v>1.9136879999999998E-2</v>
      </c>
      <c r="G635">
        <v>-1.0641299971239646E-2</v>
      </c>
      <c r="H635">
        <v>1.9760361621871267E-2</v>
      </c>
      <c r="I635">
        <v>1.1154376591629137E-2</v>
      </c>
      <c r="J635">
        <v>-3.1434653321546942E-3</v>
      </c>
      <c r="K635">
        <v>-2.7854641999999999E-2</v>
      </c>
    </row>
    <row r="636" spans="1:11" ht="16" x14ac:dyDescent="0.2">
      <c r="A636" s="54">
        <v>41456</v>
      </c>
      <c r="B636">
        <v>-1.8698528630634969E-3</v>
      </c>
      <c r="C636" s="44">
        <v>-4.8653999999999998E-3</v>
      </c>
      <c r="D636">
        <v>-1.1578227242556922E-2</v>
      </c>
      <c r="E636" s="44">
        <v>-1.3874E-3</v>
      </c>
      <c r="F636" s="44">
        <v>-2.33761E-2</v>
      </c>
      <c r="G636">
        <v>-1.7442440846368911E-3</v>
      </c>
      <c r="H636">
        <v>-4.3632820486143135E-3</v>
      </c>
      <c r="I636">
        <v>-1.103132899372695E-2</v>
      </c>
      <c r="J636">
        <v>-2.2551370806471623E-2</v>
      </c>
      <c r="K636">
        <v>-5.882333E-3</v>
      </c>
    </row>
    <row r="637" spans="1:11" ht="16" x14ac:dyDescent="0.2">
      <c r="A637" s="54">
        <v>41487</v>
      </c>
      <c r="B637">
        <v>-5.245445716003788E-3</v>
      </c>
      <c r="C637" s="44">
        <v>-1.7256999999999999E-3</v>
      </c>
      <c r="D637">
        <v>6.2550070663038807E-3</v>
      </c>
      <c r="E637" s="44">
        <v>-3.8208000000000001E-3</v>
      </c>
      <c r="F637" s="44">
        <v>-4.1200999999999998E-3</v>
      </c>
      <c r="G637">
        <v>-1.9219569015725208E-2</v>
      </c>
      <c r="H637">
        <v>-1.9735366770689067E-3</v>
      </c>
      <c r="I637">
        <v>-1.352034124522615E-2</v>
      </c>
      <c r="J637">
        <v>-1.1731400804268292E-2</v>
      </c>
      <c r="K637">
        <v>2.6913890000000002E-3</v>
      </c>
    </row>
    <row r="638" spans="1:11" ht="16" x14ac:dyDescent="0.2">
      <c r="A638" s="54">
        <v>41518</v>
      </c>
      <c r="B638">
        <v>5.6497855656649229E-3</v>
      </c>
      <c r="C638" s="44">
        <v>0</v>
      </c>
      <c r="D638">
        <v>-3.8427147450178539E-3</v>
      </c>
      <c r="E638" s="44">
        <v>6.2064099999999997E-2</v>
      </c>
      <c r="F638" s="44">
        <v>3.9400999999999998E-4</v>
      </c>
      <c r="G638">
        <v>-1.1876781472683082E-3</v>
      </c>
      <c r="H638">
        <v>6.5730275891765213E-3</v>
      </c>
      <c r="I638">
        <v>-2.0558409780864059E-3</v>
      </c>
      <c r="J638">
        <v>3.2149570962491679E-2</v>
      </c>
      <c r="K638">
        <v>-1.5628899000000002E-2</v>
      </c>
    </row>
    <row r="639" spans="1:11" ht="16" x14ac:dyDescent="0.2">
      <c r="A639" s="54">
        <v>41548</v>
      </c>
      <c r="B639">
        <v>-8.9888304058787782E-3</v>
      </c>
      <c r="C639" s="44">
        <v>1.987906E-2</v>
      </c>
      <c r="D639">
        <v>1.0891755221114073E-2</v>
      </c>
      <c r="E639" s="44">
        <v>6.5660299999999996E-3</v>
      </c>
      <c r="F639" s="44">
        <v>1.9696000000000001E-4</v>
      </c>
      <c r="G639">
        <v>-3.2699168629584836E-3</v>
      </c>
      <c r="H639">
        <v>4.5521338593132194E-3</v>
      </c>
      <c r="I639">
        <v>4.2918402809509464E-3</v>
      </c>
      <c r="J639">
        <v>5.9708685440240904E-2</v>
      </c>
      <c r="K639">
        <v>1.2396002E-2</v>
      </c>
    </row>
    <row r="640" spans="1:11" ht="16" x14ac:dyDescent="0.2">
      <c r="A640" s="54">
        <v>41579</v>
      </c>
      <c r="B640">
        <v>1.3983400627168199E-2</v>
      </c>
      <c r="C640" s="44">
        <v>-8.4746999999999999E-3</v>
      </c>
      <c r="D640">
        <v>5.7239258032107535E-3</v>
      </c>
      <c r="E640" s="44">
        <v>-4.8923999999999999E-3</v>
      </c>
      <c r="F640" s="44">
        <v>-4.1346000000000004E-3</v>
      </c>
      <c r="G640">
        <v>-1.8490874395791064E-2</v>
      </c>
      <c r="H640">
        <v>-2.0094944934037364E-3</v>
      </c>
      <c r="I640">
        <v>-3.9316104537555577E-3</v>
      </c>
      <c r="J640">
        <v>2.1705715836121943E-2</v>
      </c>
      <c r="K640">
        <v>-6.1315930000000003E-3</v>
      </c>
    </row>
    <row r="641" spans="1:11" ht="16" x14ac:dyDescent="0.2">
      <c r="A641" t="s">
        <v>434</v>
      </c>
      <c r="B641">
        <v>2.2362884147444566E-3</v>
      </c>
      <c r="C641" s="44">
        <v>-9.4017000000000007E-3</v>
      </c>
      <c r="D641">
        <v>-3.3477063477991756E-4</v>
      </c>
      <c r="E641" s="44">
        <v>-1.57325E-2</v>
      </c>
      <c r="F641" s="44">
        <v>1.9766E-4</v>
      </c>
      <c r="G641">
        <v>1.0635004557885339E-2</v>
      </c>
      <c r="H641">
        <v>-2.2621928407396484E-2</v>
      </c>
      <c r="I641">
        <v>3.4323215912588456E-3</v>
      </c>
      <c r="J641">
        <v>-2.9211471813653722E-3</v>
      </c>
      <c r="K641">
        <v>-3.5652533E-2</v>
      </c>
    </row>
    <row r="642" spans="1:11" ht="16" x14ac:dyDescent="0.2">
      <c r="A642" t="s">
        <v>435</v>
      </c>
      <c r="B642">
        <v>1.190032748322661E-2</v>
      </c>
      <c r="C642" s="44">
        <v>9.7785400000000005E-3</v>
      </c>
      <c r="D642">
        <v>-5.5819582787559213E-4</v>
      </c>
      <c r="E642" s="44">
        <v>1.132201E-2</v>
      </c>
      <c r="F642" s="44">
        <v>9.8833800000000006E-3</v>
      </c>
      <c r="G642">
        <v>1.9242454554567245E-2</v>
      </c>
      <c r="H642">
        <v>2.3229028761823519E-3</v>
      </c>
      <c r="I642">
        <v>9.5775158806386072E-3</v>
      </c>
      <c r="J642">
        <v>-8.7002397789439113E-3</v>
      </c>
      <c r="K642">
        <v>-3.1549580000000001E-2</v>
      </c>
    </row>
    <row r="643" spans="1:11" ht="16" x14ac:dyDescent="0.2">
      <c r="A643" t="s">
        <v>436</v>
      </c>
      <c r="B643">
        <v>-6.2476296511422965E-3</v>
      </c>
      <c r="C643" s="44">
        <v>-5.6970000000000002E-4</v>
      </c>
      <c r="D643">
        <v>-6.7013955648189706E-4</v>
      </c>
      <c r="E643" s="44">
        <v>-1.4487999999999999E-2</v>
      </c>
      <c r="F643" s="44">
        <v>8.6122300000000002E-3</v>
      </c>
      <c r="G643">
        <v>5.8995866725907193E-3</v>
      </c>
      <c r="H643">
        <v>-1.3435842394832542E-2</v>
      </c>
      <c r="I643">
        <v>-2.541054176069485E-3</v>
      </c>
      <c r="J643">
        <v>-1.5493497564266556E-2</v>
      </c>
      <c r="K643">
        <v>4.1508835000000001E-2</v>
      </c>
    </row>
    <row r="644" spans="1:11" ht="16" x14ac:dyDescent="0.2">
      <c r="A644" t="s">
        <v>437</v>
      </c>
      <c r="B644">
        <v>7.7662427489185067E-3</v>
      </c>
      <c r="C644" s="44">
        <v>-1.7099000000000001E-3</v>
      </c>
      <c r="D644">
        <v>8.1591096976740031E-3</v>
      </c>
      <c r="E644" s="44">
        <v>2.6394910000000001E-2</v>
      </c>
      <c r="F644" s="44">
        <v>1.7077450000000001E-2</v>
      </c>
      <c r="G644">
        <v>8.2112321531514661E-3</v>
      </c>
      <c r="H644">
        <v>-5.4111237161713075E-3</v>
      </c>
      <c r="I644">
        <v>4.4157302328371008E-3</v>
      </c>
      <c r="J644">
        <v>-1.3645046847994178E-2</v>
      </c>
      <c r="K644">
        <v>-6.7378610000000004E-3</v>
      </c>
    </row>
    <row r="645" spans="1:11" ht="16" x14ac:dyDescent="0.2">
      <c r="A645" t="s">
        <v>438</v>
      </c>
      <c r="B645">
        <v>0</v>
      </c>
      <c r="C645" s="44">
        <v>-2.8546000000000001E-3</v>
      </c>
      <c r="D645">
        <v>6.6519509794403858E-3</v>
      </c>
      <c r="E645" s="44">
        <v>6.5105999999999996E-4</v>
      </c>
      <c r="F645" s="44">
        <v>-1.3355999999999999E-3</v>
      </c>
      <c r="G645">
        <v>4.0721057570650768E-3</v>
      </c>
      <c r="H645">
        <v>-9.5737157384303013E-3</v>
      </c>
      <c r="I645">
        <v>2.1981978625172662E-3</v>
      </c>
      <c r="J645">
        <v>1.3003744351194248E-2</v>
      </c>
      <c r="K645">
        <v>-5.3314260000000002E-3</v>
      </c>
    </row>
    <row r="646" spans="1:11" ht="16" x14ac:dyDescent="0.2">
      <c r="A646" t="s">
        <v>439</v>
      </c>
      <c r="B646">
        <v>-3.669755288675791E-3</v>
      </c>
      <c r="C646" s="44">
        <v>3.1491800000000001E-3</v>
      </c>
      <c r="D646">
        <v>1.3215328610562804E-3</v>
      </c>
      <c r="E646" s="44">
        <v>-2.5699400000000001E-2</v>
      </c>
      <c r="F646" s="44">
        <v>7.4512800000000002E-3</v>
      </c>
      <c r="G646">
        <v>1.9409009269988328E-2</v>
      </c>
      <c r="H646">
        <v>-2.3279095031090427E-3</v>
      </c>
      <c r="I646">
        <v>1.1979066503893805E-2</v>
      </c>
      <c r="J646">
        <v>-8.4667883636849236E-3</v>
      </c>
      <c r="K646">
        <v>9.53997E-3</v>
      </c>
    </row>
    <row r="647" spans="1:11" ht="16" x14ac:dyDescent="0.2">
      <c r="A647" t="s">
        <v>440</v>
      </c>
      <c r="B647">
        <v>1.6942937451962872E-2</v>
      </c>
      <c r="C647" s="44">
        <v>-2.5685E-3</v>
      </c>
      <c r="D647">
        <v>-2.4197145549066505E-3</v>
      </c>
      <c r="E647" s="44">
        <v>-9.88314E-2</v>
      </c>
      <c r="F647" s="44">
        <v>2.3136750000000001E-2</v>
      </c>
      <c r="G647">
        <v>2.3017931884567536E-2</v>
      </c>
      <c r="H647">
        <v>5.4960424714147284E-2</v>
      </c>
      <c r="I647">
        <v>-7.1690662426523851E-3</v>
      </c>
      <c r="J647">
        <v>-5.600963893087332E-3</v>
      </c>
      <c r="K647">
        <v>1.8305361999999999E-2</v>
      </c>
    </row>
    <row r="648" spans="1:11" ht="16" x14ac:dyDescent="0.2">
      <c r="A648" t="s">
        <v>441</v>
      </c>
      <c r="B648">
        <v>7.2431734837307576E-4</v>
      </c>
      <c r="C648" s="44">
        <v>6.0085599999999996E-3</v>
      </c>
      <c r="D648">
        <v>7.1664980750546156E-3</v>
      </c>
      <c r="E648" s="44">
        <v>1.88959E-2</v>
      </c>
      <c r="F648" s="44">
        <v>0</v>
      </c>
      <c r="G648">
        <v>2.7500055555555472E-2</v>
      </c>
      <c r="H648">
        <v>1.714092663273302E-2</v>
      </c>
      <c r="I648">
        <v>1.4441665743675424E-2</v>
      </c>
      <c r="J648">
        <v>-3.5088180006790678E-3</v>
      </c>
      <c r="K648">
        <v>-0.12355796099999999</v>
      </c>
    </row>
    <row r="649" spans="1:11" ht="16" x14ac:dyDescent="0.2">
      <c r="A649" t="s">
        <v>442</v>
      </c>
      <c r="B649">
        <v>9.0481520167445869E-3</v>
      </c>
      <c r="C649" s="44">
        <v>-5.689E-4</v>
      </c>
      <c r="D649">
        <v>4.1598730990228469E-3</v>
      </c>
      <c r="E649" s="44">
        <v>1.236367E-2</v>
      </c>
      <c r="F649" s="44">
        <v>7.9703499999999993E-3</v>
      </c>
      <c r="G649">
        <v>-2.7039739008394937E-4</v>
      </c>
      <c r="H649">
        <v>-7.1603473807020862E-4</v>
      </c>
      <c r="I649">
        <v>1.0759829414706861E-2</v>
      </c>
      <c r="J649">
        <v>8.3398815481810248E-4</v>
      </c>
      <c r="K649">
        <v>-2.3573744000000001E-2</v>
      </c>
    </row>
    <row r="650" spans="1:11" ht="16" x14ac:dyDescent="0.2">
      <c r="A650" t="s">
        <v>443</v>
      </c>
      <c r="B650">
        <v>1.0760531249464234E-3</v>
      </c>
      <c r="C650" s="44">
        <v>-8.5369999999999999E-4</v>
      </c>
      <c r="D650">
        <v>-6.7589942068949777E-3</v>
      </c>
      <c r="E650" s="44">
        <v>7.5430499999999999E-3</v>
      </c>
      <c r="F650" s="44">
        <v>-3.678E-4</v>
      </c>
      <c r="G650">
        <v>2.8393699296917246E-2</v>
      </c>
      <c r="H650">
        <v>-3.9009036990459147E-3</v>
      </c>
      <c r="I650">
        <v>-5.0769922420362519E-3</v>
      </c>
      <c r="J650">
        <v>3.1293370404714957E-2</v>
      </c>
      <c r="K650">
        <v>2.2619806999999999E-2</v>
      </c>
    </row>
    <row r="651" spans="1:11" ht="16" x14ac:dyDescent="0.2">
      <c r="A651" t="s">
        <v>444</v>
      </c>
      <c r="B651">
        <v>3.5829750937733489E-3</v>
      </c>
      <c r="C651" s="44">
        <v>4.5570899999999998E-3</v>
      </c>
      <c r="D651">
        <v>7.1342481889955078E-3</v>
      </c>
      <c r="E651" s="44">
        <v>-1.426E-3</v>
      </c>
      <c r="F651" s="44">
        <v>-6.8065000000000001E-3</v>
      </c>
      <c r="G651">
        <v>-2.1035498843951124E-3</v>
      </c>
      <c r="H651">
        <v>3.9295646752490572E-3</v>
      </c>
      <c r="I651">
        <v>1.497941549336709E-2</v>
      </c>
      <c r="J651">
        <v>-1.7416303235625371E-2</v>
      </c>
      <c r="K651">
        <v>1.8762595999999999E-2</v>
      </c>
    </row>
    <row r="652" spans="1:11" ht="16" x14ac:dyDescent="0.2">
      <c r="A652" t="s">
        <v>445</v>
      </c>
      <c r="B652">
        <v>-5.7122616500243379E-3</v>
      </c>
      <c r="C652" s="44">
        <v>-1.4277000000000001E-3</v>
      </c>
      <c r="D652">
        <v>-1.1878850584236223E-2</v>
      </c>
      <c r="E652" s="44">
        <v>-5.7123E-3</v>
      </c>
      <c r="F652" s="44">
        <v>-3.7044000000000001E-3</v>
      </c>
      <c r="G652">
        <v>-1.1330724339111274E-2</v>
      </c>
      <c r="H652">
        <v>1.9898837816968671E-4</v>
      </c>
      <c r="I652">
        <v>-9.2442321545756993E-3</v>
      </c>
      <c r="J652">
        <v>-4.2941435621967157E-3</v>
      </c>
      <c r="K652">
        <v>-3.1422120000000001E-3</v>
      </c>
    </row>
    <row r="653" spans="1:11" ht="16" x14ac:dyDescent="0.2">
      <c r="A653" t="s">
        <v>446</v>
      </c>
      <c r="B653">
        <v>-1.4362618419596455E-2</v>
      </c>
      <c r="C653" s="44">
        <v>-4.0033999999999998E-3</v>
      </c>
      <c r="D653">
        <v>-7.7202810168556556E-3</v>
      </c>
      <c r="E653" s="44">
        <v>-7.8995000000000003E-3</v>
      </c>
      <c r="F653" s="44">
        <v>1.67318E-3</v>
      </c>
      <c r="G653">
        <v>-2.6657782515991646E-4</v>
      </c>
      <c r="H653">
        <v>2.467363888089498E-3</v>
      </c>
      <c r="I653">
        <v>-5.0581113986704479E-2</v>
      </c>
      <c r="J653">
        <v>-6.239676833189229E-3</v>
      </c>
      <c r="K653">
        <v>-2.9332590000000001E-3</v>
      </c>
    </row>
    <row r="654" spans="1:11" ht="16" x14ac:dyDescent="0.2">
      <c r="A654" s="54">
        <v>41276</v>
      </c>
      <c r="B654">
        <v>1.748630709838235E-2</v>
      </c>
      <c r="C654" s="44">
        <v>8.6132399999999994E-3</v>
      </c>
      <c r="D654">
        <v>7.7803474858562983E-4</v>
      </c>
      <c r="E654" s="44">
        <v>8.3243199999999996E-3</v>
      </c>
      <c r="F654" s="44">
        <v>1.3177410000000001E-2</v>
      </c>
      <c r="G654">
        <v>2.1061078169078991E-2</v>
      </c>
      <c r="H654">
        <v>2.6346838867747878E-2</v>
      </c>
      <c r="I654">
        <v>1.4137914589260846E-2</v>
      </c>
      <c r="J654">
        <v>2.8624006593978867E-3</v>
      </c>
      <c r="K654">
        <v>-4.1054739999999996E-3</v>
      </c>
    </row>
    <row r="655" spans="1:11" ht="16" x14ac:dyDescent="0.2">
      <c r="A655" s="54">
        <v>41366</v>
      </c>
      <c r="B655">
        <v>-1.7543859649122806E-2</v>
      </c>
      <c r="C655" s="44">
        <v>-1.0532400000000001E-2</v>
      </c>
      <c r="D655">
        <v>-9.8844903282046138E-3</v>
      </c>
      <c r="E655" s="44">
        <v>-1.75879E-2</v>
      </c>
      <c r="F655" s="44">
        <v>-1.26397E-2</v>
      </c>
      <c r="G655">
        <v>-1.4621331974447382E-2</v>
      </c>
      <c r="H655">
        <v>-2.1377050900691759E-2</v>
      </c>
      <c r="I655">
        <v>-1.3430807035022637E-2</v>
      </c>
      <c r="J655">
        <v>-1.2982266706728056E-2</v>
      </c>
      <c r="K655">
        <v>-2.4910709999999999E-2</v>
      </c>
    </row>
    <row r="656" spans="1:11" ht="16" x14ac:dyDescent="0.2">
      <c r="A656" s="54">
        <v>41396</v>
      </c>
      <c r="B656">
        <v>2.1865749785959956E-3</v>
      </c>
      <c r="C656" s="44">
        <v>2.58918E-3</v>
      </c>
      <c r="D656">
        <v>6.6180267568352298E-3</v>
      </c>
      <c r="E656" s="44">
        <v>1.0960500000000001E-3</v>
      </c>
      <c r="F656" s="44">
        <v>7.2356E-3</v>
      </c>
      <c r="G656">
        <v>1.0333836230321428E-2</v>
      </c>
      <c r="H656">
        <v>8.8535743644920454E-3</v>
      </c>
      <c r="I656">
        <v>-5.3420244499711436E-3</v>
      </c>
      <c r="J656">
        <v>-0.10102606626005782</v>
      </c>
      <c r="K656">
        <v>3.5087747000000002E-2</v>
      </c>
    </row>
    <row r="657" spans="1:11" ht="16" x14ac:dyDescent="0.2">
      <c r="A657" s="54">
        <v>41427</v>
      </c>
      <c r="B657">
        <v>-5.818158166435901E-3</v>
      </c>
      <c r="C657" s="44">
        <v>3.44341E-3</v>
      </c>
      <c r="D657">
        <v>5.5720062840404721E-4</v>
      </c>
      <c r="E657" s="44">
        <v>-7.2991999999999996E-3</v>
      </c>
      <c r="F657" s="44">
        <v>4.2365199999999997E-3</v>
      </c>
      <c r="G657">
        <v>2.7275032067269014E-2</v>
      </c>
      <c r="H657">
        <v>5.7852481019301846E-3</v>
      </c>
      <c r="I657">
        <v>-2.252276780545636E-3</v>
      </c>
      <c r="J657">
        <v>2.0753345831067371E-2</v>
      </c>
      <c r="K657">
        <v>-1.0702400000000001E-3</v>
      </c>
    </row>
    <row r="658" spans="1:11" ht="16" x14ac:dyDescent="0.2">
      <c r="A658" s="54">
        <v>41457</v>
      </c>
      <c r="B658">
        <v>-2.1945726708121516E-3</v>
      </c>
      <c r="C658" s="44">
        <v>-8.8648000000000008E-3</v>
      </c>
      <c r="D658">
        <v>-1.0872022793510086E-2</v>
      </c>
      <c r="E658" s="44">
        <v>0</v>
      </c>
      <c r="F658" s="44">
        <v>-2.9347000000000002E-3</v>
      </c>
      <c r="G658">
        <v>7.9142715299601804E-3</v>
      </c>
      <c r="H658">
        <v>4.9079861161564929E-3</v>
      </c>
      <c r="I658">
        <v>6.9458190468934882E-4</v>
      </c>
      <c r="J658">
        <v>-2.1348032285817796E-2</v>
      </c>
      <c r="K658">
        <v>2.9733848E-2</v>
      </c>
    </row>
    <row r="659" spans="1:11" ht="16" x14ac:dyDescent="0.2">
      <c r="A659" s="54">
        <v>41488</v>
      </c>
      <c r="B659">
        <v>9.8973175686735172E-3</v>
      </c>
      <c r="C659" s="44">
        <v>6.3473799999999997E-3</v>
      </c>
      <c r="D659">
        <v>4.0793257563838097E-3</v>
      </c>
      <c r="E659" s="44">
        <v>-5.1470999999999999E-3</v>
      </c>
      <c r="F659" s="44">
        <v>5.5187600000000002E-3</v>
      </c>
      <c r="G659">
        <v>-6.0789766970618022E-3</v>
      </c>
      <c r="H659">
        <v>1.4755507587768786E-2</v>
      </c>
      <c r="I659">
        <v>4.1644579005129271E-3</v>
      </c>
      <c r="J659">
        <v>6.1286383960310426E-3</v>
      </c>
      <c r="K659">
        <v>1.4437653999999999E-2</v>
      </c>
    </row>
    <row r="660" spans="1:11" ht="16" x14ac:dyDescent="0.2">
      <c r="A660" s="54">
        <v>41580</v>
      </c>
      <c r="B660">
        <v>1.1252310475004634E-2</v>
      </c>
      <c r="C660" s="44">
        <v>1.089442E-2</v>
      </c>
      <c r="D660">
        <v>-3.7242084621636976E-3</v>
      </c>
      <c r="E660" s="44">
        <v>1.5890620000000001E-2</v>
      </c>
      <c r="F660" s="44">
        <v>1.6465500000000001E-3</v>
      </c>
      <c r="G660">
        <v>-2.0897144704528744E-2</v>
      </c>
      <c r="H660">
        <v>-3.7562447744626647E-3</v>
      </c>
      <c r="I660">
        <v>-4.8384083481727951E-3</v>
      </c>
      <c r="J660">
        <v>-5.0588271210114891E-3</v>
      </c>
      <c r="K660">
        <v>1.0421523E-2</v>
      </c>
    </row>
    <row r="661" spans="1:11" ht="16" x14ac:dyDescent="0.2">
      <c r="A661" s="54">
        <v>41610</v>
      </c>
      <c r="B661">
        <v>7.1781772013495919E-4</v>
      </c>
      <c r="C661" s="44">
        <v>7.0901899999999997E-3</v>
      </c>
      <c r="D661">
        <v>2.038969781318201E-3</v>
      </c>
      <c r="E661" s="44">
        <v>5.9294340000000001E-2</v>
      </c>
      <c r="F661" s="44">
        <v>3.6529800000000001E-3</v>
      </c>
      <c r="G661">
        <v>-1.3794873180368114E-2</v>
      </c>
      <c r="H661">
        <v>-2.1982865501446822E-3</v>
      </c>
      <c r="I661">
        <v>1.1460319486329211E-2</v>
      </c>
      <c r="J661">
        <v>-8.7164467557398883E-3</v>
      </c>
      <c r="K661">
        <v>-2.5066191000000002E-2</v>
      </c>
    </row>
    <row r="662" spans="1:11" ht="16" x14ac:dyDescent="0.2">
      <c r="A662" t="s">
        <v>447</v>
      </c>
      <c r="B662">
        <v>5.3802656247323982E-3</v>
      </c>
      <c r="C662" s="44">
        <v>-1.07011E-2</v>
      </c>
      <c r="D662">
        <v>2.3739514057152453E-3</v>
      </c>
      <c r="E662" s="44">
        <v>-1.61402E-2</v>
      </c>
      <c r="F662" s="44">
        <v>1.8194000000000001E-4</v>
      </c>
      <c r="G662">
        <v>1.4779678405375444E-2</v>
      </c>
      <c r="H662">
        <v>2.766724904927402E-3</v>
      </c>
      <c r="I662">
        <v>6.1802683221980244E-3</v>
      </c>
      <c r="J662">
        <v>3.9778603996425983E-3</v>
      </c>
      <c r="K662">
        <v>-1.902139E-3</v>
      </c>
    </row>
    <row r="663" spans="1:11" ht="16" x14ac:dyDescent="0.2">
      <c r="A663" t="s">
        <v>448</v>
      </c>
      <c r="B663">
        <v>3.567517711891073E-4</v>
      </c>
      <c r="C663" s="44">
        <v>2.2772000000000001E-3</v>
      </c>
      <c r="D663">
        <v>-1.6916867874321932E-3</v>
      </c>
      <c r="E663" s="44">
        <v>-4.8865600000000002E-2</v>
      </c>
      <c r="F663" s="44">
        <v>-1.4556E-3</v>
      </c>
      <c r="G663">
        <v>-4.6814303073749513E-3</v>
      </c>
      <c r="H663">
        <v>6.3358081047240038E-3</v>
      </c>
      <c r="I663">
        <v>-5.1771788184669788E-4</v>
      </c>
      <c r="J663">
        <v>-7.6113436508666379E-3</v>
      </c>
      <c r="K663">
        <v>-8.9930200000000004E-4</v>
      </c>
    </row>
    <row r="664" spans="1:11" ht="16" x14ac:dyDescent="0.2">
      <c r="A664" t="s">
        <v>449</v>
      </c>
      <c r="B664">
        <v>-1.0699129620595272E-3</v>
      </c>
      <c r="C664" s="44">
        <v>-1.42E-3</v>
      </c>
      <c r="D664">
        <v>-1.8074537786317145E-3</v>
      </c>
      <c r="E664" s="44">
        <v>2.238532E-2</v>
      </c>
      <c r="F664" s="44">
        <v>1.3301749999999999E-2</v>
      </c>
      <c r="G664">
        <v>-3.2140031356153814E-2</v>
      </c>
      <c r="H664">
        <v>6.4354243569440944E-3</v>
      </c>
      <c r="I664">
        <v>-1.5538631250514464E-2</v>
      </c>
      <c r="J664">
        <v>-9.0355116621140315E-3</v>
      </c>
      <c r="K664">
        <v>-1.3780828E-2</v>
      </c>
    </row>
    <row r="665" spans="1:11" ht="16" x14ac:dyDescent="0.2">
      <c r="A665" t="s">
        <v>450</v>
      </c>
      <c r="B665">
        <v>9.719214851817308E-3</v>
      </c>
      <c r="C665" s="44">
        <v>-5.6879999999999995E-4</v>
      </c>
      <c r="D665">
        <v>1.0864634571819354E-2</v>
      </c>
      <c r="E665" s="44">
        <v>1.9382590000000002E-2</v>
      </c>
      <c r="F665" s="44">
        <v>2.1578499999999998E-3</v>
      </c>
      <c r="G665">
        <v>6.047510635866344E-2</v>
      </c>
      <c r="H665">
        <v>1.7606513414103145E-2</v>
      </c>
      <c r="I665">
        <v>2.7709543675277792E-2</v>
      </c>
      <c r="J665">
        <v>-2.2688719253604606E-2</v>
      </c>
      <c r="K665">
        <v>-3.6942700000000003E-4</v>
      </c>
    </row>
    <row r="666" spans="1:11" ht="16" x14ac:dyDescent="0.2">
      <c r="A666" t="s">
        <v>451</v>
      </c>
      <c r="B666">
        <v>-6.4170553351222438E-3</v>
      </c>
      <c r="C666" s="44">
        <v>-1.1383000000000001E-3</v>
      </c>
      <c r="D666">
        <v>-3.9184821728053361E-3</v>
      </c>
      <c r="E666" s="44">
        <v>-1.02112E-2</v>
      </c>
      <c r="F666" s="44">
        <v>-2.0276300000000001E-2</v>
      </c>
      <c r="G666">
        <v>-1.8839053432766126E-2</v>
      </c>
      <c r="H666">
        <v>-1.7834837660598492E-2</v>
      </c>
      <c r="I666">
        <v>-1.5870314153186245E-2</v>
      </c>
      <c r="J666">
        <v>-4.0464341505749735E-2</v>
      </c>
      <c r="K666">
        <v>-2.4217947E-2</v>
      </c>
    </row>
    <row r="667" spans="1:11" ht="16" x14ac:dyDescent="0.2">
      <c r="A667" t="s">
        <v>452</v>
      </c>
      <c r="B667">
        <v>-1.3634789643733505E-2</v>
      </c>
      <c r="C667" s="44">
        <v>1.025642E-2</v>
      </c>
      <c r="D667">
        <v>-4.271158149676082E-3</v>
      </c>
      <c r="E667" s="44">
        <v>-2.7036600000000001E-2</v>
      </c>
      <c r="F667" s="44">
        <v>-7.8755000000000006E-3</v>
      </c>
      <c r="G667">
        <v>-8.7701113448336449E-2</v>
      </c>
      <c r="H667">
        <v>3.8740097536438399E-3</v>
      </c>
      <c r="I667">
        <v>7.6296447858437717E-3</v>
      </c>
      <c r="J667">
        <v>3.6178633222566123E-3</v>
      </c>
      <c r="K667">
        <v>-6.2158639999999998E-3</v>
      </c>
    </row>
    <row r="668" spans="1:11" ht="16" x14ac:dyDescent="0.2">
      <c r="A668" t="s">
        <v>453</v>
      </c>
      <c r="B668">
        <v>9.8217855375112156E-3</v>
      </c>
      <c r="C668" s="44">
        <v>1.0152319999999999E-2</v>
      </c>
      <c r="D668">
        <v>6.8856566049183407E-3</v>
      </c>
      <c r="E668" s="44">
        <v>8.0438300000000001E-3</v>
      </c>
      <c r="F668" s="44">
        <v>1.4768699999999999E-3</v>
      </c>
      <c r="G668">
        <v>2.7019368600682606E-2</v>
      </c>
      <c r="H668">
        <v>5.2544050443883387E-3</v>
      </c>
      <c r="I668">
        <v>1.5487982551002366E-3</v>
      </c>
      <c r="J668">
        <v>4.6187114324224123E-3</v>
      </c>
      <c r="K668">
        <v>1.0648753E-2</v>
      </c>
    </row>
    <row r="669" spans="1:11" ht="16" x14ac:dyDescent="0.2">
      <c r="A669" t="s">
        <v>454</v>
      </c>
      <c r="B669">
        <v>-1.4048958129898556E-2</v>
      </c>
      <c r="C669" s="44">
        <v>-2.87549E-2</v>
      </c>
      <c r="D669">
        <v>-1.6816142678534502E-2</v>
      </c>
      <c r="E669" s="44">
        <v>-1.23322E-2</v>
      </c>
      <c r="F669" s="44">
        <v>-1.21659E-2</v>
      </c>
      <c r="G669">
        <v>-4.7909165109134087E-2</v>
      </c>
      <c r="H669">
        <v>-1.1179051970934996E-2</v>
      </c>
      <c r="I669">
        <v>-2.2508623978385819E-2</v>
      </c>
      <c r="J669">
        <v>-1.311951110114383E-2</v>
      </c>
      <c r="K669">
        <v>-1.7768038999999999E-2</v>
      </c>
    </row>
    <row r="670" spans="1:11" ht="16" x14ac:dyDescent="0.2">
      <c r="A670" t="s">
        <v>455</v>
      </c>
      <c r="B670">
        <v>0</v>
      </c>
      <c r="C670" s="44">
        <v>-1.1498000000000001E-3</v>
      </c>
      <c r="D670">
        <v>9.2360891654133248E-3</v>
      </c>
      <c r="E670" s="44">
        <v>-1.8362099999999999E-2</v>
      </c>
      <c r="F670" s="44">
        <v>5.7846900000000003E-3</v>
      </c>
      <c r="G670">
        <v>1.4543047860876932E-3</v>
      </c>
      <c r="H670">
        <v>-8.093684394973776E-4</v>
      </c>
      <c r="I670">
        <v>1.511690824543461E-2</v>
      </c>
      <c r="J670">
        <v>1.9543244641671481E-2</v>
      </c>
      <c r="K670">
        <v>1.3934101000000001E-2</v>
      </c>
    </row>
    <row r="671" spans="1:11" ht="16" x14ac:dyDescent="0.2">
      <c r="A671" t="s">
        <v>456</v>
      </c>
      <c r="B671">
        <v>1.6075940661947383E-2</v>
      </c>
      <c r="C671" s="44">
        <v>1.093527E-2</v>
      </c>
      <c r="D671">
        <v>1.1524087390834801E-2</v>
      </c>
      <c r="E671" s="44">
        <v>2.880659E-2</v>
      </c>
      <c r="F671" s="44">
        <v>1.076063E-2</v>
      </c>
      <c r="G671">
        <v>1.9459715364507687E-2</v>
      </c>
      <c r="H671">
        <v>1.2213164920182009E-2</v>
      </c>
      <c r="I671">
        <v>5.0216601849432246E-3</v>
      </c>
      <c r="J671">
        <v>-4.2349825843647528E-3</v>
      </c>
      <c r="K671">
        <v>-9.8002479999999993E-3</v>
      </c>
    </row>
    <row r="672" spans="1:11" ht="16" x14ac:dyDescent="0.2">
      <c r="A672" t="s">
        <v>457</v>
      </c>
      <c r="B672">
        <v>-3.5961027590306776E-4</v>
      </c>
      <c r="C672" s="44">
        <v>-1.4233E-3</v>
      </c>
      <c r="D672">
        <v>2.2343848067460798E-4</v>
      </c>
      <c r="E672" s="44">
        <v>-1.3090900000000001E-2</v>
      </c>
      <c r="F672" s="44">
        <v>2.0190999999999998E-3</v>
      </c>
      <c r="G672">
        <v>-7.6921941704953664E-3</v>
      </c>
      <c r="H672">
        <v>1.7755335630300594E-3</v>
      </c>
      <c r="I672">
        <v>-1.5506464352656089E-3</v>
      </c>
      <c r="J672">
        <v>1.5780683061682899E-2</v>
      </c>
      <c r="K672">
        <v>-7.1304360000000004E-3</v>
      </c>
    </row>
    <row r="673" spans="1:11" ht="16" x14ac:dyDescent="0.2">
      <c r="A673" s="54">
        <v>41277</v>
      </c>
      <c r="B673">
        <v>5.3957405551723304E-3</v>
      </c>
      <c r="C673" s="44">
        <v>8.8368800000000001E-3</v>
      </c>
      <c r="D673">
        <v>-1.3400599853881639E-3</v>
      </c>
      <c r="E673" s="44">
        <v>-1.51068E-2</v>
      </c>
      <c r="F673" s="44">
        <v>1.3555630000000001E-2</v>
      </c>
      <c r="G673">
        <v>-5.1679583595774618E-3</v>
      </c>
      <c r="H673">
        <v>6.2281682707881116E-3</v>
      </c>
      <c r="I673">
        <v>5.694520612405822E-3</v>
      </c>
      <c r="J673">
        <v>1.9832480832250237E-2</v>
      </c>
      <c r="K673">
        <v>-2.4762119999999999E-2</v>
      </c>
    </row>
    <row r="674" spans="1:11" ht="16" x14ac:dyDescent="0.2">
      <c r="A674" s="54">
        <v>41367</v>
      </c>
      <c r="B674">
        <v>7.1555929921088557E-3</v>
      </c>
      <c r="C674" s="44">
        <v>1.2998010000000001E-2</v>
      </c>
      <c r="D674">
        <v>-5.3673708547691051E-3</v>
      </c>
      <c r="E674" s="44">
        <v>7.4823999999999995E-4</v>
      </c>
      <c r="F674" s="44">
        <v>8.4944400000000007E-3</v>
      </c>
      <c r="G674">
        <v>2.6839825290630566E-2</v>
      </c>
      <c r="H674">
        <v>1.8990535884821066E-2</v>
      </c>
      <c r="I674">
        <v>-1.1324632026983085E-2</v>
      </c>
      <c r="J674">
        <v>-2.4848704080568294E-2</v>
      </c>
      <c r="K674">
        <v>-2.4206148E-2</v>
      </c>
    </row>
    <row r="675" spans="1:11" ht="16" x14ac:dyDescent="0.2">
      <c r="A675" s="54">
        <v>41397</v>
      </c>
      <c r="B675">
        <v>7.1048319672096976E-3</v>
      </c>
      <c r="C675" s="44">
        <v>8.3688000000000002E-4</v>
      </c>
      <c r="D675">
        <v>7.4199466327031453E-3</v>
      </c>
      <c r="E675" s="44">
        <v>3.8504700000000003E-2</v>
      </c>
      <c r="F675" s="44">
        <v>1.218638E-2</v>
      </c>
      <c r="G675">
        <v>3.0073073070653572E-2</v>
      </c>
      <c r="H675">
        <v>2.0815566223008761E-2</v>
      </c>
      <c r="I675">
        <v>6.9422403532851974E-4</v>
      </c>
      <c r="J675">
        <v>1.2297817143855114E-2</v>
      </c>
      <c r="K675">
        <v>2.6401615999999999E-2</v>
      </c>
    </row>
    <row r="676" spans="1:11" ht="16" x14ac:dyDescent="0.2">
      <c r="A676" s="54">
        <v>41428</v>
      </c>
      <c r="B676">
        <v>-9.1710798384615384E-3</v>
      </c>
      <c r="C676" s="44">
        <v>4.7379500000000003E-3</v>
      </c>
      <c r="D676">
        <v>-5.5801735856755516E-4</v>
      </c>
      <c r="E676" s="44">
        <v>1.6558639999999999E-2</v>
      </c>
      <c r="F676" s="44">
        <v>-2.1245999999999999E-3</v>
      </c>
      <c r="G676">
        <v>2.8376451384641115E-2</v>
      </c>
      <c r="H676">
        <v>-8.6096071534064577E-3</v>
      </c>
      <c r="I676">
        <v>5.8966216595561487E-3</v>
      </c>
      <c r="J676">
        <v>-1.5760128627772839E-2</v>
      </c>
      <c r="K676">
        <v>-1.2710479E-2</v>
      </c>
    </row>
    <row r="677" spans="1:11" ht="16" x14ac:dyDescent="0.2">
      <c r="A677" s="54">
        <v>41458</v>
      </c>
      <c r="B677">
        <v>1.7799726984675304E-3</v>
      </c>
      <c r="C677" s="44">
        <v>1.026349E-2</v>
      </c>
      <c r="D677">
        <v>-9.4908267512688986E-3</v>
      </c>
      <c r="E677" s="44">
        <v>-8.4986000000000003E-3</v>
      </c>
      <c r="F677" s="44">
        <v>-7.0969999999999996E-4</v>
      </c>
      <c r="G677">
        <v>1.4327434712853047E-2</v>
      </c>
      <c r="H677">
        <v>1.4674526054662617E-3</v>
      </c>
      <c r="I677">
        <v>-2.4137758616759892E-3</v>
      </c>
      <c r="J677">
        <v>5.4486600689425098E-3</v>
      </c>
      <c r="K677">
        <v>1.1558541E-2</v>
      </c>
    </row>
    <row r="678" spans="1:11" ht="16" x14ac:dyDescent="0.2">
      <c r="A678" s="54">
        <v>41489</v>
      </c>
      <c r="B678">
        <v>-4.9751147098850883E-3</v>
      </c>
      <c r="C678" s="44">
        <v>2.19666E-3</v>
      </c>
      <c r="D678">
        <v>2.9309274474124724E-3</v>
      </c>
      <c r="E678" s="44">
        <v>1.000005E-2</v>
      </c>
      <c r="F678" s="44">
        <v>1.8998580000000001E-2</v>
      </c>
      <c r="G678">
        <v>6.2778184671725499E-3</v>
      </c>
      <c r="H678">
        <v>-1.2970947131398134E-3</v>
      </c>
      <c r="I678">
        <v>9.1600211912135632E-3</v>
      </c>
      <c r="J678">
        <v>-1.3271367247763158E-2</v>
      </c>
      <c r="K678">
        <v>2.6475880000000002E-3</v>
      </c>
    </row>
    <row r="679" spans="1:11" ht="16" x14ac:dyDescent="0.2">
      <c r="A679" s="54">
        <v>41581</v>
      </c>
      <c r="B679">
        <v>-4.642820174796153E-3</v>
      </c>
      <c r="C679" s="44">
        <v>1.7260290000000001E-2</v>
      </c>
      <c r="D679">
        <v>2.1355728660552714E-3</v>
      </c>
      <c r="E679" s="44">
        <v>7.4256900000000004E-3</v>
      </c>
      <c r="F679" s="44">
        <v>4.7046500000000003E-3</v>
      </c>
      <c r="G679">
        <v>1.6376318784083105E-2</v>
      </c>
      <c r="H679">
        <v>3.9686152567914674E-3</v>
      </c>
      <c r="I679">
        <v>8.5630209234888567E-4</v>
      </c>
      <c r="J679">
        <v>2.3537211123771506E-3</v>
      </c>
      <c r="K679">
        <v>1.4245334E-2</v>
      </c>
    </row>
    <row r="680" spans="1:11" ht="16" x14ac:dyDescent="0.2">
      <c r="A680" s="54">
        <v>41611</v>
      </c>
      <c r="B680">
        <v>1.4351873144698843E-3</v>
      </c>
      <c r="C680" s="44">
        <v>-1.26582E-2</v>
      </c>
      <c r="D680">
        <v>0</v>
      </c>
      <c r="E680" s="44">
        <v>-2.457E-3</v>
      </c>
      <c r="F680" s="44">
        <v>-9.5387000000000007E-3</v>
      </c>
      <c r="G680">
        <v>5.1153455301968561E-4</v>
      </c>
      <c r="H680">
        <v>-8.6366288060407137E-3</v>
      </c>
      <c r="I680">
        <v>4.9623696209224535E-3</v>
      </c>
      <c r="J680">
        <v>-1.878564240187864E-2</v>
      </c>
      <c r="K680">
        <v>-2.1558924E-2</v>
      </c>
    </row>
    <row r="681" spans="1:11" ht="16" x14ac:dyDescent="0.2">
      <c r="A681" t="s">
        <v>458</v>
      </c>
      <c r="B681">
        <v>3.5832181248762307E-4</v>
      </c>
      <c r="C681" s="44">
        <v>3.0005499999999998E-3</v>
      </c>
      <c r="D681">
        <v>1.121568307225988E-3</v>
      </c>
      <c r="E681" s="44">
        <v>-2.2871200000000001E-2</v>
      </c>
      <c r="F681" s="44">
        <v>4.0273100000000001E-3</v>
      </c>
      <c r="G681">
        <v>-3.57870663544759E-3</v>
      </c>
      <c r="H681">
        <v>-2.779050291122648E-3</v>
      </c>
      <c r="I681">
        <v>8.5134477895661121E-4</v>
      </c>
      <c r="J681">
        <v>-1.1395783475783403E-3</v>
      </c>
      <c r="K681">
        <v>-1.8672599999999999E-4</v>
      </c>
    </row>
    <row r="682" spans="1:11" ht="16" x14ac:dyDescent="0.2">
      <c r="A682" t="s">
        <v>459</v>
      </c>
      <c r="B682">
        <v>7.8796294468245834E-3</v>
      </c>
      <c r="C682" s="44">
        <v>5.4392399999999997E-3</v>
      </c>
      <c r="D682">
        <v>6.3858292501190158E-3</v>
      </c>
      <c r="E682" s="44">
        <v>-3.601E-3</v>
      </c>
      <c r="F682" s="44">
        <v>7.1503299999999999E-3</v>
      </c>
      <c r="G682">
        <v>-5.464345818368388E-2</v>
      </c>
      <c r="H682">
        <v>-4.5679802346897591E-3</v>
      </c>
      <c r="I682">
        <v>1.2589329356409168E-2</v>
      </c>
      <c r="J682">
        <v>-1.5059896975244876E-2</v>
      </c>
      <c r="K682">
        <v>9.6883390000000007E-3</v>
      </c>
    </row>
    <row r="683" spans="1:11" ht="16" x14ac:dyDescent="0.2">
      <c r="A683" t="s">
        <v>460</v>
      </c>
      <c r="B683">
        <v>-3.5536200502650005E-3</v>
      </c>
      <c r="C683" s="44">
        <v>3.32702E-2</v>
      </c>
      <c r="D683">
        <v>-5.1207661273287167E-3</v>
      </c>
      <c r="E683" s="44">
        <v>-1.12035E-2</v>
      </c>
      <c r="F683" s="44">
        <v>-2.9437E-3</v>
      </c>
      <c r="G683">
        <v>-4.233370650386474E-2</v>
      </c>
      <c r="H683">
        <v>-8.8127009445807553E-3</v>
      </c>
      <c r="I683">
        <v>-7.5604821036042462E-3</v>
      </c>
      <c r="J683">
        <v>-1.4479323190563578E-2</v>
      </c>
      <c r="K683">
        <v>2.5803505000000001E-2</v>
      </c>
    </row>
    <row r="684" spans="1:11" ht="16" x14ac:dyDescent="0.2">
      <c r="A684" t="s">
        <v>461</v>
      </c>
      <c r="B684">
        <v>2.1398071848843904E-3</v>
      </c>
      <c r="C684" s="44">
        <v>-1.15184E-2</v>
      </c>
      <c r="D684">
        <v>-6.7137332005854748E-3</v>
      </c>
      <c r="E684" s="44">
        <v>-1.6447400000000001E-2</v>
      </c>
      <c r="F684" s="44">
        <v>-1.3025399999999999E-2</v>
      </c>
      <c r="G684">
        <v>-3.9671010493877853E-3</v>
      </c>
      <c r="H684">
        <v>-7.9946312761737491E-3</v>
      </c>
      <c r="I684">
        <v>1.3543461962410412E-3</v>
      </c>
      <c r="J684">
        <v>1.0577808872173453E-3</v>
      </c>
      <c r="K684">
        <v>2.7182997E-2</v>
      </c>
    </row>
    <row r="685" spans="1:11" ht="16" x14ac:dyDescent="0.2">
      <c r="A685" t="s">
        <v>462</v>
      </c>
      <c r="B685">
        <v>2.8469583014371432E-3</v>
      </c>
      <c r="C685" s="44">
        <v>-7.1503000000000001E-3</v>
      </c>
      <c r="D685">
        <v>-2.1403097802637568E-3</v>
      </c>
      <c r="E685" s="44">
        <v>-3.0843499999999999E-2</v>
      </c>
      <c r="F685" s="44">
        <v>-9.1500999999999996E-3</v>
      </c>
      <c r="G685">
        <v>-1.9914650360475165E-3</v>
      </c>
      <c r="H685">
        <v>4.369982929583063E-3</v>
      </c>
      <c r="I685">
        <v>2.7049900735153782E-3</v>
      </c>
      <c r="J685">
        <v>-1.0919338051411093E-2</v>
      </c>
      <c r="K685">
        <v>-2.6991129999999999E-3</v>
      </c>
    </row>
    <row r="686" spans="1:11" ht="16" x14ac:dyDescent="0.2">
      <c r="A686" t="s">
        <v>463</v>
      </c>
      <c r="B686">
        <v>4.9680526495750055E-3</v>
      </c>
      <c r="C686" s="44">
        <v>-1.3338E-3</v>
      </c>
      <c r="D686">
        <v>5.644186253057666E-4</v>
      </c>
      <c r="E686" s="44">
        <v>1.53378E-3</v>
      </c>
      <c r="F686" s="44">
        <v>1.118801E-2</v>
      </c>
      <c r="G686">
        <v>2.4800426180135338E-2</v>
      </c>
      <c r="H686">
        <v>4.1783472828230235E-3</v>
      </c>
      <c r="I686">
        <v>1.9052388020216016E-2</v>
      </c>
      <c r="J686">
        <v>2.2079772603983198E-2</v>
      </c>
      <c r="K686">
        <v>-5.3026230000000002E-3</v>
      </c>
    </row>
    <row r="687" spans="1:11" ht="16" x14ac:dyDescent="0.2">
      <c r="A687" t="s">
        <v>464</v>
      </c>
      <c r="B687">
        <v>-7.4152396732565526E-3</v>
      </c>
      <c r="C687" s="44">
        <v>-8.0128000000000005E-3</v>
      </c>
      <c r="D687">
        <v>-5.1901110912485745E-3</v>
      </c>
      <c r="E687" s="44">
        <v>-2.7948000000000001E-2</v>
      </c>
      <c r="F687" s="44">
        <v>-1.10642E-2</v>
      </c>
      <c r="G687">
        <v>1.6689012053157589E-3</v>
      </c>
      <c r="H687">
        <v>-4.2346561254670264E-3</v>
      </c>
      <c r="I687">
        <v>8.2726758974570446E-3</v>
      </c>
      <c r="J687">
        <v>-2.0905923830566477E-3</v>
      </c>
      <c r="K687">
        <v>1.4378119999999999E-3</v>
      </c>
    </row>
    <row r="688" spans="1:11" ht="16" x14ac:dyDescent="0.2">
      <c r="A688" t="s">
        <v>465</v>
      </c>
      <c r="B688">
        <v>4.9804241542828519E-3</v>
      </c>
      <c r="C688" s="44">
        <v>1.61556E-3</v>
      </c>
      <c r="D688">
        <v>1.2702763792678224E-2</v>
      </c>
      <c r="E688" s="44">
        <v>-2.40252E-2</v>
      </c>
      <c r="F688" s="44">
        <v>8.3466100000000008E-3</v>
      </c>
      <c r="G688">
        <v>1.6939767672300255E-2</v>
      </c>
      <c r="H688">
        <v>-1.1709654234014634E-3</v>
      </c>
      <c r="I688">
        <v>-4.9227860601891611E-4</v>
      </c>
      <c r="J688">
        <v>6.6340783667149655E-3</v>
      </c>
      <c r="K688">
        <v>2.0277034999999999E-2</v>
      </c>
    </row>
    <row r="689" spans="1:11" ht="16" x14ac:dyDescent="0.2">
      <c r="A689" t="s">
        <v>466</v>
      </c>
      <c r="B689">
        <v>-3.1858510273759964E-3</v>
      </c>
      <c r="C689" s="44">
        <v>2.6875E-4</v>
      </c>
      <c r="D689">
        <v>-3.0239023323866921E-3</v>
      </c>
      <c r="E689" s="44">
        <v>1.8159749999999999E-2</v>
      </c>
      <c r="F689" s="44">
        <v>-1.0038699999999999E-2</v>
      </c>
      <c r="G689">
        <v>2.4849809526209889E-2</v>
      </c>
      <c r="H689">
        <v>-8.2689860893291457E-4</v>
      </c>
      <c r="I689">
        <v>-1.1492377793646371E-2</v>
      </c>
      <c r="J689">
        <v>-1.3411909201339172E-2</v>
      </c>
      <c r="K689">
        <v>3.6154099999999999E-3</v>
      </c>
    </row>
    <row r="690" spans="1:11" ht="16" x14ac:dyDescent="0.2">
      <c r="A690" t="s">
        <v>467</v>
      </c>
      <c r="B690">
        <v>0</v>
      </c>
      <c r="C690" s="44">
        <v>2.41873E-3</v>
      </c>
      <c r="D690">
        <v>1.2469119656442908E-2</v>
      </c>
      <c r="E690" s="44">
        <v>2.3781800000000001E-3</v>
      </c>
      <c r="F690" s="44">
        <v>7.4720100000000003E-3</v>
      </c>
      <c r="G690">
        <v>8.7930191524918603E-3</v>
      </c>
      <c r="H690">
        <v>3.4336675356021482E-3</v>
      </c>
      <c r="I690">
        <v>3.8199579762912481E-3</v>
      </c>
      <c r="J690">
        <v>8.6721901166719774E-3</v>
      </c>
      <c r="K690">
        <v>-5.2633910000000001E-3</v>
      </c>
    </row>
    <row r="691" spans="1:11" ht="16" x14ac:dyDescent="0.2">
      <c r="A691" t="s">
        <v>468</v>
      </c>
      <c r="B691">
        <v>7.4574105964207845E-3</v>
      </c>
      <c r="C691" s="44">
        <v>-8.5790999999999992E-3</v>
      </c>
      <c r="D691">
        <v>4.9928381655869542E-3</v>
      </c>
      <c r="E691" s="44">
        <v>-3.5587000000000001E-3</v>
      </c>
      <c r="F691" s="44">
        <v>-2.8253000000000002E-3</v>
      </c>
      <c r="G691">
        <v>7.9239036470178572E-3</v>
      </c>
      <c r="H691">
        <v>-1.2013512030175167E-2</v>
      </c>
      <c r="I691">
        <v>-9.9268316181604825E-4</v>
      </c>
      <c r="J691">
        <v>2.3933972348088882E-2</v>
      </c>
      <c r="K691">
        <v>-1.9647003E-2</v>
      </c>
    </row>
    <row r="692" spans="1:11" ht="16" x14ac:dyDescent="0.2">
      <c r="A692" t="s">
        <v>469</v>
      </c>
      <c r="B692">
        <v>8.4596292002410856E-3</v>
      </c>
      <c r="C692" s="44">
        <v>2.7046999999999998E-4</v>
      </c>
      <c r="D692">
        <v>-5.1887965824423286E-3</v>
      </c>
      <c r="E692" s="44">
        <v>-3.1349200000000001E-2</v>
      </c>
      <c r="F692" s="44">
        <v>5.8437599999999999E-3</v>
      </c>
      <c r="G692">
        <v>-7.0754979035637716E-3</v>
      </c>
      <c r="H692">
        <v>-1.0552394672110091E-2</v>
      </c>
      <c r="I692">
        <v>-4.6373398576470791E-3</v>
      </c>
      <c r="J692">
        <v>-4.8791559586687247E-3</v>
      </c>
      <c r="K692">
        <v>-2.0836963999999999E-2</v>
      </c>
    </row>
    <row r="693" spans="1:11" ht="16" x14ac:dyDescent="0.2">
      <c r="A693" s="54">
        <v>41278</v>
      </c>
      <c r="B693">
        <v>0</v>
      </c>
      <c r="C693" s="44">
        <v>-1.6221E-3</v>
      </c>
      <c r="D693">
        <v>7.3243423723960716E-3</v>
      </c>
      <c r="E693" s="44">
        <v>-2.33511E-2</v>
      </c>
      <c r="F693" s="44">
        <v>-1.9365999999999999E-3</v>
      </c>
      <c r="G693">
        <v>0.15940884559009874</v>
      </c>
      <c r="H693">
        <v>8.8140331390058405E-3</v>
      </c>
      <c r="I693">
        <v>6.3228211772495234E-3</v>
      </c>
      <c r="J693">
        <v>-7.4115623972027325E-3</v>
      </c>
      <c r="K693">
        <v>-3.1062223999999999E-2</v>
      </c>
    </row>
    <row r="694" spans="1:11" ht="16" x14ac:dyDescent="0.2">
      <c r="A694" s="54">
        <v>41309</v>
      </c>
      <c r="B694">
        <v>6.6410051274146164E-3</v>
      </c>
      <c r="C694" s="44">
        <v>-1.3538999999999999E-3</v>
      </c>
      <c r="D694">
        <v>-2.0931507971076371E-3</v>
      </c>
      <c r="E694" s="44">
        <v>3.062076E-2</v>
      </c>
      <c r="F694" s="44">
        <v>1.358265E-2</v>
      </c>
      <c r="G694">
        <v>9.3330298201685334E-3</v>
      </c>
      <c r="H694">
        <v>1.4790468547568889E-2</v>
      </c>
      <c r="I694">
        <v>-7.2751209014058366E-3</v>
      </c>
      <c r="J694">
        <v>1.2291785906084266E-2</v>
      </c>
      <c r="K694">
        <v>2.0516929999999998E-3</v>
      </c>
    </row>
    <row r="695" spans="1:11" ht="16" x14ac:dyDescent="0.2">
      <c r="A695" s="54">
        <v>41337</v>
      </c>
      <c r="B695">
        <v>-8.3333225735865175E-3</v>
      </c>
      <c r="C695" s="44">
        <v>-5.6942E-3</v>
      </c>
      <c r="D695">
        <v>-7.1759929380233543E-3</v>
      </c>
      <c r="E695" s="44">
        <v>-3.4188000000000003E-2</v>
      </c>
      <c r="F695" s="44">
        <v>-3.6546999999999999E-3</v>
      </c>
      <c r="G695">
        <v>-7.3071763644564816E-2</v>
      </c>
      <c r="H695">
        <v>-8.41286462351158E-3</v>
      </c>
      <c r="I695">
        <v>-1.2658260002687683E-2</v>
      </c>
      <c r="J695">
        <v>-2.4512073609439172E-2</v>
      </c>
      <c r="K695">
        <v>5.1187730000000001E-3</v>
      </c>
    </row>
    <row r="696" spans="1:11" ht="16" x14ac:dyDescent="0.2">
      <c r="A696" s="54">
        <v>41368</v>
      </c>
      <c r="B696">
        <v>1.4005903127814532E-3</v>
      </c>
      <c r="C696" s="44">
        <v>2.0452700000000001E-2</v>
      </c>
      <c r="D696">
        <v>-1.7792008840487521E-3</v>
      </c>
      <c r="E696" s="44">
        <v>4.2141000000000001E-3</v>
      </c>
      <c r="F696" s="44">
        <v>5.9388599999999998E-3</v>
      </c>
      <c r="G696">
        <v>2.2141120298838062E-2</v>
      </c>
      <c r="H696">
        <v>-1.3805509510917647E-2</v>
      </c>
      <c r="I696">
        <v>-6.7475874729947035E-3</v>
      </c>
      <c r="J696">
        <v>-9.3065961994717519E-3</v>
      </c>
      <c r="K696">
        <v>-9.8844940000000006E-3</v>
      </c>
    </row>
    <row r="697" spans="1:11" ht="16" x14ac:dyDescent="0.2">
      <c r="A697" s="54">
        <v>41398</v>
      </c>
      <c r="B697">
        <v>3.4965020256905537E-3</v>
      </c>
      <c r="C697" s="44">
        <v>-7.2153E-3</v>
      </c>
      <c r="D697">
        <v>-8.4660181748369007E-3</v>
      </c>
      <c r="E697" s="44">
        <v>-8.8123999999999997E-3</v>
      </c>
      <c r="F697" s="44">
        <v>1.9100600000000001E-3</v>
      </c>
      <c r="G697">
        <v>-1.5234444905234299E-2</v>
      </c>
      <c r="H697">
        <v>-1.5118144765117596E-2</v>
      </c>
      <c r="I697">
        <v>-5.7744623697169213E-3</v>
      </c>
      <c r="J697">
        <v>-1.843597846707477E-2</v>
      </c>
      <c r="K697">
        <v>-1.0567655E-2</v>
      </c>
    </row>
    <row r="698" spans="1:11" ht="16" x14ac:dyDescent="0.2">
      <c r="A698" s="54">
        <v>41490</v>
      </c>
      <c r="B698">
        <v>-3.8327776821270106E-3</v>
      </c>
      <c r="C698" s="44">
        <v>-3.4992999999999999E-3</v>
      </c>
      <c r="D698">
        <v>-4.6062737220954253E-3</v>
      </c>
      <c r="E698" s="44">
        <v>1.100757E-2</v>
      </c>
      <c r="F698" s="44">
        <v>1.9410719999999999E-2</v>
      </c>
      <c r="G698">
        <v>1.1119241264666223E-2</v>
      </c>
      <c r="H698">
        <v>-1.0471864584418499E-2</v>
      </c>
      <c r="I698">
        <v>1.3153402988907596E-2</v>
      </c>
      <c r="J698">
        <v>5.7423618012853346E-3</v>
      </c>
      <c r="K698">
        <v>7.1124810000000004E-3</v>
      </c>
    </row>
    <row r="699" spans="1:11" ht="16" x14ac:dyDescent="0.2">
      <c r="A699" s="54">
        <v>41521</v>
      </c>
      <c r="B699">
        <v>3.5676849572343128E-2</v>
      </c>
      <c r="C699" s="44">
        <v>1.161534E-2</v>
      </c>
      <c r="D699">
        <v>1.9187198910988938E-3</v>
      </c>
      <c r="E699" s="44">
        <v>2.0100570000000002E-2</v>
      </c>
      <c r="F699" s="44">
        <v>5.4403200000000002E-3</v>
      </c>
      <c r="G699">
        <v>-3.1795408472607777E-2</v>
      </c>
      <c r="H699">
        <v>3.613533282431582E-3</v>
      </c>
      <c r="I699">
        <v>7.9244243848556242E-3</v>
      </c>
      <c r="J699">
        <v>9.5159153086713921E-3</v>
      </c>
      <c r="K699">
        <v>1.806623E-3</v>
      </c>
    </row>
    <row r="700" spans="1:11" ht="16" x14ac:dyDescent="0.2">
      <c r="A700" s="54">
        <v>41551</v>
      </c>
      <c r="B700">
        <v>2.262747724023392E-2</v>
      </c>
      <c r="C700" s="44">
        <v>3.20426E-3</v>
      </c>
      <c r="D700">
        <v>-1.0138139178031483E-3</v>
      </c>
      <c r="E700" s="44">
        <v>5.295561E-2</v>
      </c>
      <c r="F700" s="44">
        <v>1.6401780000000001E-2</v>
      </c>
      <c r="G700">
        <v>3.3580271604938199E-2</v>
      </c>
      <c r="H700">
        <v>1.6112655426180029E-2</v>
      </c>
      <c r="I700">
        <v>7.8621791439866199E-3</v>
      </c>
      <c r="J700">
        <v>6.1270140405202962E-2</v>
      </c>
      <c r="K700">
        <v>2.0399084000000001E-2</v>
      </c>
    </row>
    <row r="701" spans="1:11" ht="16" x14ac:dyDescent="0.2">
      <c r="A701" s="54">
        <v>41582</v>
      </c>
      <c r="B701">
        <v>-4.4253643114818941E-2</v>
      </c>
      <c r="C701" s="44">
        <v>-1.5971E-3</v>
      </c>
      <c r="D701">
        <v>6.0893182988599245E-3</v>
      </c>
      <c r="E701" s="44">
        <v>-1.0526300000000001E-2</v>
      </c>
      <c r="F701" s="44">
        <v>7.3198899999999999E-3</v>
      </c>
      <c r="G701">
        <v>4.132821210396069E-2</v>
      </c>
      <c r="H701">
        <v>2.6577671923020627E-4</v>
      </c>
      <c r="I701">
        <v>-1.4937869994681211E-3</v>
      </c>
      <c r="J701">
        <v>-1.4544221161318899E-2</v>
      </c>
      <c r="K701">
        <v>-3.1214900000000002E-3</v>
      </c>
    </row>
    <row r="702" spans="1:11" ht="16" x14ac:dyDescent="0.2">
      <c r="A702" s="54">
        <v>41612</v>
      </c>
      <c r="B702">
        <v>-5.1831165144744489E-3</v>
      </c>
      <c r="C702" s="44">
        <v>-7.9977999999999994E-3</v>
      </c>
      <c r="D702">
        <v>-2.5779318326506393E-3</v>
      </c>
      <c r="E702" s="44">
        <v>-6.3042000000000003E-3</v>
      </c>
      <c r="F702" s="44">
        <v>0</v>
      </c>
      <c r="G702">
        <v>3.6705666437255465E-3</v>
      </c>
      <c r="H702">
        <v>-4.3018395468527907E-4</v>
      </c>
      <c r="I702">
        <v>-1.3297848159007006E-2</v>
      </c>
      <c r="J702">
        <v>2.0955396102852689E-2</v>
      </c>
      <c r="K702">
        <v>-1.0429828E-2</v>
      </c>
    </row>
    <row r="703" spans="1:11" ht="16" x14ac:dyDescent="0.2">
      <c r="A703" t="s">
        <v>470</v>
      </c>
      <c r="B703">
        <v>-3.4734267826569492E-3</v>
      </c>
      <c r="C703" s="44">
        <v>-1.7199699999999998E-2</v>
      </c>
      <c r="D703">
        <v>-2.8093046503201585E-2</v>
      </c>
      <c r="E703" s="44">
        <v>-4.7977800000000001E-2</v>
      </c>
      <c r="F703" s="44">
        <v>-2.7580500000000001E-2</v>
      </c>
      <c r="G703">
        <v>-1.0285737142857149E-2</v>
      </c>
      <c r="H703">
        <v>-1.0277810538336965E-2</v>
      </c>
      <c r="I703">
        <v>-3.5714264326352031E-2</v>
      </c>
      <c r="J703">
        <v>-2.2621970118451705E-2</v>
      </c>
      <c r="K703">
        <v>-2.3150302000000001E-2</v>
      </c>
    </row>
    <row r="704" spans="1:11" ht="16" x14ac:dyDescent="0.2">
      <c r="A704" t="s">
        <v>471</v>
      </c>
      <c r="B704">
        <v>9.7594405092166093E-3</v>
      </c>
      <c r="C704" s="44">
        <v>1.3399009999999999E-2</v>
      </c>
      <c r="D704">
        <v>1.3874711407086922E-3</v>
      </c>
      <c r="E704" s="44">
        <v>6.3723489999999994E-2</v>
      </c>
      <c r="F704" s="44">
        <v>3.1759490000000001E-2</v>
      </c>
      <c r="G704">
        <v>5.2886860343807483E-2</v>
      </c>
      <c r="H704">
        <v>1.463046449114184E-2</v>
      </c>
      <c r="I704">
        <v>3.4940034969084158E-3</v>
      </c>
      <c r="J704">
        <v>1.9419679349667051E-2</v>
      </c>
      <c r="K704">
        <v>1.5219722999999999E-2</v>
      </c>
    </row>
    <row r="705" spans="1:11" ht="16" x14ac:dyDescent="0.2">
      <c r="A705" t="s">
        <v>472</v>
      </c>
      <c r="B705">
        <v>-4.8325760764720343E-3</v>
      </c>
      <c r="C705" s="44">
        <v>-1.3491599999999999E-2</v>
      </c>
      <c r="D705">
        <v>-6.1193623317465804E-3</v>
      </c>
      <c r="E705" s="44">
        <v>-3.1715E-2</v>
      </c>
      <c r="F705" s="44">
        <v>-1.1523E-3</v>
      </c>
      <c r="G705">
        <v>-3.0708269357315877E-3</v>
      </c>
      <c r="H705">
        <v>-1.3625371233132117E-2</v>
      </c>
      <c r="I705">
        <v>-1.0967928269191287E-2</v>
      </c>
      <c r="J705">
        <v>-1.8606711500645644E-2</v>
      </c>
      <c r="K705">
        <v>-5.4992503999999998E-2</v>
      </c>
    </row>
    <row r="706" spans="1:11" ht="16" x14ac:dyDescent="0.2">
      <c r="A706" t="s">
        <v>473</v>
      </c>
      <c r="B706">
        <v>-1.3873975802256469E-3</v>
      </c>
      <c r="C706" s="44">
        <v>-7.9322000000000004E-3</v>
      </c>
      <c r="D706">
        <v>6.2732427351857743E-3</v>
      </c>
      <c r="E706" s="44">
        <v>3.1945029999999999E-2</v>
      </c>
      <c r="F706" s="44">
        <v>-1.13711E-2</v>
      </c>
      <c r="G706">
        <v>3.3443343598606373E-2</v>
      </c>
      <c r="H706">
        <v>-2.1276329249587188E-2</v>
      </c>
      <c r="I706">
        <v>8.9772716033209594E-3</v>
      </c>
      <c r="J706">
        <v>-2.4150772777894458E-2</v>
      </c>
      <c r="K706">
        <v>-2.6688218999999999E-2</v>
      </c>
    </row>
    <row r="707" spans="1:11" ht="16" x14ac:dyDescent="0.2">
      <c r="A707" t="s">
        <v>474</v>
      </c>
      <c r="B707">
        <v>3.4039567274532591E-2</v>
      </c>
      <c r="C707" s="44">
        <v>1.157976E-2</v>
      </c>
      <c r="D707">
        <v>9.5820127106545742E-3</v>
      </c>
      <c r="E707" s="44">
        <v>1.9200620000000002E-2</v>
      </c>
      <c r="F707" s="44">
        <v>2.617102E-2</v>
      </c>
      <c r="G707">
        <v>1.8309580193536654E-2</v>
      </c>
      <c r="H707">
        <v>4.4339341102020355E-2</v>
      </c>
      <c r="I707">
        <v>2.9658390951967594E-3</v>
      </c>
      <c r="J707">
        <v>-4.6259974022654998E-4</v>
      </c>
      <c r="K707">
        <v>-3.8770190000000002E-3</v>
      </c>
    </row>
    <row r="708" spans="1:11" ht="16" x14ac:dyDescent="0.2">
      <c r="A708" t="s">
        <v>475</v>
      </c>
      <c r="B708">
        <v>3.5606308171515194E-2</v>
      </c>
      <c r="C708" s="44">
        <v>1.09026E-3</v>
      </c>
      <c r="D708">
        <v>7.3184654638533088E-3</v>
      </c>
      <c r="E708" s="44">
        <v>1.4994240000000001E-2</v>
      </c>
      <c r="F708" s="44">
        <v>7.3099000000000003E-3</v>
      </c>
      <c r="G708">
        <v>4.9341352735046924E-2</v>
      </c>
      <c r="H708">
        <v>3.0008800080118638E-4</v>
      </c>
      <c r="I708">
        <v>-1.7394745899916625E-3</v>
      </c>
      <c r="J708">
        <v>-8.9088973735972007E-3</v>
      </c>
      <c r="K708">
        <v>2.0843473000000001E-2</v>
      </c>
    </row>
    <row r="709" spans="1:11" ht="16" x14ac:dyDescent="0.2">
      <c r="A709" t="s">
        <v>476</v>
      </c>
      <c r="B709">
        <v>-7.4602665845536764E-3</v>
      </c>
      <c r="C709" s="44">
        <v>1.08903E-2</v>
      </c>
      <c r="D709">
        <v>1.3736027857434448E-2</v>
      </c>
      <c r="E709" s="44">
        <v>9.4696799999999994E-3</v>
      </c>
      <c r="F709" s="44">
        <v>9.3533699999999997E-3</v>
      </c>
      <c r="G709">
        <v>1.6337896320739172E-2</v>
      </c>
      <c r="H709">
        <v>9.7361798601257529E-3</v>
      </c>
      <c r="I709">
        <v>6.795606129187233E-3</v>
      </c>
      <c r="J709">
        <v>2.556612068334714E-2</v>
      </c>
      <c r="K709">
        <v>1.8712172999999999E-2</v>
      </c>
    </row>
    <row r="710" spans="1:11" ht="16" x14ac:dyDescent="0.2">
      <c r="A710" t="s">
        <v>477</v>
      </c>
      <c r="B710">
        <v>3.7908524718025562E-2</v>
      </c>
      <c r="C710" s="44">
        <v>5.6557899999999999E-3</v>
      </c>
      <c r="D710">
        <v>1.4557381111957577E-3</v>
      </c>
      <c r="E710" s="44">
        <v>-4.5028000000000004E-3</v>
      </c>
      <c r="F710" s="44">
        <v>-1.03851E-2</v>
      </c>
      <c r="G710">
        <v>-1.1370280782994803E-2</v>
      </c>
      <c r="H710">
        <v>6.8696135569822955E-3</v>
      </c>
      <c r="I710">
        <v>8.3073616851458681E-3</v>
      </c>
      <c r="J710">
        <v>2.731906721272776E-3</v>
      </c>
      <c r="K710">
        <v>-1.6497180000000001E-3</v>
      </c>
    </row>
    <row r="711" spans="1:11" ht="16" x14ac:dyDescent="0.2">
      <c r="A711" t="s">
        <v>478</v>
      </c>
      <c r="B711">
        <v>5.6674901416650355E-3</v>
      </c>
      <c r="C711" s="44">
        <v>8.0342599999999997E-3</v>
      </c>
      <c r="D711">
        <v>-1.520743339509399E-2</v>
      </c>
      <c r="E711" s="44">
        <v>2.336974E-2</v>
      </c>
      <c r="F711" s="44">
        <v>9.6871000000000001E-4</v>
      </c>
      <c r="G711">
        <v>3.1132262542137624E-2</v>
      </c>
      <c r="H711">
        <v>-5.3475742887736724E-3</v>
      </c>
      <c r="I711">
        <v>1.8880997301496873E-3</v>
      </c>
      <c r="J711">
        <v>4.8246114121744316E-2</v>
      </c>
      <c r="K711">
        <v>7.2017289999999996E-3</v>
      </c>
    </row>
    <row r="712" spans="1:11" ht="16" x14ac:dyDescent="0.2">
      <c r="A712" t="s">
        <v>479</v>
      </c>
      <c r="B712">
        <v>-4.6962865542572417E-3</v>
      </c>
      <c r="C712" s="44">
        <v>6.37624E-3</v>
      </c>
      <c r="D712">
        <v>-7.9481712996487877E-4</v>
      </c>
      <c r="E712" s="44">
        <v>-5.5249000000000001E-3</v>
      </c>
      <c r="F712" s="44">
        <v>-2.0967999999999998E-3</v>
      </c>
      <c r="G712">
        <v>-1.5384596153846148E-2</v>
      </c>
      <c r="H712">
        <v>-9.4920099081683574E-3</v>
      </c>
      <c r="I712">
        <v>9.2513374604542009E-3</v>
      </c>
      <c r="J712">
        <v>-7.9272247315237007E-2</v>
      </c>
      <c r="K712">
        <v>2.1597491999999999E-2</v>
      </c>
    </row>
    <row r="713" spans="1:11" ht="16" x14ac:dyDescent="0.2">
      <c r="A713" t="s">
        <v>480</v>
      </c>
      <c r="B713">
        <v>2.5794277775463163E-2</v>
      </c>
      <c r="C713" s="44">
        <v>0</v>
      </c>
      <c r="D713">
        <v>2.3863481002431254E-3</v>
      </c>
      <c r="E713" s="44">
        <v>1.481479E-2</v>
      </c>
      <c r="F713" s="44">
        <v>1.826411E-2</v>
      </c>
      <c r="G713">
        <v>7.3046834510804015E-2</v>
      </c>
      <c r="H713">
        <v>2.2010890594416074E-2</v>
      </c>
      <c r="I713">
        <v>1.6805323448702485E-2</v>
      </c>
      <c r="J713">
        <v>5.5281229897008385E-3</v>
      </c>
      <c r="K713">
        <v>3.0968375999999999E-2</v>
      </c>
    </row>
    <row r="714" spans="1:11" ht="16" x14ac:dyDescent="0.2">
      <c r="A714" t="s">
        <v>481</v>
      </c>
      <c r="B714">
        <v>1.5026002208053056E-2</v>
      </c>
      <c r="C714" s="44">
        <v>2.6398699999999999E-3</v>
      </c>
      <c r="D714">
        <v>8.8425221593781116E-3</v>
      </c>
      <c r="E714" s="44">
        <v>5.10955E-3</v>
      </c>
      <c r="F714" s="44">
        <v>-2.5397000000000002E-3</v>
      </c>
      <c r="G714">
        <v>-1.7291536536067343E-2</v>
      </c>
      <c r="H714">
        <v>6.7272449280227891E-3</v>
      </c>
      <c r="I714">
        <v>9.1819505502572559E-3</v>
      </c>
      <c r="J714">
        <v>4.2110189311268835E-3</v>
      </c>
      <c r="K714">
        <v>2.9433628E-2</v>
      </c>
    </row>
    <row r="715" spans="1:11" ht="16" x14ac:dyDescent="0.2">
      <c r="A715" s="54">
        <v>41279</v>
      </c>
      <c r="B715">
        <v>-1.1480279063798395E-2</v>
      </c>
      <c r="C715" s="44">
        <v>-1.3691399999999999E-2</v>
      </c>
      <c r="D715">
        <v>-1.6631031089886165E-2</v>
      </c>
      <c r="E715" s="44">
        <v>-1.7066100000000001E-2</v>
      </c>
      <c r="F715" s="44">
        <v>5.8879500000000003E-3</v>
      </c>
      <c r="G715">
        <v>-1.3150638520072668E-2</v>
      </c>
      <c r="H715">
        <v>-5.0207632759770452E-3</v>
      </c>
      <c r="I715">
        <v>-7.2787692575720427E-3</v>
      </c>
      <c r="J715">
        <v>-1.153170673341195E-2</v>
      </c>
      <c r="K715">
        <v>-7.8819779999999996E-3</v>
      </c>
    </row>
    <row r="716" spans="1:11" ht="16" x14ac:dyDescent="0.2">
      <c r="A716" s="54">
        <v>41310</v>
      </c>
      <c r="B716">
        <v>1.3447386628510326E-2</v>
      </c>
      <c r="C716" s="44">
        <v>-1.3347000000000001E-3</v>
      </c>
      <c r="D716">
        <v>1.2798478931251347E-2</v>
      </c>
      <c r="E716" s="44">
        <v>4.0635699999999999E-3</v>
      </c>
      <c r="F716" s="44">
        <v>1.0599630000000001E-2</v>
      </c>
      <c r="G716">
        <v>1.5578115907997679E-2</v>
      </c>
      <c r="H716">
        <v>1.1189218845548734E-2</v>
      </c>
      <c r="I716">
        <v>1.5830702118879592E-2</v>
      </c>
      <c r="J716">
        <v>1.6497642982587651E-3</v>
      </c>
      <c r="K716">
        <v>1.4181964E-2</v>
      </c>
    </row>
    <row r="717" spans="1:11" ht="16" x14ac:dyDescent="0.2">
      <c r="A717" s="54">
        <v>41338</v>
      </c>
      <c r="B717">
        <v>9.9517813715040634E-3</v>
      </c>
      <c r="C717" s="44">
        <v>8.8212399999999993E-3</v>
      </c>
      <c r="D717">
        <v>1.5683168279312654E-2</v>
      </c>
      <c r="E717" s="44">
        <v>-2.02355E-2</v>
      </c>
      <c r="F717" s="44">
        <v>1.440202E-2</v>
      </c>
      <c r="G717">
        <v>8.1315466987332483E-3</v>
      </c>
      <c r="H717">
        <v>1.9418792503318703E-2</v>
      </c>
      <c r="I717">
        <v>1.5748010463183439E-2</v>
      </c>
      <c r="J717">
        <v>-5.7646823529411756E-3</v>
      </c>
      <c r="K717">
        <v>1.0010824E-2</v>
      </c>
    </row>
    <row r="718" spans="1:11" ht="16" x14ac:dyDescent="0.2">
      <c r="A718" s="54">
        <v>41430</v>
      </c>
      <c r="B718">
        <v>7.7634819980128321E-3</v>
      </c>
      <c r="C718" s="44">
        <v>4.2395100000000002E-3</v>
      </c>
      <c r="D718">
        <v>6.2208977604937864E-3</v>
      </c>
      <c r="E718" s="44">
        <v>1.8400369999999999E-2</v>
      </c>
      <c r="F718" s="44">
        <v>4.0122700000000001E-3</v>
      </c>
      <c r="G718">
        <v>9.0742458125434619E-2</v>
      </c>
      <c r="H718">
        <v>1.8717763220974678E-2</v>
      </c>
      <c r="I718">
        <v>4.8450220027757432E-3</v>
      </c>
      <c r="J718">
        <v>3.7155365349535792E-2</v>
      </c>
      <c r="K718">
        <v>2.3845416000000001E-2</v>
      </c>
    </row>
    <row r="719" spans="1:11" ht="16" x14ac:dyDescent="0.2">
      <c r="A719" s="54">
        <v>41460</v>
      </c>
      <c r="B719">
        <v>-1.303699286909832E-2</v>
      </c>
      <c r="C719" s="44">
        <v>1.319262E-2</v>
      </c>
      <c r="D719">
        <v>6.2927701640629104E-3</v>
      </c>
      <c r="E719" s="44">
        <v>1.3274279999999999E-2</v>
      </c>
      <c r="F719" s="44">
        <v>1.552417E-2</v>
      </c>
      <c r="G719">
        <v>-6.7058857142857087E-2</v>
      </c>
      <c r="H719">
        <v>-5.0142490661151942E-3</v>
      </c>
      <c r="I719">
        <v>9.9646148347729228E-3</v>
      </c>
      <c r="J719">
        <v>1.8824882628068886E-2</v>
      </c>
      <c r="K719">
        <v>-4.4495969999999996E-3</v>
      </c>
    </row>
    <row r="720" spans="1:11" ht="16" x14ac:dyDescent="0.2">
      <c r="A720" s="54">
        <v>41491</v>
      </c>
      <c r="B720">
        <v>-9.6067335195101876E-3</v>
      </c>
      <c r="C720" s="44">
        <v>9.1863799999999992E-3</v>
      </c>
      <c r="D720">
        <v>6.0339636321297876E-3</v>
      </c>
      <c r="E720" s="44">
        <v>1.419218E-2</v>
      </c>
      <c r="F720" s="44">
        <v>-1.2109E-3</v>
      </c>
      <c r="G720">
        <v>5.0441904177332799E-3</v>
      </c>
      <c r="H720">
        <v>1.9131444267141286E-2</v>
      </c>
      <c r="I720">
        <v>-3.9783527478731194E-3</v>
      </c>
      <c r="J720">
        <v>4.0425541755020958E-2</v>
      </c>
      <c r="K720">
        <v>1.1293737E-2</v>
      </c>
    </row>
    <row r="721" spans="1:11" ht="16" x14ac:dyDescent="0.2">
      <c r="A721" s="54">
        <v>41522</v>
      </c>
      <c r="B721">
        <v>-1.0003063278583279E-2</v>
      </c>
      <c r="C721" s="44">
        <v>-1.45644E-2</v>
      </c>
      <c r="D721">
        <v>-4.3921760713222545E-4</v>
      </c>
      <c r="E721" s="44">
        <v>-1.14819E-2</v>
      </c>
      <c r="F721" s="44">
        <v>1.0304590000000001E-2</v>
      </c>
      <c r="G721">
        <v>0.24395054232029867</v>
      </c>
      <c r="H721">
        <v>-2.4610603567401111E-3</v>
      </c>
      <c r="I721">
        <v>-1.5974261487208425E-4</v>
      </c>
      <c r="J721">
        <v>1.442251579280956E-2</v>
      </c>
      <c r="K721">
        <v>-8.7242680000000003E-3</v>
      </c>
    </row>
    <row r="722" spans="1:11" ht="16" x14ac:dyDescent="0.2">
      <c r="A722" s="54">
        <v>41552</v>
      </c>
      <c r="B722">
        <v>9.1849080588293731E-4</v>
      </c>
      <c r="C722" s="44">
        <v>3.6948699999999998E-3</v>
      </c>
      <c r="D722">
        <v>-9.7769823645514568E-3</v>
      </c>
      <c r="E722" s="44">
        <v>1.451911E-2</v>
      </c>
      <c r="F722" s="44">
        <v>7.9495899999999994E-3</v>
      </c>
      <c r="G722">
        <v>0.1060518701425974</v>
      </c>
      <c r="H722">
        <v>1.0040414681069481E-2</v>
      </c>
      <c r="I722">
        <v>-5.5928742861329319E-3</v>
      </c>
      <c r="J722">
        <v>1.2732063660477414E-2</v>
      </c>
      <c r="K722">
        <v>-8.3192419999999993E-3</v>
      </c>
    </row>
    <row r="723" spans="1:11" ht="16" x14ac:dyDescent="0.2">
      <c r="A723" t="s">
        <v>482</v>
      </c>
      <c r="B723">
        <v>1.0400757350635038E-2</v>
      </c>
      <c r="C723" s="44">
        <v>4.4702099999999996E-3</v>
      </c>
      <c r="D723">
        <v>-4.437734758061002E-4</v>
      </c>
      <c r="E723" s="44">
        <v>-3.9356000000000002E-2</v>
      </c>
      <c r="F723" s="44">
        <v>1.78575E-3</v>
      </c>
      <c r="G723">
        <v>0.1438249180868964</v>
      </c>
      <c r="H723">
        <v>-3.0673377055309165E-3</v>
      </c>
      <c r="I723">
        <v>-3.6959612100144167E-3</v>
      </c>
      <c r="J723">
        <v>-2.4201132243094708E-2</v>
      </c>
      <c r="K723">
        <v>3.9076099999999997E-3</v>
      </c>
    </row>
    <row r="724" spans="1:11" ht="16" x14ac:dyDescent="0.2">
      <c r="A724" t="s">
        <v>483</v>
      </c>
      <c r="B724">
        <v>2.225604745855277E-2</v>
      </c>
      <c r="C724" s="44">
        <v>1.465963E-2</v>
      </c>
      <c r="D724">
        <v>1.1209798418421076E-2</v>
      </c>
      <c r="E724" s="44">
        <v>3.3147080000000002E-2</v>
      </c>
      <c r="F724" s="44">
        <v>2.2281900000000001E-3</v>
      </c>
      <c r="G724">
        <v>-5.1936273851835787E-2</v>
      </c>
      <c r="H724">
        <v>1.0905584671827933E-2</v>
      </c>
      <c r="I724">
        <v>1.709679190155089E-2</v>
      </c>
      <c r="J724">
        <v>-3.2209899422481611E-3</v>
      </c>
      <c r="K724">
        <v>-2.3925782E-2</v>
      </c>
    </row>
    <row r="725" spans="1:11" ht="16" x14ac:dyDescent="0.2">
      <c r="A725" t="s">
        <v>484</v>
      </c>
      <c r="B725">
        <v>9.5436805171830279E-3</v>
      </c>
      <c r="C725" s="44">
        <v>1.3931900000000001E-2</v>
      </c>
      <c r="D725">
        <v>1.4268184399457179E-3</v>
      </c>
      <c r="E725" s="44">
        <v>6.1283099999999997E-3</v>
      </c>
      <c r="F725" s="44">
        <v>2.96423E-3</v>
      </c>
      <c r="G725">
        <v>1.9221504546408079E-2</v>
      </c>
      <c r="H725">
        <v>3.245406800193034E-2</v>
      </c>
      <c r="I725">
        <v>-1.0149111087644755E-2</v>
      </c>
      <c r="J725">
        <v>7.6476414324705968E-3</v>
      </c>
      <c r="K725">
        <v>-3.3816992999999997E-2</v>
      </c>
    </row>
    <row r="726" spans="1:11" ht="16" x14ac:dyDescent="0.2">
      <c r="A726" t="s">
        <v>485</v>
      </c>
      <c r="B726">
        <v>6.7947914833805531E-3</v>
      </c>
      <c r="C726" s="44">
        <v>-1.0177999999999999E-3</v>
      </c>
      <c r="D726">
        <v>-5.9184740223613801E-3</v>
      </c>
      <c r="E726" s="44">
        <v>-1.3615199999999999E-2</v>
      </c>
      <c r="F726" s="44">
        <v>-1.7733100000000002E-2</v>
      </c>
      <c r="G726">
        <v>8.7340928210321939E-2</v>
      </c>
      <c r="H726">
        <v>-1.3123828464579991E-2</v>
      </c>
      <c r="I726">
        <v>1.6023278984188754E-4</v>
      </c>
      <c r="J726">
        <v>-9.1929553438923652E-3</v>
      </c>
      <c r="K726">
        <v>1.3361347000000001E-2</v>
      </c>
    </row>
    <row r="727" spans="1:11" ht="16" x14ac:dyDescent="0.2">
      <c r="A727" t="s">
        <v>486</v>
      </c>
      <c r="B727">
        <v>2.3180653791298227E-2</v>
      </c>
      <c r="C727" s="44">
        <v>1.5792230000000001E-2</v>
      </c>
      <c r="D727">
        <v>1.1686941330393174E-2</v>
      </c>
      <c r="E727" s="44">
        <v>1.2350160000000001E-2</v>
      </c>
      <c r="F727" s="44">
        <v>1.65489E-3</v>
      </c>
      <c r="G727">
        <v>-8.130081300813009E-3</v>
      </c>
      <c r="H727">
        <v>5.8747269318136985E-3</v>
      </c>
      <c r="I727">
        <v>1.4095801910380797E-2</v>
      </c>
      <c r="J727">
        <v>2.1900948928666432E-2</v>
      </c>
      <c r="K727">
        <v>-3.0374310000000002E-3</v>
      </c>
    </row>
    <row r="728" spans="1:11" ht="16" x14ac:dyDescent="0.2">
      <c r="A728" t="s">
        <v>487</v>
      </c>
      <c r="B728">
        <v>6.0224694463837805E-3</v>
      </c>
      <c r="C728" s="44">
        <v>8.0240599999999995E-3</v>
      </c>
      <c r="D728">
        <v>8.2824178121288852E-3</v>
      </c>
      <c r="E728" s="44">
        <v>-5.0232999999999996E-3</v>
      </c>
      <c r="F728" s="44">
        <v>-6.9090000000000002E-3</v>
      </c>
      <c r="G728">
        <v>-1.7049158469945279E-2</v>
      </c>
      <c r="H728">
        <v>-7.1494119508975335E-4</v>
      </c>
      <c r="I728">
        <v>1.1372568261845292E-2</v>
      </c>
      <c r="J728">
        <v>6.0916352819717599E-2</v>
      </c>
      <c r="K728">
        <v>2.2319162E-2</v>
      </c>
    </row>
    <row r="729" spans="1:11" ht="16" x14ac:dyDescent="0.2">
      <c r="A729" t="s">
        <v>488</v>
      </c>
      <c r="B729">
        <v>-6.5565469121249935E-3</v>
      </c>
      <c r="C729" s="44">
        <v>1.1940289999999999E-2</v>
      </c>
      <c r="D729">
        <v>3.0264452046394842E-3</v>
      </c>
      <c r="E729" s="44">
        <v>-3.8225700000000001E-2</v>
      </c>
      <c r="F729" s="44">
        <v>-4.3860000000000001E-3</v>
      </c>
      <c r="G729">
        <v>-2.6128596261316597E-2</v>
      </c>
      <c r="H729">
        <v>-1.717087806211836E-3</v>
      </c>
      <c r="I729">
        <v>4.3729369302262563E-3</v>
      </c>
      <c r="J729">
        <v>-1.4528799174620306E-2</v>
      </c>
      <c r="K729">
        <v>-7.3826730000000002E-3</v>
      </c>
    </row>
    <row r="730" spans="1:11" ht="16" x14ac:dyDescent="0.2">
      <c r="A730" t="s">
        <v>489</v>
      </c>
      <c r="B730">
        <v>-6.8865941470059172E-3</v>
      </c>
      <c r="C730" s="44">
        <v>-1.42577E-2</v>
      </c>
      <c r="D730">
        <v>-6.5732838606213356E-3</v>
      </c>
      <c r="E730" s="44">
        <v>-1.38733E-2</v>
      </c>
      <c r="F730" s="44">
        <v>-3.9496000000000002E-3</v>
      </c>
      <c r="G730">
        <v>-3.9958672905978827E-3</v>
      </c>
      <c r="H730">
        <v>-1.9350111642594651E-2</v>
      </c>
      <c r="I730">
        <v>-1.4296895721804649E-2</v>
      </c>
      <c r="J730">
        <v>-3.9281026348389647E-2</v>
      </c>
      <c r="K730">
        <v>3.843876E-3</v>
      </c>
    </row>
    <row r="731" spans="1:11" ht="16" x14ac:dyDescent="0.2">
      <c r="A731" t="s">
        <v>490</v>
      </c>
      <c r="B731">
        <v>-1.3290917709719477E-2</v>
      </c>
      <c r="C731" s="44">
        <v>-2.2444000000000001E-3</v>
      </c>
      <c r="D731">
        <v>-4.3388874804768619E-3</v>
      </c>
      <c r="E731" s="44">
        <v>2.6616700000000001E-3</v>
      </c>
      <c r="F731" s="44">
        <v>-5.1852000000000001E-3</v>
      </c>
      <c r="G731">
        <v>6.2929907449103747E-2</v>
      </c>
      <c r="H731">
        <v>-7.4542779897780517E-3</v>
      </c>
      <c r="I731">
        <v>7.9692930227306643E-4</v>
      </c>
      <c r="J731">
        <v>-1.3138532826766164E-2</v>
      </c>
      <c r="K731">
        <v>1.789973E-3</v>
      </c>
    </row>
    <row r="732" spans="1:11" ht="16" x14ac:dyDescent="0.2">
      <c r="A732" t="s">
        <v>491</v>
      </c>
      <c r="B732">
        <v>3.5138767409333927E-3</v>
      </c>
      <c r="C732" s="44">
        <v>5.7486400000000002E-3</v>
      </c>
      <c r="D732">
        <v>-2.8325682473675762E-3</v>
      </c>
      <c r="E732" s="44">
        <v>-2.9199900000000001E-2</v>
      </c>
      <c r="F732" s="44">
        <v>3.9858000000000003E-3</v>
      </c>
      <c r="G732">
        <v>4.6910372687036329E-2</v>
      </c>
      <c r="H732">
        <v>-1.072741432702121E-2</v>
      </c>
      <c r="I732">
        <v>-4.1408084175367501E-3</v>
      </c>
      <c r="J732">
        <v>2.726592850427012E-2</v>
      </c>
      <c r="K732">
        <v>6.8077939999999998E-3</v>
      </c>
    </row>
    <row r="733" spans="1:11" ht="16" x14ac:dyDescent="0.2">
      <c r="A733" t="s">
        <v>492</v>
      </c>
      <c r="B733">
        <v>2.1885019190385154E-2</v>
      </c>
      <c r="C733" s="44">
        <v>6.9582400000000001E-3</v>
      </c>
      <c r="D733">
        <v>9.2865514211601802E-3</v>
      </c>
      <c r="E733" s="44">
        <v>4.8828150000000001E-2</v>
      </c>
      <c r="F733" s="44">
        <v>1.832348E-2</v>
      </c>
      <c r="G733">
        <v>0.1364853700765272</v>
      </c>
      <c r="H733">
        <v>9.1032344789612595E-3</v>
      </c>
      <c r="I733">
        <v>4.9576317324296505E-3</v>
      </c>
      <c r="J733">
        <v>8.6055160789689552E-3</v>
      </c>
      <c r="K733">
        <v>-8.3342409999999992E-3</v>
      </c>
    </row>
    <row r="734" spans="1:11" ht="16" x14ac:dyDescent="0.2">
      <c r="A734" t="s">
        <v>493</v>
      </c>
      <c r="B734">
        <v>-3.9976891475467131E-3</v>
      </c>
      <c r="C734" s="44">
        <v>5.6762000000000002E-3</v>
      </c>
      <c r="D734">
        <v>-3.2474075635157101E-3</v>
      </c>
      <c r="E734" s="44">
        <v>5.5121030000000001E-2</v>
      </c>
      <c r="F734" s="44">
        <v>-6.4476999999999998E-3</v>
      </c>
      <c r="G734">
        <v>-5.1663236623525038E-2</v>
      </c>
      <c r="H734">
        <v>-1.4706068232891141E-2</v>
      </c>
      <c r="I734">
        <v>-9.5483309141168398E-4</v>
      </c>
      <c r="J734">
        <v>-7.5040708008230943E-3</v>
      </c>
      <c r="K734">
        <v>7.9512109999999997E-3</v>
      </c>
    </row>
    <row r="735" spans="1:11" ht="16" x14ac:dyDescent="0.2">
      <c r="A735" t="s">
        <v>494</v>
      </c>
      <c r="B735">
        <v>4.3003878971116854E-3</v>
      </c>
      <c r="C735" s="44">
        <v>1.226992E-2</v>
      </c>
      <c r="D735">
        <v>1.0854040443078589E-4</v>
      </c>
      <c r="E735" s="44">
        <v>1.2001410000000001E-2</v>
      </c>
      <c r="F735" s="44">
        <v>-2.4298199999999999E-2</v>
      </c>
      <c r="G735">
        <v>3.0583963411562861E-3</v>
      </c>
      <c r="H735">
        <v>2.8215791433489801E-3</v>
      </c>
      <c r="I735">
        <v>-7.9643061976491913E-3</v>
      </c>
      <c r="J735">
        <v>1.2635877390910074E-2</v>
      </c>
      <c r="K735">
        <v>1.4900567E-2</v>
      </c>
    </row>
    <row r="736" spans="1:11" ht="16" x14ac:dyDescent="0.2">
      <c r="A736" t="s">
        <v>495</v>
      </c>
      <c r="B736">
        <v>-3.7110294471459524E-3</v>
      </c>
      <c r="C736" s="44">
        <v>-1.6969700000000001E-2</v>
      </c>
      <c r="D736">
        <v>-1.7591430868600599E-2</v>
      </c>
      <c r="E736" s="44">
        <v>-4.3250799999999999E-2</v>
      </c>
      <c r="F736" s="44">
        <v>-2.42846E-2</v>
      </c>
      <c r="G736">
        <v>-6.8508768037411155E-2</v>
      </c>
      <c r="H736">
        <v>5.2830950552528507E-4</v>
      </c>
      <c r="I736">
        <v>-1.5093109024648721E-2</v>
      </c>
      <c r="J736">
        <v>-1.1557717445772249E-2</v>
      </c>
      <c r="K736">
        <v>-4.0966819999999999E-3</v>
      </c>
    </row>
    <row r="737" spans="1:11" ht="16" x14ac:dyDescent="0.2">
      <c r="A737" s="54">
        <v>41339</v>
      </c>
      <c r="B737">
        <v>1.9770746710093347E-2</v>
      </c>
      <c r="C737" s="44">
        <v>4.4389900000000003E-3</v>
      </c>
      <c r="D737">
        <v>1.0942826788053318E-2</v>
      </c>
      <c r="E737" s="44">
        <v>3.6456700000000002E-3</v>
      </c>
      <c r="F737" s="44">
        <v>1.141405E-2</v>
      </c>
      <c r="G737">
        <v>-5.288467567748209E-2</v>
      </c>
      <c r="H737">
        <v>-4.1206654550715134E-3</v>
      </c>
      <c r="I737">
        <v>1.2226938253054331E-2</v>
      </c>
      <c r="J737">
        <v>-3.0008381933034137E-3</v>
      </c>
      <c r="K737">
        <v>2.2012910000000002E-3</v>
      </c>
    </row>
    <row r="738" spans="1:11" ht="16" x14ac:dyDescent="0.2">
      <c r="A738" s="54">
        <v>41370</v>
      </c>
      <c r="B738">
        <v>-1.6858635033548765E-2</v>
      </c>
      <c r="C738" s="44">
        <v>-7.1200999999999999E-3</v>
      </c>
      <c r="D738">
        <v>-7.3255838448685702E-3</v>
      </c>
      <c r="E738" s="44">
        <v>-1.0534E-2</v>
      </c>
      <c r="F738" s="44">
        <v>8.6206800000000004E-3</v>
      </c>
      <c r="G738">
        <v>2.4300681468870568E-2</v>
      </c>
      <c r="H738">
        <v>-9.8314035717169315E-3</v>
      </c>
      <c r="I738">
        <v>-6.603326296205002E-3</v>
      </c>
      <c r="J738">
        <v>-3.0098599483105982E-3</v>
      </c>
      <c r="K738">
        <v>-3.1283769999999999E-3</v>
      </c>
    </row>
    <row r="739" spans="1:11" ht="16" x14ac:dyDescent="0.2">
      <c r="A739" s="54">
        <v>41400</v>
      </c>
      <c r="B739">
        <v>-6.001783481807417E-3</v>
      </c>
      <c r="C739" s="44">
        <v>-1.5331300000000001E-2</v>
      </c>
      <c r="D739">
        <v>-1.2556439394832015E-2</v>
      </c>
      <c r="E739" s="44">
        <v>-1.3215899999999999E-2</v>
      </c>
      <c r="F739" s="44">
        <v>-1.9114200000000001E-2</v>
      </c>
      <c r="G739">
        <v>5.5884333862687811E-3</v>
      </c>
      <c r="H739">
        <v>6.9842671523317362E-4</v>
      </c>
      <c r="I739">
        <v>-9.7279039017712473E-4</v>
      </c>
      <c r="J739">
        <v>-1.1555288602025548E-2</v>
      </c>
      <c r="K739">
        <v>-9.3476419999999998E-3</v>
      </c>
    </row>
    <row r="740" spans="1:11" ht="16" x14ac:dyDescent="0.2">
      <c r="A740" s="54">
        <v>41431</v>
      </c>
      <c r="B740">
        <v>5.1753719210132264E-3</v>
      </c>
      <c r="C740" s="44">
        <v>2.2601739999999999E-2</v>
      </c>
      <c r="D740">
        <v>6.4696162079136811E-3</v>
      </c>
      <c r="E740" s="44">
        <v>1.488101E-2</v>
      </c>
      <c r="F740" s="44">
        <v>3.1688000000000002E-4</v>
      </c>
      <c r="G740">
        <v>2.076119259427938E-2</v>
      </c>
      <c r="H740">
        <v>5.7461398778926301E-3</v>
      </c>
      <c r="I740">
        <v>4.7062911164800171E-3</v>
      </c>
      <c r="J740">
        <v>4.1495546334772468E-2</v>
      </c>
      <c r="K740">
        <v>-1.4940136E-2</v>
      </c>
    </row>
    <row r="741" spans="1:11" ht="16" x14ac:dyDescent="0.2">
      <c r="A741" s="54">
        <v>41461</v>
      </c>
      <c r="B741">
        <v>2.030890425998436E-2</v>
      </c>
      <c r="C741" s="44">
        <v>1.301568E-2</v>
      </c>
      <c r="D741">
        <v>1.3520933275453107E-2</v>
      </c>
      <c r="E741" s="44">
        <v>-3.0791800000000001E-2</v>
      </c>
      <c r="F741" s="44">
        <v>2.708265E-2</v>
      </c>
      <c r="G741">
        <v>4.8176713881391185E-2</v>
      </c>
      <c r="H741">
        <v>1.7452398168010027E-2</v>
      </c>
      <c r="I741">
        <v>6.6225068437874646E-3</v>
      </c>
      <c r="J741">
        <v>3.8224279889010858E-2</v>
      </c>
      <c r="K741">
        <v>7.640399E-3</v>
      </c>
    </row>
    <row r="742" spans="1:11" ht="16" x14ac:dyDescent="0.2">
      <c r="A742" s="54">
        <v>41553</v>
      </c>
      <c r="B742">
        <v>-5.606850658368431E-3</v>
      </c>
      <c r="C742" s="44">
        <v>4.8485999999999999E-4</v>
      </c>
      <c r="D742">
        <v>-3.6084644719101364E-3</v>
      </c>
      <c r="E742" s="44">
        <v>-2.3071100000000001E-2</v>
      </c>
      <c r="F742" s="44">
        <v>-1.5728599999999999E-2</v>
      </c>
      <c r="G742">
        <v>-1.9502136225968872E-2</v>
      </c>
      <c r="H742">
        <v>1.1924087317333649E-2</v>
      </c>
      <c r="I742">
        <v>-1.9255276634201903E-3</v>
      </c>
      <c r="J742">
        <v>3.1167819833793427E-3</v>
      </c>
      <c r="K742">
        <v>-6.6092039999999996E-3</v>
      </c>
    </row>
    <row r="743" spans="1:11" ht="16" x14ac:dyDescent="0.2">
      <c r="A743" s="54">
        <v>41584</v>
      </c>
      <c r="B743">
        <v>-1.7761538857945864E-2</v>
      </c>
      <c r="C743" s="44">
        <v>-1.4780700000000001E-2</v>
      </c>
      <c r="D743">
        <v>-7.2432338653712807E-3</v>
      </c>
      <c r="E743" s="44">
        <v>-3.0971700000000001E-2</v>
      </c>
      <c r="F743" s="44">
        <v>-4.6999999999999999E-4</v>
      </c>
      <c r="G743">
        <v>-5.5772132260705751E-2</v>
      </c>
      <c r="H743">
        <v>-1.1693702466102575E-2</v>
      </c>
      <c r="I743">
        <v>-4.6623876763209121E-3</v>
      </c>
      <c r="J743">
        <v>-3.4566444015272174E-2</v>
      </c>
      <c r="K743">
        <v>-2.9392089999999999E-3</v>
      </c>
    </row>
    <row r="744" spans="1:11" ht="16" x14ac:dyDescent="0.2">
      <c r="A744" s="54">
        <v>41614</v>
      </c>
      <c r="B744">
        <v>4.5924322736336084E-3</v>
      </c>
      <c r="C744" s="44">
        <v>-9.5916999999999999E-3</v>
      </c>
      <c r="D744">
        <v>-7.9593380301995077E-3</v>
      </c>
      <c r="E744" s="44">
        <v>-2.3971999999999999E-3</v>
      </c>
      <c r="F744" s="44">
        <v>-1.26959E-2</v>
      </c>
      <c r="G744">
        <v>3.4508330321707102E-2</v>
      </c>
      <c r="H744">
        <v>-8.8996721502884041E-3</v>
      </c>
      <c r="I744">
        <v>-1.6637030282312611E-2</v>
      </c>
      <c r="J744">
        <v>-1.9310047269435849E-2</v>
      </c>
      <c r="K744">
        <v>-1.2362903E-2</v>
      </c>
    </row>
    <row r="745" spans="1:11" ht="16" x14ac:dyDescent="0.2">
      <c r="A745" t="s">
        <v>496</v>
      </c>
      <c r="B745">
        <v>-7.9999781542602674E-3</v>
      </c>
      <c r="C745" s="44">
        <v>1.663765E-2</v>
      </c>
      <c r="D745">
        <v>1.7717895720722972E-2</v>
      </c>
      <c r="E745" s="44">
        <v>5.2062999999999996E-3</v>
      </c>
      <c r="F745" s="44">
        <v>2.0796970000000001E-2</v>
      </c>
      <c r="G745">
        <v>4.6044918263228787E-3</v>
      </c>
      <c r="H745">
        <v>5.7569741534135221E-3</v>
      </c>
      <c r="I745">
        <v>1.2647822497382348E-2</v>
      </c>
      <c r="J745">
        <v>2.2049040671745661E-2</v>
      </c>
      <c r="K745">
        <v>8.7229979999999992E-3</v>
      </c>
    </row>
    <row r="746" spans="1:11" ht="16" x14ac:dyDescent="0.2">
      <c r="A746" t="s">
        <v>497</v>
      </c>
      <c r="B746">
        <v>-9.216577897079881E-3</v>
      </c>
      <c r="C746" s="44">
        <v>-1.9052199999999998E-2</v>
      </c>
      <c r="D746">
        <v>-8.2119694051980569E-3</v>
      </c>
      <c r="E746" s="44">
        <v>1.0358600000000001E-2</v>
      </c>
      <c r="F746" s="44">
        <v>-7.7761000000000002E-3</v>
      </c>
      <c r="G746">
        <v>2.1593023018944762E-2</v>
      </c>
      <c r="H746">
        <v>-2.2348400260304873E-3</v>
      </c>
      <c r="I746">
        <v>-1.005681333045305E-2</v>
      </c>
      <c r="J746">
        <v>-1.6656672018596354E-2</v>
      </c>
      <c r="K746">
        <v>-1.3556253000000001E-2</v>
      </c>
    </row>
    <row r="747" spans="1:11" ht="16" x14ac:dyDescent="0.2">
      <c r="A747" t="s">
        <v>498</v>
      </c>
      <c r="B747">
        <v>1.7441825772501036E-2</v>
      </c>
      <c r="C747" s="44">
        <v>1.120519E-2</v>
      </c>
      <c r="D747">
        <v>1.0267159506538332E-2</v>
      </c>
      <c r="E747" s="44">
        <v>1.2618269999999999E-2</v>
      </c>
      <c r="F747" s="44">
        <v>1.081502E-2</v>
      </c>
      <c r="G747">
        <v>1.8943110101402413E-2</v>
      </c>
      <c r="H747">
        <v>1.2810858241273732E-2</v>
      </c>
      <c r="I747">
        <v>1.4910694518430785E-2</v>
      </c>
      <c r="J747">
        <v>-1.265304081632653E-2</v>
      </c>
      <c r="K747">
        <v>4.5343570000000001E-3</v>
      </c>
    </row>
    <row r="748" spans="1:11" ht="16" x14ac:dyDescent="0.2">
      <c r="A748" t="s">
        <v>499</v>
      </c>
      <c r="B748">
        <v>-5.7143366049285809E-4</v>
      </c>
      <c r="C748" s="44">
        <v>5.6636200000000003E-3</v>
      </c>
      <c r="D748">
        <v>4.5896461885898722E-3</v>
      </c>
      <c r="E748" s="44">
        <v>-1.55763E-2</v>
      </c>
      <c r="F748" s="44">
        <v>1.2405070000000001E-2</v>
      </c>
      <c r="G748">
        <v>1.1643855527706198E-2</v>
      </c>
      <c r="H748">
        <v>1.621432381248487E-2</v>
      </c>
      <c r="I748">
        <v>2.5831515522694009E-3</v>
      </c>
      <c r="J748">
        <v>-4.754020158040057E-3</v>
      </c>
      <c r="K748">
        <v>-5.3244100000000003E-4</v>
      </c>
    </row>
    <row r="749" spans="1:11" ht="16" x14ac:dyDescent="0.2">
      <c r="A749" t="s">
        <v>500</v>
      </c>
      <c r="B749">
        <v>-1.1149218810447923E-2</v>
      </c>
      <c r="C749" s="44">
        <v>-4.4075E-3</v>
      </c>
      <c r="D749">
        <v>-1.0116397555523366E-2</v>
      </c>
      <c r="E749" s="44">
        <v>-2.8481099999999999E-2</v>
      </c>
      <c r="F749" s="44">
        <v>-1.4703600000000001E-2</v>
      </c>
      <c r="G749">
        <v>1.2477038518977098E-2</v>
      </c>
      <c r="H749">
        <v>6.6662828591378608E-5</v>
      </c>
      <c r="I749">
        <v>-6.2801806199136905E-3</v>
      </c>
      <c r="J749">
        <v>-1.817237741934442E-2</v>
      </c>
      <c r="K749">
        <v>-2.0311737999999999E-2</v>
      </c>
    </row>
    <row r="750" spans="1:11" ht="16" x14ac:dyDescent="0.2">
      <c r="A750" t="s">
        <v>501</v>
      </c>
      <c r="B750">
        <v>-3.180106767489127E-2</v>
      </c>
      <c r="C750" s="44">
        <v>-1.40187E-2</v>
      </c>
      <c r="D750">
        <v>-2.1428533534671695E-2</v>
      </c>
      <c r="E750" s="44">
        <v>-4.3159599999999999E-2</v>
      </c>
      <c r="F750" s="44">
        <v>-3.6530399999999998E-2</v>
      </c>
      <c r="G750">
        <v>-3.849826136797866E-2</v>
      </c>
      <c r="H750">
        <v>-1.769775786167958E-2</v>
      </c>
      <c r="I750">
        <v>-2.3172907722367707E-2</v>
      </c>
      <c r="J750">
        <v>-1.3960866823029158E-2</v>
      </c>
      <c r="K750">
        <v>-1.4562601E-2</v>
      </c>
    </row>
    <row r="751" spans="1:11" ht="16" x14ac:dyDescent="0.2">
      <c r="A751" t="s">
        <v>502</v>
      </c>
      <c r="B751">
        <v>-6.5691509475203072E-3</v>
      </c>
      <c r="C751" s="44">
        <v>2.1701169999999999E-2</v>
      </c>
      <c r="D751">
        <v>4.8287545856486105E-3</v>
      </c>
      <c r="E751" s="44">
        <v>9.7872299999999992E-3</v>
      </c>
      <c r="F751" s="44">
        <v>1.2100680000000001E-2</v>
      </c>
      <c r="G751">
        <v>-1.0928951596046633E-2</v>
      </c>
      <c r="H751">
        <v>-4.3063540539156446E-3</v>
      </c>
      <c r="I751">
        <v>1.3271716099410257E-3</v>
      </c>
      <c r="J751">
        <v>1.9307196632826914E-3</v>
      </c>
      <c r="K751">
        <v>-8.0126569999999994E-3</v>
      </c>
    </row>
    <row r="752" spans="1:11" ht="16" x14ac:dyDescent="0.2">
      <c r="A752" t="s">
        <v>503</v>
      </c>
      <c r="B752">
        <v>1.3525737536023189E-2</v>
      </c>
      <c r="C752" s="44">
        <v>-2.83203E-2</v>
      </c>
      <c r="D752">
        <v>-1.1175689428960321E-2</v>
      </c>
      <c r="E752" s="44">
        <v>-2.9077100000000002E-2</v>
      </c>
      <c r="F752" s="44">
        <v>-4.6230000000000004E-3</v>
      </c>
      <c r="G752">
        <v>1.9487643812527017E-2</v>
      </c>
      <c r="H752">
        <v>-1.2645712900886147E-2</v>
      </c>
      <c r="I752">
        <v>-1.6732983362291984E-2</v>
      </c>
      <c r="J752">
        <v>-3.7683383462867613E-2</v>
      </c>
      <c r="K752">
        <v>-2.650547E-2</v>
      </c>
    </row>
    <row r="753" spans="1:11" ht="16" x14ac:dyDescent="0.2">
      <c r="A753" t="s">
        <v>504</v>
      </c>
      <c r="B753">
        <v>-1.4828931812842199E-3</v>
      </c>
      <c r="C753" s="44">
        <v>1.2562800000000001E-2</v>
      </c>
      <c r="D753">
        <v>7.1202218001929184E-3</v>
      </c>
      <c r="E753" s="44">
        <v>2.647565E-2</v>
      </c>
      <c r="F753" s="44">
        <v>2.08201E-3</v>
      </c>
      <c r="G753">
        <v>8.9664402200500658E-3</v>
      </c>
      <c r="H753">
        <v>-4.1274402430245454E-3</v>
      </c>
      <c r="I753">
        <v>8.0876746639273484E-3</v>
      </c>
      <c r="J753">
        <v>1.3349616346085355E-2</v>
      </c>
      <c r="K753">
        <v>2.23544E-4</v>
      </c>
    </row>
    <row r="754" spans="1:11" ht="16" x14ac:dyDescent="0.2">
      <c r="A754" t="s">
        <v>505</v>
      </c>
      <c r="B754">
        <v>2.0196007435154137E-2</v>
      </c>
      <c r="C754" s="44">
        <v>1.786604E-2</v>
      </c>
      <c r="D754">
        <v>7.7432740129612177E-3</v>
      </c>
      <c r="E754" s="44">
        <v>-3.9746299999999998E-2</v>
      </c>
      <c r="F754" s="44">
        <v>1.022854E-2</v>
      </c>
      <c r="G754">
        <v>3.2421864601135414E-2</v>
      </c>
      <c r="H754">
        <v>8.6007848131637813E-3</v>
      </c>
      <c r="I754">
        <v>8.3570157115218421E-3</v>
      </c>
      <c r="J754">
        <v>2.887259979679873E-2</v>
      </c>
      <c r="K754">
        <v>-1.1325527E-2</v>
      </c>
    </row>
    <row r="755" spans="1:11" ht="16" x14ac:dyDescent="0.2">
      <c r="A755" t="s">
        <v>506</v>
      </c>
      <c r="B755">
        <v>7.8602850388423545E-3</v>
      </c>
      <c r="C755" s="44">
        <v>1.316435E-2</v>
      </c>
      <c r="D755">
        <v>2.6725753891968691E-3</v>
      </c>
      <c r="E755" s="44">
        <v>1.7613449999999999E-2</v>
      </c>
      <c r="F755" s="44">
        <v>8.06838E-3</v>
      </c>
      <c r="G755">
        <v>3.3390077247539979E-2</v>
      </c>
      <c r="H755">
        <v>3.9146096593981492E-3</v>
      </c>
      <c r="I755">
        <v>1.6571897635989373E-4</v>
      </c>
      <c r="J755">
        <v>5.0149487301009588E-3</v>
      </c>
      <c r="K755">
        <v>-1.0777009000000001E-2</v>
      </c>
    </row>
    <row r="756" spans="1:11" ht="16" x14ac:dyDescent="0.2">
      <c r="A756" t="s">
        <v>507</v>
      </c>
      <c r="B756">
        <v>-2.3107609216692195E-3</v>
      </c>
      <c r="C756" s="44">
        <v>-6.9779000000000004E-3</v>
      </c>
      <c r="D756">
        <v>3.4428873865515169E-3</v>
      </c>
      <c r="E756" s="44">
        <v>1.427956E-2</v>
      </c>
      <c r="F756" s="44">
        <v>-8.9453999999999992E-3</v>
      </c>
      <c r="G756">
        <v>-1.7299762013730006E-2</v>
      </c>
      <c r="H756">
        <v>3.7625058904390118E-3</v>
      </c>
      <c r="I756">
        <v>2.651647379783927E-3</v>
      </c>
      <c r="J756">
        <v>4.3528611454960201E-3</v>
      </c>
      <c r="K756">
        <v>6.98366E-3</v>
      </c>
    </row>
    <row r="757" spans="1:11" ht="16" x14ac:dyDescent="0.2">
      <c r="A757" s="54">
        <v>41281</v>
      </c>
      <c r="B757">
        <v>-5.2113326462996899E-3</v>
      </c>
      <c r="C757" s="44">
        <v>2.1807599999999999E-3</v>
      </c>
      <c r="D757">
        <v>-5.5334859205302222E-4</v>
      </c>
      <c r="E757" s="44">
        <v>3.7542609999999997E-2</v>
      </c>
      <c r="F757" s="44">
        <v>1.235152E-2</v>
      </c>
      <c r="G757">
        <v>9.1467948104806837E-2</v>
      </c>
      <c r="H757">
        <v>8.5305494923458552E-3</v>
      </c>
      <c r="I757">
        <v>1.2066100279296617E-2</v>
      </c>
      <c r="J757">
        <v>-2.219871082872538E-2</v>
      </c>
      <c r="K757">
        <v>3.2002575999999998E-2</v>
      </c>
    </row>
    <row r="758" spans="1:11" ht="16" x14ac:dyDescent="0.2">
      <c r="A758" s="54">
        <v>41312</v>
      </c>
      <c r="B758">
        <v>-1.22235926774765E-2</v>
      </c>
      <c r="C758" s="44">
        <v>-3.3849000000000001E-3</v>
      </c>
      <c r="D758">
        <v>3.7651841992032541E-3</v>
      </c>
      <c r="E758" s="44">
        <v>-2.7138200000000001E-2</v>
      </c>
      <c r="F758" s="44">
        <v>-1.04802E-2</v>
      </c>
      <c r="G758">
        <v>5.4616828810376029E-3</v>
      </c>
      <c r="H758">
        <v>-6.2733643911266962E-3</v>
      </c>
      <c r="I758">
        <v>9.1458759173485924E-3</v>
      </c>
      <c r="J758">
        <v>-2.3675697297297373E-2</v>
      </c>
      <c r="K758">
        <v>2.2652886000000001E-2</v>
      </c>
    </row>
    <row r="759" spans="1:11" ht="16" x14ac:dyDescent="0.2">
      <c r="A759" s="54">
        <v>41340</v>
      </c>
      <c r="B759">
        <v>2.0624656499724971E-3</v>
      </c>
      <c r="C759" s="44">
        <v>0</v>
      </c>
      <c r="D759">
        <v>5.5166289812628208E-4</v>
      </c>
      <c r="E759" s="44">
        <v>-1.0566300000000001E-2</v>
      </c>
      <c r="F759" s="44">
        <v>5.5327500000000003E-3</v>
      </c>
      <c r="G759">
        <v>-2.1897827194024728E-2</v>
      </c>
      <c r="H759">
        <v>4.6695614002547252E-3</v>
      </c>
      <c r="I759">
        <v>8.0918181660042353E-4</v>
      </c>
      <c r="J759">
        <v>-1.2069505305492277E-2</v>
      </c>
      <c r="K759">
        <v>5.5198119999999998E-3</v>
      </c>
    </row>
    <row r="760" spans="1:11" ht="16" x14ac:dyDescent="0.2">
      <c r="A760" s="54">
        <v>41401</v>
      </c>
      <c r="B760">
        <v>5.8806440877874422E-3</v>
      </c>
      <c r="C760" s="44">
        <v>2.0621009999999999E-2</v>
      </c>
      <c r="D760">
        <v>9.7033596127942077E-3</v>
      </c>
      <c r="E760" s="44">
        <v>2.3067109999999998E-2</v>
      </c>
      <c r="F760" s="44">
        <v>3.3013600000000001E-3</v>
      </c>
      <c r="G760">
        <v>4.2086064597120172E-2</v>
      </c>
      <c r="H760">
        <v>7.9645236000489388E-3</v>
      </c>
      <c r="I760">
        <v>7.600276625299906E-3</v>
      </c>
      <c r="J760">
        <v>2.5778928202433077E-2</v>
      </c>
      <c r="K760">
        <v>-8.0323119999999998E-3</v>
      </c>
    </row>
    <row r="761" spans="1:11" ht="16" x14ac:dyDescent="0.2">
      <c r="A761" s="54">
        <v>41493</v>
      </c>
      <c r="B761">
        <v>3.5078411163730291E-3</v>
      </c>
      <c r="C761" s="44">
        <v>1.806516E-2</v>
      </c>
      <c r="D761">
        <v>7.4260125866659338E-3</v>
      </c>
      <c r="E761" s="44">
        <v>-2.2547000000000001E-2</v>
      </c>
      <c r="F761" s="44">
        <v>1.394546E-2</v>
      </c>
      <c r="G761">
        <v>1.2657215843357991E-2</v>
      </c>
      <c r="H761">
        <v>1.2982751100032108E-2</v>
      </c>
      <c r="I761">
        <v>1.171560021467798E-2</v>
      </c>
      <c r="J761">
        <v>-1.1145072480717012E-2</v>
      </c>
      <c r="K761">
        <v>-5.677713E-3</v>
      </c>
    </row>
    <row r="762" spans="1:11" ht="16" x14ac:dyDescent="0.2">
      <c r="A762" s="54">
        <v>41524</v>
      </c>
      <c r="B762">
        <v>5.8245943853834595E-4</v>
      </c>
      <c r="C762" s="44">
        <v>-3.0352999999999999E-3</v>
      </c>
      <c r="D762">
        <v>1.1815679378966212E-2</v>
      </c>
      <c r="E762" s="44">
        <v>1.5378060000000001E-2</v>
      </c>
      <c r="F762" s="44">
        <v>3.5543800000000002E-3</v>
      </c>
      <c r="G762">
        <v>1.5130301659976135E-2</v>
      </c>
      <c r="H762">
        <v>1.6576874434012505E-4</v>
      </c>
      <c r="I762">
        <v>7.2969343175450811E-3</v>
      </c>
      <c r="J762">
        <v>2.4198917127071898E-2</v>
      </c>
      <c r="K762">
        <v>1.7588192999999998E-2</v>
      </c>
    </row>
    <row r="763" spans="1:11" ht="16" x14ac:dyDescent="0.2">
      <c r="A763" s="54">
        <v>41554</v>
      </c>
      <c r="B763">
        <v>1.0189304054237092E-2</v>
      </c>
      <c r="C763" s="44">
        <v>-1.4754099999999999E-2</v>
      </c>
      <c r="D763">
        <v>-5.5709912176104062E-3</v>
      </c>
      <c r="E763" s="44">
        <v>-5.4691000000000002E-3</v>
      </c>
      <c r="F763" s="44">
        <v>-4.6190000000000001E-4</v>
      </c>
      <c r="G763">
        <v>-9.5585259511994369E-3</v>
      </c>
      <c r="H763">
        <v>8.2850067260194379E-4</v>
      </c>
      <c r="I763">
        <v>4.7242761448076053E-4</v>
      </c>
      <c r="J763">
        <v>7.9835795019186622E-3</v>
      </c>
      <c r="K763">
        <v>-3.8356340000000001E-3</v>
      </c>
    </row>
    <row r="764" spans="1:11" ht="16" x14ac:dyDescent="0.2">
      <c r="A764" s="54">
        <v>41585</v>
      </c>
      <c r="B764">
        <v>2.8530184329193704E-2</v>
      </c>
      <c r="C764" s="44">
        <v>-4.2785999999999996E-3</v>
      </c>
      <c r="D764">
        <v>4.8480617664621133E-3</v>
      </c>
      <c r="E764" s="44">
        <v>1.8189520000000001E-2</v>
      </c>
      <c r="F764" s="44">
        <v>2.5727900000000001E-2</v>
      </c>
      <c r="G764">
        <v>2.7316627806901746E-2</v>
      </c>
      <c r="H764">
        <v>1.5728640822572557E-2</v>
      </c>
      <c r="I764">
        <v>1.2435082595775812E-2</v>
      </c>
      <c r="J764">
        <v>3.9066702344000705E-2</v>
      </c>
      <c r="K764">
        <v>1.5591921E-2</v>
      </c>
    </row>
    <row r="765" spans="1:11" ht="16" x14ac:dyDescent="0.2">
      <c r="A765" s="54">
        <v>41615</v>
      </c>
      <c r="B765">
        <v>-5.6038608120864361E-4</v>
      </c>
      <c r="C765" s="44">
        <v>1.7665360000000001E-2</v>
      </c>
      <c r="D765">
        <v>1.3938459993977899E-3</v>
      </c>
      <c r="E765" s="44">
        <v>9.55546E-3</v>
      </c>
      <c r="F765" s="44">
        <v>6.0078299999999996E-3</v>
      </c>
      <c r="G765">
        <v>3.415327574115691E-2</v>
      </c>
      <c r="H765">
        <v>2.9992181740405937E-3</v>
      </c>
      <c r="I765">
        <v>8.084531343777358E-3</v>
      </c>
      <c r="J765">
        <v>-2.3692212120060927E-3</v>
      </c>
      <c r="K765">
        <v>-1.825438E-3</v>
      </c>
    </row>
    <row r="766" spans="1:11" ht="16" x14ac:dyDescent="0.2">
      <c r="A766" t="s">
        <v>508</v>
      </c>
      <c r="B766">
        <v>1.4017385454091787E-2</v>
      </c>
      <c r="C766" s="44">
        <v>1.688945E-2</v>
      </c>
      <c r="D766">
        <v>-1.6060127346226721E-3</v>
      </c>
      <c r="E766" s="44">
        <v>7.4073899999999998E-3</v>
      </c>
      <c r="F766" s="44">
        <v>-1.56764E-2</v>
      </c>
      <c r="G766">
        <v>-2.0323264987987547E-2</v>
      </c>
      <c r="H766">
        <v>1.831015659346147E-3</v>
      </c>
      <c r="I766">
        <v>6.4775631257091232E-3</v>
      </c>
      <c r="J766">
        <v>4.8941642724659631E-2</v>
      </c>
      <c r="K766">
        <v>2.180497E-3</v>
      </c>
    </row>
    <row r="767" spans="1:11" ht="16" x14ac:dyDescent="0.2">
      <c r="A767" t="s">
        <v>509</v>
      </c>
      <c r="B767">
        <v>2.7647769530095329E-3</v>
      </c>
      <c r="C767" s="44">
        <v>-7.6124000000000001E-3</v>
      </c>
      <c r="D767">
        <v>5.3623401886079087E-4</v>
      </c>
      <c r="E767" s="44">
        <v>8.1702000000000001E-4</v>
      </c>
      <c r="F767" s="44">
        <v>-1.3650900000000001E-2</v>
      </c>
      <c r="G767">
        <v>-0.14309287060988729</v>
      </c>
      <c r="H767">
        <v>-5.4937396391716445E-3</v>
      </c>
      <c r="I767">
        <v>-4.7502927606913629E-3</v>
      </c>
      <c r="J767">
        <v>4.0358363632576652E-2</v>
      </c>
      <c r="K767">
        <v>6.457015E-3</v>
      </c>
    </row>
    <row r="768" spans="1:11" ht="16" x14ac:dyDescent="0.2">
      <c r="A768" t="s">
        <v>510</v>
      </c>
      <c r="B768">
        <v>-1.4612592997728225E-2</v>
      </c>
      <c r="C768" s="44">
        <v>1.1389989999999999E-2</v>
      </c>
      <c r="D768">
        <v>1.7148551565258434E-3</v>
      </c>
      <c r="E768" s="44">
        <v>-1.4693899999999999E-2</v>
      </c>
      <c r="F768" s="44">
        <v>5.0746000000000003E-3</v>
      </c>
      <c r="G768">
        <v>0.10270515077381516</v>
      </c>
      <c r="H768">
        <v>-1.1526485074610157E-3</v>
      </c>
      <c r="I768">
        <v>9.391843097265512E-3</v>
      </c>
      <c r="J768">
        <v>2.6871009047762122E-2</v>
      </c>
      <c r="K768">
        <v>2.55722E-4</v>
      </c>
    </row>
    <row r="769" spans="1:11" ht="16" x14ac:dyDescent="0.2">
      <c r="A769" t="s">
        <v>511</v>
      </c>
      <c r="B769">
        <v>-8.3940308344228436E-3</v>
      </c>
      <c r="C769" s="44">
        <v>2.0684930000000001E-2</v>
      </c>
      <c r="D769">
        <v>9.8437658358743775E-3</v>
      </c>
      <c r="E769" s="44">
        <v>1.077054E-2</v>
      </c>
      <c r="F769" s="44">
        <v>7.0379300000000004E-3</v>
      </c>
      <c r="G769">
        <v>-1.0145538461538432E-2</v>
      </c>
      <c r="H769">
        <v>-8.5678802845539515E-3</v>
      </c>
      <c r="I769">
        <v>6.6287414355277611E-3</v>
      </c>
      <c r="J769">
        <v>2.4601474473431004E-2</v>
      </c>
      <c r="K769">
        <v>3.3696479999999998E-3</v>
      </c>
    </row>
    <row r="770" spans="1:11" ht="16" x14ac:dyDescent="0.2">
      <c r="A770" t="s">
        <v>512</v>
      </c>
      <c r="B770">
        <v>-0.11399546346723097</v>
      </c>
      <c r="C770" s="44">
        <v>9.0072000000000004E-4</v>
      </c>
      <c r="D770">
        <v>8.3704274077888961E-3</v>
      </c>
      <c r="E770" s="44">
        <v>1.6803269999999999E-2</v>
      </c>
      <c r="F770" s="44">
        <v>-1.0027299999999999E-2</v>
      </c>
      <c r="G770">
        <v>5.4608166467346028E-3</v>
      </c>
      <c r="H770">
        <v>-1.5460954190586683E-2</v>
      </c>
      <c r="I770">
        <v>1.0719696115022662E-2</v>
      </c>
      <c r="J770">
        <v>-1.0790917557309194E-3</v>
      </c>
      <c r="K770">
        <v>-1.5772669E-2</v>
      </c>
    </row>
    <row r="771" spans="1:11" ht="16" x14ac:dyDescent="0.2">
      <c r="A771" t="s">
        <v>513</v>
      </c>
      <c r="B771">
        <v>1.9426700128102239E-2</v>
      </c>
      <c r="C771" s="44">
        <v>4.0495100000000001E-3</v>
      </c>
      <c r="D771">
        <v>-3.5725254591595125E-3</v>
      </c>
      <c r="E771" s="44">
        <v>9.2704999999999992E-3</v>
      </c>
      <c r="F771" s="44">
        <v>-1.16636E-2</v>
      </c>
      <c r="G771">
        <v>2.2977941176470586E-2</v>
      </c>
      <c r="H771">
        <v>1.5726024306470583E-2</v>
      </c>
      <c r="I771">
        <v>-2.5757272962315509E-3</v>
      </c>
      <c r="J771">
        <v>-9.6326969817662877E-3</v>
      </c>
      <c r="K771">
        <v>3.200395E-3</v>
      </c>
    </row>
    <row r="772" spans="1:11" ht="16" x14ac:dyDescent="0.2">
      <c r="A772" t="s">
        <v>514</v>
      </c>
      <c r="B772">
        <v>-5.9355796263712776E-3</v>
      </c>
      <c r="C772" s="44">
        <v>-1.3443999999999999E-3</v>
      </c>
      <c r="D772">
        <v>3.9016745794582864E-3</v>
      </c>
      <c r="E772" s="44">
        <v>-1.5975E-3</v>
      </c>
      <c r="F772" s="44">
        <v>7.7632000000000005E-4</v>
      </c>
      <c r="G772">
        <v>2.5320427999672721E-3</v>
      </c>
      <c r="H772">
        <v>-7.5765602902635532E-3</v>
      </c>
      <c r="I772">
        <v>4.4052966392858651E-3</v>
      </c>
      <c r="J772">
        <v>-1.5453685747592366E-3</v>
      </c>
      <c r="K772">
        <v>-1.7170617999999999E-2</v>
      </c>
    </row>
    <row r="773" spans="1:11" ht="16" x14ac:dyDescent="0.2">
      <c r="A773" t="s">
        <v>515</v>
      </c>
      <c r="B773">
        <v>4.3997195167288904E-3</v>
      </c>
      <c r="C773" s="44">
        <v>-5.8335000000000001E-3</v>
      </c>
      <c r="D773">
        <v>-2.2058804631445101E-3</v>
      </c>
      <c r="E773" s="44">
        <v>4.0001000000000001E-4</v>
      </c>
      <c r="F773" s="44">
        <v>2.9480600000000002E-3</v>
      </c>
      <c r="G773">
        <v>-8.4732036577025507E-3</v>
      </c>
      <c r="H773">
        <v>-9.9582605202517649E-4</v>
      </c>
      <c r="I773">
        <v>-8.0158202522483384E-3</v>
      </c>
      <c r="J773">
        <v>3.2137719669982488E-2</v>
      </c>
      <c r="K773">
        <v>5.1361627999999999E-2</v>
      </c>
    </row>
    <row r="774" spans="1:11" ht="16" x14ac:dyDescent="0.2">
      <c r="A774" t="s">
        <v>516</v>
      </c>
      <c r="B774">
        <v>-1.7834799967254504E-2</v>
      </c>
      <c r="C774" s="44">
        <v>-1.4895E-2</v>
      </c>
      <c r="D774">
        <v>-2.1051144578742393E-4</v>
      </c>
      <c r="E774" s="44">
        <v>9.5961699999999994E-3</v>
      </c>
      <c r="F774" s="44">
        <v>-1.3923E-3</v>
      </c>
      <c r="G774">
        <v>1.9474141811194928E-2</v>
      </c>
      <c r="H774">
        <v>-1.6834587635180486E-2</v>
      </c>
      <c r="I774">
        <v>1.8295882174915238E-3</v>
      </c>
      <c r="J774">
        <v>0.11008198526730217</v>
      </c>
      <c r="K774">
        <v>-4.5629049999999999E-3</v>
      </c>
    </row>
    <row r="775" spans="1:11" ht="16" x14ac:dyDescent="0.2">
      <c r="A775" t="s">
        <v>517</v>
      </c>
      <c r="B775">
        <v>7.3272224937135973E-3</v>
      </c>
      <c r="C775" s="44">
        <v>-3.2074E-3</v>
      </c>
      <c r="D775">
        <v>-1.8953369724149095E-3</v>
      </c>
      <c r="E775" s="44">
        <v>-1.33206E-2</v>
      </c>
      <c r="F775" s="44">
        <v>6.6615099999999998E-3</v>
      </c>
      <c r="G775">
        <v>4.2879011848150204E-2</v>
      </c>
      <c r="H775">
        <v>-2.6473173203893979E-3</v>
      </c>
      <c r="I775">
        <v>1.52224274020795E-4</v>
      </c>
      <c r="J775">
        <v>1.3587604506755684E-2</v>
      </c>
      <c r="K775">
        <v>5.678486E-3</v>
      </c>
    </row>
    <row r="776" spans="1:11" ht="16" x14ac:dyDescent="0.2">
      <c r="A776" t="s">
        <v>518</v>
      </c>
      <c r="B776">
        <v>-2.5300324354149192E-3</v>
      </c>
      <c r="C776" s="44">
        <v>-5.9756000000000002E-3</v>
      </c>
      <c r="D776">
        <v>-8.0177481896420693E-3</v>
      </c>
      <c r="E776" s="44">
        <v>4.0420300000000003E-3</v>
      </c>
      <c r="F776" s="44">
        <v>-5.6940999999999997E-3</v>
      </c>
      <c r="G776">
        <v>4.042040374387823E-2</v>
      </c>
      <c r="H776">
        <v>-3.478829418283405E-3</v>
      </c>
      <c r="I776">
        <v>-8.2167066233727465E-3</v>
      </c>
      <c r="J776">
        <v>1.3875854717401411E-2</v>
      </c>
      <c r="K776">
        <v>1.5419838E-2</v>
      </c>
    </row>
    <row r="777" spans="1:11" ht="16" x14ac:dyDescent="0.2">
      <c r="A777" t="s">
        <v>519</v>
      </c>
      <c r="B777">
        <v>9.8287900732905373E-3</v>
      </c>
      <c r="C777" s="44">
        <v>2.3116E-4</v>
      </c>
      <c r="D777">
        <v>-2.3396873499705773E-3</v>
      </c>
      <c r="E777" s="44">
        <v>-4.3880799999999998E-2</v>
      </c>
      <c r="F777" s="44">
        <v>-6.6553000000000003E-3</v>
      </c>
      <c r="G777">
        <v>-2.1393478732486898E-2</v>
      </c>
      <c r="H777">
        <v>9.8042281031094046E-3</v>
      </c>
      <c r="I777">
        <v>-5.3697075339153178E-3</v>
      </c>
      <c r="J777">
        <v>1.8247892704741357E-2</v>
      </c>
      <c r="K777">
        <v>1.2349559E-2</v>
      </c>
    </row>
    <row r="778" spans="1:11" ht="16" x14ac:dyDescent="0.2">
      <c r="A778" t="s">
        <v>520</v>
      </c>
      <c r="B778">
        <v>-3.1399158149290353E-4</v>
      </c>
      <c r="C778" s="44">
        <v>5.5478899999999998E-3</v>
      </c>
      <c r="D778">
        <v>-6.3956003621592236E-4</v>
      </c>
      <c r="E778" s="44">
        <v>1.2210550000000001E-2</v>
      </c>
      <c r="F778" s="44">
        <v>7.3231800000000003E-3</v>
      </c>
      <c r="G778">
        <v>1.9280354513422155E-2</v>
      </c>
      <c r="H778">
        <v>-3.5580965712614598E-3</v>
      </c>
      <c r="I778">
        <v>4.627157579815098E-4</v>
      </c>
      <c r="J778">
        <v>4.7079959798315947E-3</v>
      </c>
      <c r="K778">
        <v>-1.7427740000000001E-3</v>
      </c>
    </row>
    <row r="779" spans="1:11" ht="16" x14ac:dyDescent="0.2">
      <c r="A779" s="54">
        <v>41282</v>
      </c>
      <c r="B779">
        <v>-5.3391923481513719E-3</v>
      </c>
      <c r="C779" s="44">
        <v>1.7471219999999999E-2</v>
      </c>
      <c r="D779">
        <v>-1.087997024134402E-2</v>
      </c>
      <c r="E779" s="44">
        <v>-3.7437999999999998E-3</v>
      </c>
      <c r="F779" s="44">
        <v>1.0982189999999999E-2</v>
      </c>
      <c r="G779">
        <v>9.4578791291173615E-3</v>
      </c>
      <c r="H779">
        <v>1.8552532852379653E-2</v>
      </c>
      <c r="I779">
        <v>1.8963870375053905E-2</v>
      </c>
      <c r="J779">
        <v>1.9801942707307642E-2</v>
      </c>
      <c r="K779">
        <v>9.1706730000000007E-3</v>
      </c>
    </row>
    <row r="780" spans="1:11" ht="16" x14ac:dyDescent="0.2">
      <c r="A780" s="54">
        <v>41313</v>
      </c>
      <c r="B780">
        <v>6.9465961346291752E-3</v>
      </c>
      <c r="C780" s="44">
        <v>5.1966599999999996E-3</v>
      </c>
      <c r="D780">
        <v>-8.4115873139473628E-3</v>
      </c>
      <c r="E780" s="44">
        <v>6.2630200000000002E-3</v>
      </c>
      <c r="F780" s="44">
        <v>1.7594889999999998E-2</v>
      </c>
      <c r="G780">
        <v>1.8074488718380893E-2</v>
      </c>
      <c r="H780">
        <v>2.598882480245679E-3</v>
      </c>
      <c r="I780">
        <v>1.7249303508993421E-2</v>
      </c>
      <c r="J780">
        <v>3.5351695304690338E-2</v>
      </c>
      <c r="K780">
        <v>1.2831742E-2</v>
      </c>
    </row>
    <row r="781" spans="1:11" ht="16" x14ac:dyDescent="0.2">
      <c r="A781" s="54">
        <v>41402</v>
      </c>
      <c r="B781">
        <v>-5.9579146226022978E-3</v>
      </c>
      <c r="C781" s="44">
        <v>-3.3716000000000002E-3</v>
      </c>
      <c r="D781">
        <v>-3.9151747770281228E-3</v>
      </c>
      <c r="E781" s="44">
        <v>-9.5434999999999999E-3</v>
      </c>
      <c r="F781" s="44">
        <v>-7.3673999999999996E-3</v>
      </c>
      <c r="G781">
        <v>4.8405746376811568E-2</v>
      </c>
      <c r="H781">
        <v>-1.7318152732701214E-3</v>
      </c>
      <c r="I781">
        <v>-5.9498019722700811E-4</v>
      </c>
      <c r="J781">
        <v>-4.1589106118592165E-2</v>
      </c>
      <c r="K781">
        <v>1.4939278E-2</v>
      </c>
    </row>
    <row r="782" spans="1:11" ht="16" x14ac:dyDescent="0.2">
      <c r="A782" s="54">
        <v>41433</v>
      </c>
      <c r="B782">
        <v>-3.7855225501203546E-3</v>
      </c>
      <c r="C782" s="44">
        <v>-6.9914E-3</v>
      </c>
      <c r="D782">
        <v>-1.3101359624396883E-3</v>
      </c>
      <c r="E782" s="44">
        <v>-2.3460499999999999E-2</v>
      </c>
      <c r="F782" s="44">
        <v>1.560142E-2</v>
      </c>
      <c r="G782">
        <v>-1.748686150406438E-2</v>
      </c>
      <c r="H782">
        <v>-9.3148920701723367E-3</v>
      </c>
      <c r="I782">
        <v>-1.488411236331554E-3</v>
      </c>
      <c r="J782">
        <v>5.0041004182845537E-3</v>
      </c>
      <c r="K782">
        <v>-8.9466159999999992E-3</v>
      </c>
    </row>
    <row r="783" spans="1:11" ht="16" x14ac:dyDescent="0.2">
      <c r="A783" s="54">
        <v>41463</v>
      </c>
      <c r="B783">
        <v>1.5199525563584068E-2</v>
      </c>
      <c r="C783" s="44">
        <v>-1.05191E-2</v>
      </c>
      <c r="D783">
        <v>-1.4212868485240734E-3</v>
      </c>
      <c r="E783" s="44">
        <v>-2.9600999999999999E-2</v>
      </c>
      <c r="F783" s="44">
        <v>-1.7002199999999999E-2</v>
      </c>
      <c r="G783">
        <v>-5.5715781458281266E-2</v>
      </c>
      <c r="H783">
        <v>-6.6029377935832951E-3</v>
      </c>
      <c r="I783">
        <v>-8.4960481284041961E-3</v>
      </c>
      <c r="J783">
        <v>5.7223841516406684E-3</v>
      </c>
      <c r="K783">
        <v>-5.8038199999999995E-4</v>
      </c>
    </row>
    <row r="784" spans="1:11" ht="16" x14ac:dyDescent="0.2">
      <c r="A784" s="54">
        <v>41494</v>
      </c>
      <c r="B784">
        <v>2.58889000342594E-2</v>
      </c>
      <c r="C784" s="44">
        <v>-1.1555000000000001E-3</v>
      </c>
      <c r="D784">
        <v>4.817196322861682E-3</v>
      </c>
      <c r="E784" s="44">
        <v>4.6419090000000003E-2</v>
      </c>
      <c r="F784" s="44">
        <v>-2.4275999999999998E-3</v>
      </c>
      <c r="G784">
        <v>0.14341056823096382</v>
      </c>
      <c r="H784">
        <v>2.2567883535837105E-3</v>
      </c>
      <c r="I784">
        <v>8.5688494860426661E-3</v>
      </c>
      <c r="J784">
        <v>3.029653394965508E-3</v>
      </c>
      <c r="K784">
        <v>-1.9916410000000002E-3</v>
      </c>
    </row>
    <row r="785" spans="1:11" ht="16" x14ac:dyDescent="0.2">
      <c r="A785" s="54">
        <v>41525</v>
      </c>
      <c r="B785">
        <v>-5.7768009104191666E-3</v>
      </c>
      <c r="C785" s="44">
        <v>2.3133999999999999E-4</v>
      </c>
      <c r="D785">
        <v>-4.7174726837621627E-3</v>
      </c>
      <c r="E785" s="44">
        <v>-9.2943999999999995E-3</v>
      </c>
      <c r="F785" s="44">
        <v>-1.5513300000000001E-2</v>
      </c>
      <c r="G785">
        <v>-3.1274173345691245E-3</v>
      </c>
      <c r="H785">
        <v>-2.5206012420869446E-3</v>
      </c>
      <c r="I785">
        <v>-3.8753163709318193E-3</v>
      </c>
      <c r="J785">
        <v>1.804918896238435E-2</v>
      </c>
      <c r="K785">
        <v>-1.4229731000000001E-2</v>
      </c>
    </row>
    <row r="786" spans="1:11" ht="16" x14ac:dyDescent="0.2">
      <c r="A786" s="54">
        <v>41616</v>
      </c>
      <c r="B786">
        <v>5.198740000126943E-3</v>
      </c>
      <c r="C786" s="44">
        <v>-6.9390000000000001E-4</v>
      </c>
      <c r="D786">
        <v>-9.1490531709313323E-3</v>
      </c>
      <c r="E786" s="44">
        <v>-1.1940299999999999E-2</v>
      </c>
      <c r="F786" s="44">
        <v>-1.23591E-2</v>
      </c>
      <c r="G786">
        <v>-3.6731993464052211E-2</v>
      </c>
      <c r="H786">
        <v>-5.5030276047883485E-3</v>
      </c>
      <c r="I786">
        <v>-1.0923283376915234E-2</v>
      </c>
      <c r="J786">
        <v>-1.0565207170342128E-2</v>
      </c>
      <c r="K786">
        <v>2.8408065999999999E-2</v>
      </c>
    </row>
    <row r="787" spans="1:11" ht="16" x14ac:dyDescent="0.2">
      <c r="A787" t="s">
        <v>521</v>
      </c>
      <c r="B787">
        <v>-1.2561233713826175E-2</v>
      </c>
      <c r="C787" s="44">
        <v>2.7777499999999998E-3</v>
      </c>
      <c r="D787">
        <v>-5.45108565370905E-3</v>
      </c>
      <c r="E787" s="44">
        <v>7.0781140000000006E-2</v>
      </c>
      <c r="F787" s="44">
        <v>7.8209000000000004E-4</v>
      </c>
      <c r="G787">
        <v>-1.3231184243751484E-2</v>
      </c>
      <c r="H787">
        <v>-4.8108416470810898E-3</v>
      </c>
      <c r="I787">
        <v>1.2102930310639005E-2</v>
      </c>
      <c r="J787">
        <v>3.5105705700452183E-2</v>
      </c>
      <c r="K787">
        <v>4.7522160000000001E-2</v>
      </c>
    </row>
    <row r="788" spans="1:11" ht="16" x14ac:dyDescent="0.2">
      <c r="A788" t="s">
        <v>522</v>
      </c>
      <c r="B788">
        <v>3.7231861647625667E-3</v>
      </c>
      <c r="C788" s="44">
        <v>-5.0784999999999997E-3</v>
      </c>
      <c r="D788">
        <v>-5.0336012412186167E-3</v>
      </c>
      <c r="E788" s="44">
        <v>3.1035920000000002E-2</v>
      </c>
      <c r="F788" s="44">
        <v>-3.1260000000000001E-4</v>
      </c>
      <c r="G788">
        <v>-4.1738240336709531E-2</v>
      </c>
      <c r="H788">
        <v>-1.2981557229966079E-2</v>
      </c>
      <c r="I788">
        <v>3.8864228908599119E-3</v>
      </c>
      <c r="J788">
        <v>-2.1338260590251259E-2</v>
      </c>
      <c r="K788">
        <v>1.8240565E-2</v>
      </c>
    </row>
    <row r="789" spans="1:11" ht="16" x14ac:dyDescent="0.2">
      <c r="A789" t="s">
        <v>523</v>
      </c>
      <c r="B789">
        <v>-1.7310574433793254E-2</v>
      </c>
      <c r="C789" s="44">
        <v>-2.5520999999999999E-3</v>
      </c>
      <c r="D789">
        <v>-8.8813248652986256E-3</v>
      </c>
      <c r="E789" s="44">
        <v>-8.6003999999999994E-3</v>
      </c>
      <c r="F789" s="44">
        <v>-2.47029E-2</v>
      </c>
      <c r="G789">
        <v>2.2244331068853925E-3</v>
      </c>
      <c r="H789">
        <v>-1.1669174538708265E-2</v>
      </c>
      <c r="I789">
        <v>6.8492951402230494E-3</v>
      </c>
      <c r="J789">
        <v>-2.5918685507136226E-2</v>
      </c>
      <c r="K789">
        <v>-1.183606E-3</v>
      </c>
    </row>
    <row r="790" spans="1:11" ht="16" x14ac:dyDescent="0.2">
      <c r="A790" t="s">
        <v>524</v>
      </c>
      <c r="B790">
        <v>3.1452025449719035E-4</v>
      </c>
      <c r="C790" s="44">
        <v>-5.5827000000000003E-3</v>
      </c>
      <c r="D790">
        <v>-2.835747788114391E-3</v>
      </c>
      <c r="E790" s="44">
        <v>-9.4637000000000002E-3</v>
      </c>
      <c r="F790" s="44">
        <v>-3.3665000000000001E-3</v>
      </c>
      <c r="G790">
        <v>1.6682193981272967E-2</v>
      </c>
      <c r="H790">
        <v>-3.1989560013996796E-3</v>
      </c>
      <c r="I790">
        <v>-3.5493250659016976E-3</v>
      </c>
      <c r="J790">
        <v>-2.0752965027467881E-3</v>
      </c>
      <c r="K790">
        <v>8.8771460000000007E-3</v>
      </c>
    </row>
    <row r="791" spans="1:11" ht="16" x14ac:dyDescent="0.2">
      <c r="A791" t="s">
        <v>525</v>
      </c>
      <c r="B791">
        <v>-1.2893107250208714E-2</v>
      </c>
      <c r="C791" s="44">
        <v>-6.0818000000000001E-3</v>
      </c>
      <c r="D791">
        <v>-1.1261583761904392E-2</v>
      </c>
      <c r="E791" s="44">
        <v>-6.8471400000000002E-2</v>
      </c>
      <c r="F791" s="44">
        <v>-5.4688000000000002E-3</v>
      </c>
      <c r="G791">
        <v>2.0422492957746424E-2</v>
      </c>
      <c r="H791">
        <v>1.0199407512185567E-2</v>
      </c>
      <c r="I791">
        <v>-2.3003788269827036E-2</v>
      </c>
      <c r="J791">
        <v>2.7480392360966573E-3</v>
      </c>
      <c r="K791">
        <v>1.0769825E-2</v>
      </c>
    </row>
    <row r="792" spans="1:11" ht="16" x14ac:dyDescent="0.2">
      <c r="A792" t="s">
        <v>526</v>
      </c>
      <c r="B792">
        <v>7.3272475932156973E-3</v>
      </c>
      <c r="C792" s="44">
        <v>2.3534599999999999E-3</v>
      </c>
      <c r="D792">
        <v>-1.0353863435261222E-3</v>
      </c>
      <c r="E792" s="44">
        <v>-1.2393100000000001E-2</v>
      </c>
      <c r="F792" s="44">
        <v>8.0864999999999995E-4</v>
      </c>
      <c r="G792">
        <v>3.2298193193852139E-2</v>
      </c>
      <c r="H792">
        <v>-2.6567939582134413E-4</v>
      </c>
      <c r="I792">
        <v>2.2786217104809113E-3</v>
      </c>
      <c r="J792">
        <v>-3.7025406896736235E-4</v>
      </c>
      <c r="K792">
        <v>-1.3136653E-2</v>
      </c>
    </row>
    <row r="793" spans="1:11" ht="16" x14ac:dyDescent="0.2">
      <c r="A793" t="s">
        <v>527</v>
      </c>
      <c r="B793">
        <v>-3.1627943781186026E-4</v>
      </c>
      <c r="C793" s="44">
        <v>-5.4003000000000002E-3</v>
      </c>
      <c r="D793">
        <v>-4.7219206448773782E-3</v>
      </c>
      <c r="E793" s="44">
        <v>-3.7213400000000001E-2</v>
      </c>
      <c r="F793" s="44">
        <v>-1.1958699999999999E-2</v>
      </c>
      <c r="G793">
        <v>-1.1498870016060009E-2</v>
      </c>
      <c r="H793">
        <v>4.518022974251472E-3</v>
      </c>
      <c r="I793">
        <v>-6.9719085117658742E-3</v>
      </c>
      <c r="J793">
        <v>7.6318757155962973E-3</v>
      </c>
      <c r="K793">
        <v>2.574528E-3</v>
      </c>
    </row>
    <row r="794" spans="1:11" ht="16" x14ac:dyDescent="0.2">
      <c r="A794" t="s">
        <v>528</v>
      </c>
      <c r="B794">
        <v>2.467569053929082E-2</v>
      </c>
      <c r="C794" s="44">
        <v>2.8328300000000002E-3</v>
      </c>
      <c r="D794">
        <v>6.4800517967368888E-3</v>
      </c>
      <c r="E794" s="44">
        <v>2.7415769999999999E-2</v>
      </c>
      <c r="F794" s="44">
        <v>8.1779599999999997E-3</v>
      </c>
      <c r="G794">
        <v>6.2491579450212477E-2</v>
      </c>
      <c r="H794">
        <v>5.0383654685614244E-3</v>
      </c>
      <c r="I794">
        <v>9.615454493723051E-3</v>
      </c>
      <c r="J794">
        <v>2.6104771449931289E-2</v>
      </c>
      <c r="K794">
        <v>1.1942840000000001E-3</v>
      </c>
    </row>
    <row r="795" spans="1:11" ht="16" x14ac:dyDescent="0.2">
      <c r="A795" t="s">
        <v>529</v>
      </c>
      <c r="B795">
        <v>7.286201250458868E-2</v>
      </c>
      <c r="C795" s="44">
        <v>6.5912899999999996E-3</v>
      </c>
      <c r="D795">
        <v>6.208245270117943E-3</v>
      </c>
      <c r="E795" s="44">
        <v>3.2808370000000003E-2</v>
      </c>
      <c r="F795" s="44">
        <v>1.4601E-3</v>
      </c>
      <c r="G795">
        <v>3.0171800248053497E-2</v>
      </c>
      <c r="H795">
        <v>-4.0058446725311624E-3</v>
      </c>
      <c r="I795">
        <v>6.0468908170078607E-3</v>
      </c>
      <c r="J795">
        <v>-6.4497208337972378E-3</v>
      </c>
      <c r="K795">
        <v>-3.8571030000000002E-3</v>
      </c>
    </row>
    <row r="796" spans="1:11" ht="16" x14ac:dyDescent="0.2">
      <c r="A796" t="s">
        <v>530</v>
      </c>
      <c r="B796">
        <v>-1.7266127390884178E-2</v>
      </c>
      <c r="C796" s="44">
        <v>-8.6528999999999998E-3</v>
      </c>
      <c r="D796">
        <v>-4.913173146062942E-3</v>
      </c>
      <c r="E796" s="44">
        <v>-3.0072000000000002E-2</v>
      </c>
      <c r="F796" s="44">
        <v>-6.1558999999999997E-3</v>
      </c>
      <c r="G796">
        <v>1.4705913611119854E-2</v>
      </c>
      <c r="H796">
        <v>-4.3898042540625242E-3</v>
      </c>
      <c r="I796">
        <v>-3.6063915458605768E-3</v>
      </c>
      <c r="J796">
        <v>2.7409477981892604E-3</v>
      </c>
      <c r="K796">
        <v>3.8920690000000002E-3</v>
      </c>
    </row>
    <row r="797" spans="1:11" ht="16" x14ac:dyDescent="0.2">
      <c r="A797" t="s">
        <v>531</v>
      </c>
      <c r="B797">
        <v>-2.606159968535517E-2</v>
      </c>
      <c r="C797" s="44">
        <v>-3.0195799999999998E-2</v>
      </c>
      <c r="D797">
        <v>-3.1001959565375588E-3</v>
      </c>
      <c r="E797" s="44">
        <v>-2.5764200000000001E-2</v>
      </c>
      <c r="F797" s="44">
        <v>-1.0757900000000001E-2</v>
      </c>
      <c r="G797">
        <v>1.6989367817626597E-2</v>
      </c>
      <c r="H797">
        <v>-1.8744406479011776E-2</v>
      </c>
      <c r="I797">
        <v>-4.3734250899717551E-3</v>
      </c>
      <c r="J797">
        <v>-2.8053581411204759E-2</v>
      </c>
      <c r="K797">
        <v>-2.8590246E-2</v>
      </c>
    </row>
    <row r="798" spans="1:11" ht="16" x14ac:dyDescent="0.2">
      <c r="A798" t="s">
        <v>532</v>
      </c>
      <c r="B798">
        <v>-7.2158049452159577E-3</v>
      </c>
      <c r="C798" s="44">
        <v>3.4054699999999999E-3</v>
      </c>
      <c r="D798">
        <v>2.3266483094683571E-2</v>
      </c>
      <c r="E798" s="44">
        <v>-4.482E-4</v>
      </c>
      <c r="F798" s="44">
        <v>1.9773099999999999E-3</v>
      </c>
      <c r="G798">
        <v>-3.3530807542387349E-3</v>
      </c>
      <c r="H798">
        <v>-1.8820557161229304E-3</v>
      </c>
      <c r="I798">
        <v>1.1360202050775627E-2</v>
      </c>
      <c r="J798">
        <v>2.8567207984281019E-2</v>
      </c>
      <c r="K798">
        <v>4.7279269999999998E-3</v>
      </c>
    </row>
    <row r="799" spans="1:11" ht="16" x14ac:dyDescent="0.2">
      <c r="A799" t="s">
        <v>533</v>
      </c>
      <c r="B799">
        <v>1.605085074757653E-2</v>
      </c>
      <c r="C799" s="44">
        <v>0</v>
      </c>
      <c r="D799">
        <v>-1.7672217507695116E-2</v>
      </c>
      <c r="E799" s="44">
        <v>2.3766860000000001E-2</v>
      </c>
      <c r="F799" s="44">
        <v>4.44006E-3</v>
      </c>
      <c r="G799">
        <v>-2.3430399941670706E-3</v>
      </c>
      <c r="H799">
        <v>8.1079506015245655E-3</v>
      </c>
      <c r="I799">
        <v>-9.1357275390391828E-3</v>
      </c>
      <c r="J799">
        <v>5.6123112854313487E-3</v>
      </c>
      <c r="K799">
        <v>1.629688E-3</v>
      </c>
    </row>
    <row r="800" spans="1:11" ht="16" x14ac:dyDescent="0.2">
      <c r="A800" t="s">
        <v>534</v>
      </c>
      <c r="B800">
        <v>-4.4708913256742439E-3</v>
      </c>
      <c r="C800" s="44">
        <v>-4.1212000000000002E-3</v>
      </c>
      <c r="D800">
        <v>-1.260367855703766E-3</v>
      </c>
      <c r="E800" s="44">
        <v>-2.2339000000000001E-2</v>
      </c>
      <c r="F800" s="44">
        <v>-4.0930000000000003E-3</v>
      </c>
      <c r="G800">
        <v>1.770445643387273E-2</v>
      </c>
      <c r="H800">
        <v>-9.9715476269721156E-3</v>
      </c>
      <c r="I800">
        <v>2.1160671954876232E-3</v>
      </c>
      <c r="J800">
        <v>-3.026614304043156E-2</v>
      </c>
      <c r="K800">
        <v>-9.1112329999999998E-3</v>
      </c>
    </row>
    <row r="801" spans="1:11" ht="16" x14ac:dyDescent="0.2">
      <c r="A801" s="54">
        <v>41342</v>
      </c>
      <c r="B801">
        <v>-4.5509031650161097E-2</v>
      </c>
      <c r="C801" s="44">
        <v>7.5462000000000003E-3</v>
      </c>
      <c r="D801">
        <v>-1.1476781483406552E-4</v>
      </c>
      <c r="E801" s="44">
        <v>-4.481E-4</v>
      </c>
      <c r="F801" s="44">
        <v>1.6438900000000001E-3</v>
      </c>
      <c r="G801">
        <v>-3.5501775147933325E-4</v>
      </c>
      <c r="H801">
        <v>1.5916829656383438E-2</v>
      </c>
      <c r="I801">
        <v>7.390613124384068E-3</v>
      </c>
      <c r="J801">
        <v>4.7221943829571554E-3</v>
      </c>
      <c r="K801">
        <v>2.7913E-3</v>
      </c>
    </row>
    <row r="802" spans="1:11" ht="16" x14ac:dyDescent="0.2">
      <c r="A802" s="54">
        <v>41373</v>
      </c>
      <c r="B802">
        <v>-2.1329943266745317E-2</v>
      </c>
      <c r="C802" s="44">
        <v>2.6576500000000001E-3</v>
      </c>
      <c r="D802">
        <v>6.9994396737259107E-3</v>
      </c>
      <c r="E802" s="44">
        <v>5.3339369999999997E-2</v>
      </c>
      <c r="F802" s="44">
        <v>2.95422E-3</v>
      </c>
      <c r="G802">
        <v>9.9443173914488068E-3</v>
      </c>
      <c r="H802">
        <v>1.3075640628789631E-2</v>
      </c>
      <c r="I802">
        <v>1.3025949535101491E-2</v>
      </c>
      <c r="J802">
        <v>-1.2337468052250366E-2</v>
      </c>
      <c r="K802">
        <v>2.0692680000000001E-2</v>
      </c>
    </row>
    <row r="803" spans="1:11" ht="16" x14ac:dyDescent="0.2">
      <c r="A803" s="54">
        <v>41403</v>
      </c>
      <c r="B803">
        <v>9.615074512160218E-4</v>
      </c>
      <c r="C803" s="44">
        <v>7.7108400000000001E-3</v>
      </c>
      <c r="D803">
        <v>-4.6718696465626033E-3</v>
      </c>
      <c r="E803" s="44">
        <v>1.6595720000000001E-2</v>
      </c>
      <c r="F803" s="44">
        <v>3.1091299999999999E-3</v>
      </c>
      <c r="G803">
        <v>-4.0440863921018914E-3</v>
      </c>
      <c r="H803">
        <v>9.0978998433024223E-3</v>
      </c>
      <c r="I803">
        <v>1.6256600675485834E-3</v>
      </c>
      <c r="J803">
        <v>-1.1153245179818382E-2</v>
      </c>
      <c r="K803">
        <v>-6.858065E-3</v>
      </c>
    </row>
    <row r="804" spans="1:11" ht="16" x14ac:dyDescent="0.2">
      <c r="A804" s="54">
        <v>41434</v>
      </c>
      <c r="B804">
        <v>-2.5616605143509619E-3</v>
      </c>
      <c r="C804" s="44">
        <v>-9.3256999999999993E-3</v>
      </c>
      <c r="D804">
        <v>-1.1448075946063883E-3</v>
      </c>
      <c r="E804" s="44">
        <v>2.2185010000000002E-2</v>
      </c>
      <c r="F804" s="44">
        <v>1.4681900000000001E-3</v>
      </c>
      <c r="G804">
        <v>-1.7418890848774411E-2</v>
      </c>
      <c r="H804">
        <v>2.2706714218101262E-5</v>
      </c>
      <c r="I804">
        <v>6.3450029133323531E-3</v>
      </c>
      <c r="J804">
        <v>2.0151837726451668E-2</v>
      </c>
      <c r="K804">
        <v>5.9564029999999999E-3</v>
      </c>
    </row>
    <row r="805" spans="1:11" ht="16" x14ac:dyDescent="0.2">
      <c r="A805" s="54">
        <v>41526</v>
      </c>
      <c r="B805">
        <v>1.637241843964023E-2</v>
      </c>
      <c r="C805" s="44">
        <v>6.9997799999999997E-3</v>
      </c>
      <c r="D805">
        <v>9.0544578822685726E-3</v>
      </c>
      <c r="E805" s="44">
        <v>2.948402E-2</v>
      </c>
      <c r="F805" s="44">
        <v>3.25786E-3</v>
      </c>
      <c r="G805">
        <v>-3.7551679717603884E-2</v>
      </c>
      <c r="H805">
        <v>9.6296474016187936E-3</v>
      </c>
      <c r="I805">
        <v>9.8241381525931513E-3</v>
      </c>
      <c r="J805">
        <v>6.7074814875431408E-3</v>
      </c>
      <c r="K805">
        <v>1.5956765000000001E-2</v>
      </c>
    </row>
    <row r="806" spans="1:11" ht="16" x14ac:dyDescent="0.2">
      <c r="A806" s="54">
        <v>41556</v>
      </c>
      <c r="B806">
        <v>2.3057458113132104E-2</v>
      </c>
      <c r="C806" s="44">
        <v>1.749759E-2</v>
      </c>
      <c r="D806">
        <v>-2.4988871858716683E-3</v>
      </c>
      <c r="E806" s="44">
        <v>5.9268090000000002E-2</v>
      </c>
      <c r="F806" s="44">
        <v>2.0133169999999999E-2</v>
      </c>
      <c r="G806">
        <v>3.5283124491906445E-2</v>
      </c>
      <c r="H806">
        <v>6.9814795450580044E-4</v>
      </c>
      <c r="I806">
        <v>-3.049217872851675E-3</v>
      </c>
      <c r="J806">
        <v>2.9433328021184244E-2</v>
      </c>
      <c r="K806">
        <v>-2.277887E-2</v>
      </c>
    </row>
    <row r="807" spans="1:11" ht="16" x14ac:dyDescent="0.2">
      <c r="A807" s="54">
        <v>41587</v>
      </c>
      <c r="B807">
        <v>1.0805889193461482E-2</v>
      </c>
      <c r="C807" s="44">
        <v>1.1778400000000001E-3</v>
      </c>
      <c r="D807">
        <v>1.1614630433267156E-2</v>
      </c>
      <c r="E807" s="44">
        <v>-6.3838000000000002E-3</v>
      </c>
      <c r="F807" s="44">
        <v>1.7666669999999999E-2</v>
      </c>
      <c r="G807">
        <v>-1.7130438694789821E-2</v>
      </c>
      <c r="H807">
        <v>8.4620426418344028E-3</v>
      </c>
      <c r="I807">
        <v>7.2822648492692488E-3</v>
      </c>
      <c r="J807">
        <v>4.772398089371347E-2</v>
      </c>
      <c r="K807">
        <v>-5.4443668000000001E-2</v>
      </c>
    </row>
    <row r="808" spans="1:11" ht="16" x14ac:dyDescent="0.2">
      <c r="A808" s="54">
        <v>41617</v>
      </c>
      <c r="B808">
        <v>-1.527266335563529E-3</v>
      </c>
      <c r="C808" s="44">
        <v>-5.6471000000000004E-3</v>
      </c>
      <c r="D808">
        <v>-9.6802467166200237E-3</v>
      </c>
      <c r="E808" s="44">
        <v>-2.26757E-2</v>
      </c>
      <c r="F808" s="44">
        <v>2.4241459999999999E-2</v>
      </c>
      <c r="G808">
        <v>8.6227309534556758E-3</v>
      </c>
      <c r="H808">
        <v>-3.4925334544582188E-3</v>
      </c>
      <c r="I808">
        <v>-5.4945848102280837E-3</v>
      </c>
      <c r="J808">
        <v>-1.907540586620609E-2</v>
      </c>
      <c r="K808">
        <v>1.0647696999999999E-2</v>
      </c>
    </row>
    <row r="809" spans="1:11" ht="16" x14ac:dyDescent="0.2">
      <c r="A809" t="s">
        <v>535</v>
      </c>
      <c r="B809">
        <v>1.0400729183959538E-2</v>
      </c>
      <c r="C809" s="44">
        <v>-1.6563999999999999E-3</v>
      </c>
      <c r="D809">
        <v>4.7737987156146683E-3</v>
      </c>
      <c r="E809" s="44">
        <v>9.6674099999999995E-3</v>
      </c>
      <c r="F809" s="44">
        <v>1.832348E-2</v>
      </c>
      <c r="G809">
        <v>3.6985389309997342E-3</v>
      </c>
      <c r="H809">
        <v>-4.46778172729188E-3</v>
      </c>
      <c r="I809">
        <v>5.9611006563816725E-3</v>
      </c>
      <c r="J809">
        <v>-1.2871979238754402E-2</v>
      </c>
      <c r="K809">
        <v>-1.6480216999999998E-2</v>
      </c>
    </row>
    <row r="810" spans="1:11" ht="16" x14ac:dyDescent="0.2">
      <c r="A810" t="s">
        <v>536</v>
      </c>
      <c r="B810">
        <v>-6.9633710156353909E-3</v>
      </c>
      <c r="C810" s="44">
        <v>1.659163E-2</v>
      </c>
      <c r="D810">
        <v>3.0542539377857664E-3</v>
      </c>
      <c r="E810" s="44">
        <v>4.9789200000000004E-3</v>
      </c>
      <c r="F810" s="44">
        <v>3.7486799999999999E-3</v>
      </c>
      <c r="G810">
        <v>6.2825241269642779E-3</v>
      </c>
      <c r="H810">
        <v>-1.4734570288894115E-3</v>
      </c>
      <c r="I810">
        <v>2.1678537945540553E-3</v>
      </c>
      <c r="J810">
        <v>-3.5055384429703601E-4</v>
      </c>
      <c r="K810">
        <v>-3.1791758000000003E-2</v>
      </c>
    </row>
    <row r="811" spans="1:11" ht="16" x14ac:dyDescent="0.2">
      <c r="A811" t="s">
        <v>537</v>
      </c>
      <c r="B811">
        <v>3.9634514543204283E-3</v>
      </c>
      <c r="C811" s="44">
        <v>-9.3260000000000001E-4</v>
      </c>
      <c r="D811">
        <v>3.0450521877454346E-3</v>
      </c>
      <c r="E811" s="44">
        <v>1.5625010000000002E-2</v>
      </c>
      <c r="F811" s="44">
        <v>5.9756999999999996E-4</v>
      </c>
      <c r="G811">
        <v>-2.101128561638555E-3</v>
      </c>
      <c r="H811">
        <v>-1.8586347010820354E-3</v>
      </c>
      <c r="I811">
        <v>5.1918115116869742E-3</v>
      </c>
      <c r="J811">
        <v>8.5560139857216461E-3</v>
      </c>
      <c r="K811">
        <v>1.1552486000000001E-2</v>
      </c>
    </row>
    <row r="812" spans="1:11" ht="16" x14ac:dyDescent="0.2">
      <c r="A812" t="s">
        <v>538</v>
      </c>
      <c r="B812">
        <v>1.184328256535082E-2</v>
      </c>
      <c r="C812" s="44">
        <v>1.073517E-2</v>
      </c>
      <c r="D812">
        <v>7.1958472896911686E-3</v>
      </c>
      <c r="E812" s="44">
        <v>3.0393940000000001E-2</v>
      </c>
      <c r="F812" s="44">
        <v>1.9408299999999999E-3</v>
      </c>
      <c r="G812">
        <v>-6.0127535586318184E-5</v>
      </c>
      <c r="H812">
        <v>1.9421987919893136E-2</v>
      </c>
      <c r="I812">
        <v>1.2338602037141645E-2</v>
      </c>
      <c r="J812">
        <v>1.3142333817430334E-2</v>
      </c>
      <c r="K812">
        <v>2.0556980999999998E-2</v>
      </c>
    </row>
    <row r="813" spans="1:11" ht="16" x14ac:dyDescent="0.2">
      <c r="A813" t="s">
        <v>539</v>
      </c>
      <c r="B813">
        <v>9.6038559134837276E-3</v>
      </c>
      <c r="C813" s="44">
        <v>-8.0812999999999996E-3</v>
      </c>
      <c r="D813">
        <v>-3.3489871605271631E-3</v>
      </c>
      <c r="E813" s="44">
        <v>7.6475500000000004E-3</v>
      </c>
      <c r="F813" s="44">
        <v>-2.07122E-2</v>
      </c>
      <c r="G813">
        <v>7.0388623087542859E-2</v>
      </c>
      <c r="H813">
        <v>-5.4576103799076946E-3</v>
      </c>
      <c r="I813">
        <v>3.9682420946468271E-3</v>
      </c>
      <c r="J813">
        <v>1.3726836246949271E-2</v>
      </c>
      <c r="K813">
        <v>1.6398352000000001E-2</v>
      </c>
    </row>
    <row r="814" spans="1:11" ht="16" x14ac:dyDescent="0.2">
      <c r="A814" t="s">
        <v>540</v>
      </c>
      <c r="B814">
        <v>-2.5267493957507617E-2</v>
      </c>
      <c r="C814" s="44">
        <v>-2.5604999999999998E-3</v>
      </c>
      <c r="D814">
        <v>-6.9443954546244699E-3</v>
      </c>
      <c r="E814" s="44">
        <v>-3.3249000000000001E-2</v>
      </c>
      <c r="F814" s="44">
        <v>-1.0803399999999999E-2</v>
      </c>
      <c r="G814">
        <v>3.0744160642357903E-2</v>
      </c>
      <c r="H814">
        <v>5.2537951236572653E-3</v>
      </c>
      <c r="I814">
        <v>2.258656310574945E-3</v>
      </c>
      <c r="J814">
        <v>-9.8171769089473726E-3</v>
      </c>
      <c r="K814">
        <v>-1.0353565E-2</v>
      </c>
    </row>
    <row r="815" spans="1:11" ht="16" x14ac:dyDescent="0.2">
      <c r="A815" t="s">
        <v>541</v>
      </c>
      <c r="B815">
        <v>-1.5248388289003938E-3</v>
      </c>
      <c r="C815" s="44">
        <v>-1.2602E-2</v>
      </c>
      <c r="D815">
        <v>-1.026396811194953E-2</v>
      </c>
      <c r="E815" s="44">
        <v>3.7386E-4</v>
      </c>
      <c r="F815" s="44">
        <v>-3.9994000000000002E-3</v>
      </c>
      <c r="G815">
        <v>-1.2432510019262162E-2</v>
      </c>
      <c r="H815">
        <v>-1.8392002301248652E-2</v>
      </c>
      <c r="I815">
        <v>-5.9154671514445624E-3</v>
      </c>
      <c r="J815">
        <v>2.0581162393162416E-2</v>
      </c>
      <c r="K815">
        <v>4.9699424999999998E-2</v>
      </c>
    </row>
    <row r="816" spans="1:11" ht="16" x14ac:dyDescent="0.2">
      <c r="A816" t="s">
        <v>542</v>
      </c>
      <c r="B816">
        <v>-8.8577099279690576E-3</v>
      </c>
      <c r="C816" s="44">
        <v>-1.3708400000000001E-2</v>
      </c>
      <c r="D816">
        <v>-4.4444346757101611E-3</v>
      </c>
      <c r="E816" s="44">
        <v>1.4573930000000001E-2</v>
      </c>
      <c r="F816" s="44">
        <v>-6.6408999999999999E-3</v>
      </c>
      <c r="G816">
        <v>6.7362431299417651E-3</v>
      </c>
      <c r="H816">
        <v>3.8354777035441441E-4</v>
      </c>
      <c r="I816">
        <v>-2.5502908888999131E-3</v>
      </c>
      <c r="J816">
        <v>5.8288223847254433E-3</v>
      </c>
      <c r="K816">
        <v>-3.1387770000000001E-3</v>
      </c>
    </row>
    <row r="817" spans="1:11" ht="16" x14ac:dyDescent="0.2">
      <c r="A817" t="s">
        <v>543</v>
      </c>
      <c r="B817">
        <v>1.8489388509472268E-3</v>
      </c>
      <c r="C817" s="44">
        <v>1.91712E-3</v>
      </c>
      <c r="D817">
        <v>-2.5183382430189532E-3</v>
      </c>
      <c r="E817" s="44">
        <v>1.4364699999999999E-2</v>
      </c>
      <c r="F817" s="44">
        <v>2.0210900000000001E-3</v>
      </c>
      <c r="G817">
        <v>1.5960088674819347E-2</v>
      </c>
      <c r="H817">
        <v>-1.0836207106124696E-2</v>
      </c>
      <c r="I817">
        <v>-1.1363943436884147E-3</v>
      </c>
      <c r="J817">
        <v>3.6634115878433813E-3</v>
      </c>
      <c r="K817">
        <v>-1.5477401E-2</v>
      </c>
    </row>
    <row r="818" spans="1:11" ht="16" x14ac:dyDescent="0.2">
      <c r="A818" t="s">
        <v>544</v>
      </c>
      <c r="B818">
        <v>7.9976136072687533E-3</v>
      </c>
      <c r="C818" s="44">
        <v>-4.7835000000000004E-3</v>
      </c>
      <c r="D818">
        <v>-8.0329653821946726E-4</v>
      </c>
      <c r="E818" s="44">
        <v>1.8155199999999999E-3</v>
      </c>
      <c r="F818" s="44">
        <v>1.225759E-2</v>
      </c>
      <c r="G818">
        <v>1.8354534162315493E-2</v>
      </c>
      <c r="H818">
        <v>1.0715221799205415E-3</v>
      </c>
      <c r="I818">
        <v>-1.2798202518415952E-3</v>
      </c>
      <c r="J818">
        <v>2.3891731930197314E-2</v>
      </c>
      <c r="K818">
        <v>9.7397609999999996E-3</v>
      </c>
    </row>
    <row r="819" spans="1:11" ht="16" x14ac:dyDescent="0.2">
      <c r="A819" t="s">
        <v>545</v>
      </c>
      <c r="B819">
        <v>1.5257859353416826E-2</v>
      </c>
      <c r="C819" s="44">
        <v>-4.8069999999999997E-4</v>
      </c>
      <c r="D819">
        <v>-1.9524314027770458E-3</v>
      </c>
      <c r="E819" s="44">
        <v>-1.41355E-2</v>
      </c>
      <c r="F819" s="44">
        <v>-7.6630000000000003E-4</v>
      </c>
      <c r="G819">
        <v>1.1980465500320553E-2</v>
      </c>
      <c r="H819">
        <v>-2.0268981556542933E-3</v>
      </c>
      <c r="I819">
        <v>1.1390331726781767E-3</v>
      </c>
      <c r="J819">
        <v>-2.8519769435569556E-3</v>
      </c>
      <c r="K819">
        <v>-7.1366579999999997E-3</v>
      </c>
    </row>
    <row r="820" spans="1:11" ht="16" x14ac:dyDescent="0.2">
      <c r="A820" t="s">
        <v>546</v>
      </c>
      <c r="B820">
        <v>3.0049655840666756E-4</v>
      </c>
      <c r="C820" s="44">
        <v>-6.4919000000000001E-3</v>
      </c>
      <c r="D820">
        <v>-9.8964406752563381E-3</v>
      </c>
      <c r="E820" s="44">
        <v>-2.1323499999999999E-2</v>
      </c>
      <c r="F820" s="44">
        <v>-1.07379E-2</v>
      </c>
      <c r="G820">
        <v>1.2938717012217384E-2</v>
      </c>
      <c r="H820">
        <v>-5.4770442942997301E-4</v>
      </c>
      <c r="I820">
        <v>-1.1378107246813898E-2</v>
      </c>
      <c r="J820">
        <v>8.7103291396340293E-3</v>
      </c>
      <c r="K820">
        <v>-1.2428863E-2</v>
      </c>
    </row>
    <row r="821" spans="1:11" ht="16" x14ac:dyDescent="0.2">
      <c r="A821" s="54">
        <v>41284</v>
      </c>
      <c r="B821">
        <v>9.0145218732558784E-3</v>
      </c>
      <c r="C821" s="44">
        <v>4.1142599999999998E-3</v>
      </c>
      <c r="D821">
        <v>-4.6490778896144698E-4</v>
      </c>
      <c r="E821" s="44">
        <v>3.2306460000000002E-2</v>
      </c>
      <c r="F821" s="44">
        <v>5.2722000000000003E-3</v>
      </c>
      <c r="G821">
        <v>-1.9134044038217448E-3</v>
      </c>
      <c r="H821">
        <v>1.2661113109326187E-2</v>
      </c>
      <c r="I821">
        <v>7.6247759269669271E-3</v>
      </c>
      <c r="J821">
        <v>2.2296727388046684E-2</v>
      </c>
      <c r="K821">
        <v>2.3513438000000001E-2</v>
      </c>
    </row>
    <row r="822" spans="1:11" ht="16" x14ac:dyDescent="0.2">
      <c r="A822" s="54">
        <v>41315</v>
      </c>
      <c r="B822">
        <v>1.0124972455854793E-2</v>
      </c>
      <c r="C822" s="44">
        <v>-5.5436000000000001E-3</v>
      </c>
      <c r="D822">
        <v>9.3024805749048758E-4</v>
      </c>
      <c r="E822" s="44">
        <v>-6.5501999999999999E-3</v>
      </c>
      <c r="F822" s="44">
        <v>7.7116999999999995E-4</v>
      </c>
      <c r="G822">
        <v>-6.2435248704663229E-2</v>
      </c>
      <c r="H822">
        <v>1.1160803307896964E-3</v>
      </c>
      <c r="I822">
        <v>4.5688130933946988E-3</v>
      </c>
      <c r="J822">
        <v>8.1946735261893434E-3</v>
      </c>
      <c r="K822">
        <v>3.278923E-3</v>
      </c>
    </row>
    <row r="823" spans="1:11" ht="16" x14ac:dyDescent="0.2">
      <c r="A823" s="54">
        <v>41343</v>
      </c>
      <c r="B823">
        <v>-1.7688110087500453E-3</v>
      </c>
      <c r="C823" s="44">
        <v>-6.3014000000000004E-3</v>
      </c>
      <c r="D823">
        <v>-6.7379354361645017E-3</v>
      </c>
      <c r="E823" s="44">
        <v>2.600736E-2</v>
      </c>
      <c r="F823" s="44">
        <v>-1.3255299999999999E-2</v>
      </c>
      <c r="G823">
        <v>-4.2221603352665373E-2</v>
      </c>
      <c r="H823">
        <v>-1.340101339413485E-2</v>
      </c>
      <c r="I823">
        <v>-2.7004290903456475E-3</v>
      </c>
      <c r="J823">
        <v>-1.7881705416009596E-2</v>
      </c>
      <c r="K823">
        <v>-1.256229E-2</v>
      </c>
    </row>
    <row r="824" spans="1:11" ht="16" x14ac:dyDescent="0.2">
      <c r="A824" s="54">
        <v>41374</v>
      </c>
      <c r="B824">
        <v>5.9068026618927646E-4</v>
      </c>
      <c r="C824" s="44">
        <v>7.3170400000000003E-3</v>
      </c>
      <c r="D824">
        <v>9.5906437816593391E-3</v>
      </c>
      <c r="E824" s="44">
        <v>2.99893E-2</v>
      </c>
      <c r="F824" s="44">
        <v>1.9993859999999999E-2</v>
      </c>
      <c r="G824">
        <v>4.4255946503444034E-2</v>
      </c>
      <c r="H824">
        <v>-4.2690155272312735E-3</v>
      </c>
      <c r="I824">
        <v>1.1400920199880231E-2</v>
      </c>
      <c r="J824">
        <v>1.2223058158606291E-2</v>
      </c>
      <c r="K824">
        <v>-7.8604599999999999E-4</v>
      </c>
    </row>
    <row r="825" spans="1:11" ht="16" x14ac:dyDescent="0.2">
      <c r="A825" s="54">
        <v>41465</v>
      </c>
      <c r="B825">
        <v>-1.7119297176604466E-2</v>
      </c>
      <c r="C825" s="44">
        <v>-1.6464900000000001E-2</v>
      </c>
      <c r="D825">
        <v>-4.8656027109030119E-3</v>
      </c>
      <c r="E825" s="44">
        <v>-6.9329999999999999E-4</v>
      </c>
      <c r="F825" s="44">
        <v>-1.0873000000000001E-2</v>
      </c>
      <c r="G825">
        <v>1.1548298409731449E-2</v>
      </c>
      <c r="H825">
        <v>-7.5771745140027578E-3</v>
      </c>
      <c r="I825">
        <v>-1.2681935614819208E-3</v>
      </c>
      <c r="J825">
        <v>-9.1824339622640899E-3</v>
      </c>
      <c r="K825">
        <v>9.7716490000000003E-3</v>
      </c>
    </row>
    <row r="826" spans="1:11" ht="16" x14ac:dyDescent="0.2">
      <c r="A826" s="54">
        <v>41496</v>
      </c>
      <c r="B826">
        <v>-8.7087198349929881E-3</v>
      </c>
      <c r="C826" s="44">
        <v>-9.3548999999999993E-3</v>
      </c>
      <c r="D826">
        <v>-4.5401529456618487E-3</v>
      </c>
      <c r="E826" s="44">
        <v>-1.6302400000000002E-2</v>
      </c>
      <c r="F826" s="44">
        <v>-9.1345000000000003E-3</v>
      </c>
      <c r="G826">
        <v>-4.5556402912029191E-2</v>
      </c>
      <c r="H826">
        <v>-1.3941872713643578E-2</v>
      </c>
      <c r="I826">
        <v>-1.0016914241329904E-2</v>
      </c>
      <c r="J826">
        <v>-5.5795311607002608E-2</v>
      </c>
      <c r="K826">
        <v>-1.3962136E-2</v>
      </c>
    </row>
    <row r="827" spans="1:11" ht="16" x14ac:dyDescent="0.2">
      <c r="A827" s="54">
        <v>41527</v>
      </c>
      <c r="B827">
        <v>1.8176705412601189E-3</v>
      </c>
      <c r="C827" s="44">
        <v>2.9820799999999998E-3</v>
      </c>
      <c r="D827">
        <v>-4.0930706177621113E-3</v>
      </c>
      <c r="E827" s="44">
        <v>1.516224E-2</v>
      </c>
      <c r="F827" s="44">
        <v>-6.4063000000000002E-3</v>
      </c>
      <c r="G827">
        <v>-3.4052521811996125E-2</v>
      </c>
      <c r="H827">
        <v>2.5653965597313704E-3</v>
      </c>
      <c r="I827">
        <v>-5.7004681020121836E-3</v>
      </c>
      <c r="J827">
        <v>-1.4857189915966322E-2</v>
      </c>
      <c r="K827">
        <v>1.1747838E-2</v>
      </c>
    </row>
    <row r="828" spans="1:11" ht="16" x14ac:dyDescent="0.2">
      <c r="A828" s="54">
        <v>41557</v>
      </c>
      <c r="B828">
        <v>2.0864779523480179E-2</v>
      </c>
      <c r="C828" s="44">
        <v>2.6759120000000001E-2</v>
      </c>
      <c r="D828">
        <v>1.0333456929828715E-2</v>
      </c>
      <c r="E828" s="44">
        <v>5.6964189999999998E-2</v>
      </c>
      <c r="F828" s="44">
        <v>3.1294250000000003E-2</v>
      </c>
      <c r="G828">
        <v>2.4588185949687039E-2</v>
      </c>
      <c r="H828">
        <v>1.4465020600967309E-2</v>
      </c>
      <c r="I828">
        <v>2.8952030343858775E-2</v>
      </c>
      <c r="J828">
        <v>4.5175455958974806E-2</v>
      </c>
      <c r="K828">
        <v>6.2681239999999999E-3</v>
      </c>
    </row>
    <row r="829" spans="1:11" ht="16" x14ac:dyDescent="0.2">
      <c r="A829" s="54">
        <v>41588</v>
      </c>
      <c r="B829">
        <v>1.095981031252344E-2</v>
      </c>
      <c r="C829" s="44">
        <v>-2.4130000000000001E-4</v>
      </c>
      <c r="D829">
        <v>1.0576427400777733E-2</v>
      </c>
      <c r="E829" s="44">
        <v>6.2109730000000002E-2</v>
      </c>
      <c r="F829" s="44">
        <v>9.6065600000000001E-3</v>
      </c>
      <c r="G829">
        <v>3.336612637230605E-2</v>
      </c>
      <c r="H829">
        <v>4.3190404447173199E-3</v>
      </c>
      <c r="I829">
        <v>8.8631996039191981E-3</v>
      </c>
      <c r="J829">
        <v>1.1360602993977502E-2</v>
      </c>
      <c r="K829">
        <v>6.474156E-3</v>
      </c>
    </row>
    <row r="830" spans="1:11" ht="16" x14ac:dyDescent="0.2">
      <c r="A830" t="s">
        <v>547</v>
      </c>
      <c r="B830">
        <v>9.3758975164187283E-3</v>
      </c>
      <c r="C830" s="44">
        <v>7.7238699999999999E-3</v>
      </c>
      <c r="D830">
        <v>7.4755821352694924E-3</v>
      </c>
      <c r="E830" s="44">
        <v>0</v>
      </c>
      <c r="F830" s="44">
        <v>9.3641799999999997E-3</v>
      </c>
      <c r="G830">
        <v>5.7079127986778876E-3</v>
      </c>
      <c r="H830">
        <v>4.7248258227497704E-3</v>
      </c>
      <c r="I830">
        <v>3.4862729630166412E-3</v>
      </c>
      <c r="J830">
        <v>-1.2524125727209533E-2</v>
      </c>
      <c r="K830">
        <v>6.5542090000000001E-3</v>
      </c>
    </row>
    <row r="831" spans="1:11" ht="16" x14ac:dyDescent="0.2">
      <c r="A831" t="s">
        <v>548</v>
      </c>
      <c r="B831">
        <v>1.1611282196733982E-3</v>
      </c>
      <c r="C831" s="44">
        <v>-5.0299000000000003E-3</v>
      </c>
      <c r="D831">
        <v>-9.2465523257850707E-3</v>
      </c>
      <c r="E831" s="44">
        <v>-4.3626199999999997E-2</v>
      </c>
      <c r="F831" s="44">
        <v>-5.8357000000000001E-3</v>
      </c>
      <c r="G831">
        <v>2.3480975831955377E-2</v>
      </c>
      <c r="H831">
        <v>6.7343393810817172E-3</v>
      </c>
      <c r="I831">
        <v>-9.7276201461913995E-4</v>
      </c>
      <c r="J831">
        <v>-9.5450244062815076E-3</v>
      </c>
      <c r="K831">
        <v>5.3221739999999998E-3</v>
      </c>
    </row>
    <row r="832" spans="1:11" ht="16" x14ac:dyDescent="0.2">
      <c r="A832" t="s">
        <v>549</v>
      </c>
      <c r="B832">
        <v>4.3490401548959053E-3</v>
      </c>
      <c r="C832" s="44">
        <v>1.6129000000000001E-2</v>
      </c>
      <c r="D832">
        <v>5.9914353684044266E-3</v>
      </c>
      <c r="E832" s="44">
        <v>6.4704200000000002E-3</v>
      </c>
      <c r="F832" s="44">
        <v>-1.3546999999999999E-3</v>
      </c>
      <c r="G832">
        <v>-2.06591277518843E-3</v>
      </c>
      <c r="H832">
        <v>1.8163021129054241E-2</v>
      </c>
      <c r="I832">
        <v>1.4883853915501295E-2</v>
      </c>
      <c r="J832">
        <v>-8.5808778877888032E-3</v>
      </c>
      <c r="K832">
        <v>4.8728850000000004E-3</v>
      </c>
    </row>
    <row r="833" spans="1:11" ht="16" x14ac:dyDescent="0.2">
      <c r="A833" t="s">
        <v>550</v>
      </c>
      <c r="B833">
        <v>8.0830983469941942E-3</v>
      </c>
      <c r="C833" s="44">
        <v>1.113482E-2</v>
      </c>
      <c r="D833">
        <v>1.9471519283714293E-3</v>
      </c>
      <c r="E833" s="44">
        <v>-5.143E-3</v>
      </c>
      <c r="F833" s="44">
        <v>1.0550100000000001E-3</v>
      </c>
      <c r="G833">
        <v>-4.1403083911561358E-3</v>
      </c>
      <c r="H833">
        <v>-1.0289198746641227E-2</v>
      </c>
      <c r="I833">
        <v>6.1678244434304197E-3</v>
      </c>
      <c r="J833">
        <v>2.4167810069929706E-2</v>
      </c>
      <c r="K833">
        <v>6.7649490000000001E-3</v>
      </c>
    </row>
    <row r="834" spans="1:11" ht="16" x14ac:dyDescent="0.2">
      <c r="A834" t="s">
        <v>551</v>
      </c>
      <c r="B834">
        <v>1.1455002778664077E-3</v>
      </c>
      <c r="C834" s="44">
        <v>0</v>
      </c>
      <c r="D834">
        <v>8.0018686306418743E-4</v>
      </c>
      <c r="E834" s="44">
        <v>4.8465399999999999E-3</v>
      </c>
      <c r="F834" s="44">
        <v>1.0990710000000001E-2</v>
      </c>
      <c r="G834">
        <v>3.2822264231581475E-3</v>
      </c>
      <c r="H834">
        <v>0.13796285441764489</v>
      </c>
      <c r="I834">
        <v>2.7239464871137663E-4</v>
      </c>
      <c r="J834">
        <v>7.852825744616436E-2</v>
      </c>
      <c r="K834">
        <v>8.7016980000000008E-3</v>
      </c>
    </row>
    <row r="835" spans="1:11" ht="16" x14ac:dyDescent="0.2">
      <c r="A835" t="s">
        <v>552</v>
      </c>
      <c r="B835">
        <v>8.5818847977215068E-4</v>
      </c>
      <c r="C835" s="44">
        <v>-1.4058E-3</v>
      </c>
      <c r="D835">
        <v>-3.6550527890253058E-3</v>
      </c>
      <c r="E835" s="44">
        <v>-3.2155E-3</v>
      </c>
      <c r="F835" s="44">
        <v>6.85032E-3</v>
      </c>
      <c r="G835">
        <v>-5.8887613704065797E-2</v>
      </c>
      <c r="H835">
        <v>-8.0185050750518141E-3</v>
      </c>
      <c r="I835">
        <v>-5.1749671891234408E-3</v>
      </c>
      <c r="J835">
        <v>-2.8328593132937278E-2</v>
      </c>
      <c r="K835">
        <v>2.4504386E-2</v>
      </c>
    </row>
    <row r="836" spans="1:11" ht="16" x14ac:dyDescent="0.2">
      <c r="A836" t="s">
        <v>553</v>
      </c>
      <c r="B836">
        <v>-1.1717625337988584E-2</v>
      </c>
      <c r="C836" s="44">
        <v>7.5082100000000004E-3</v>
      </c>
      <c r="D836">
        <v>8.597955566807168E-3</v>
      </c>
      <c r="E836" s="44">
        <v>7.0967599999999997E-3</v>
      </c>
      <c r="F836" s="44">
        <v>2.055908E-2</v>
      </c>
      <c r="G836">
        <v>-6.1414424284550592E-3</v>
      </c>
      <c r="H836">
        <v>3.6878661280009555E-3</v>
      </c>
      <c r="I836">
        <v>2.874741326174008E-3</v>
      </c>
      <c r="J836">
        <v>-1.6376154614272713E-2</v>
      </c>
      <c r="K836">
        <v>-2.8579489999999998E-3</v>
      </c>
    </row>
    <row r="837" spans="1:11" ht="16" x14ac:dyDescent="0.2">
      <c r="A837" t="s">
        <v>554</v>
      </c>
      <c r="B837">
        <v>-2.3713236790453882E-2</v>
      </c>
      <c r="C837" s="44">
        <v>-4.1919000000000001E-3</v>
      </c>
      <c r="D837">
        <v>-4.2055309243289457E-3</v>
      </c>
      <c r="E837" s="44">
        <v>-2.4343400000000001E-2</v>
      </c>
      <c r="F837" s="44">
        <v>-1.27536E-2</v>
      </c>
      <c r="G837">
        <v>-4.1039951540629997E-2</v>
      </c>
      <c r="H837">
        <v>2.4240317263211048E-2</v>
      </c>
      <c r="I837">
        <v>-1.1875553504904964E-2</v>
      </c>
      <c r="J837">
        <v>-2.2072269946989406E-2</v>
      </c>
      <c r="K837">
        <v>9.7909050000000008E-3</v>
      </c>
    </row>
    <row r="838" spans="1:11" ht="16" x14ac:dyDescent="0.2">
      <c r="A838" t="s">
        <v>555</v>
      </c>
      <c r="B838">
        <v>-1.1847321170411131E-3</v>
      </c>
      <c r="C838" s="44">
        <v>-1.637E-3</v>
      </c>
      <c r="D838">
        <v>9.2454966849230408E-3</v>
      </c>
      <c r="E838" s="44">
        <v>6.2377200000000004E-3</v>
      </c>
      <c r="F838" s="44">
        <v>1.365239E-2</v>
      </c>
      <c r="G838">
        <v>5.258355015197564E-2</v>
      </c>
      <c r="H838">
        <v>-5.6815602455557307E-3</v>
      </c>
      <c r="I838">
        <v>1.3814066878873059E-2</v>
      </c>
      <c r="J838">
        <v>4.043327991853389E-2</v>
      </c>
      <c r="K838">
        <v>1.323912E-2</v>
      </c>
    </row>
    <row r="839" spans="1:11" ht="16" x14ac:dyDescent="0.2">
      <c r="A839" t="s">
        <v>556</v>
      </c>
      <c r="B839">
        <v>5.960847232024688E-2</v>
      </c>
      <c r="C839" s="44">
        <v>3.9822499999999997E-3</v>
      </c>
      <c r="D839">
        <v>-5.0893171982595064E-3</v>
      </c>
      <c r="E839" s="44">
        <v>5.8727500000000004E-3</v>
      </c>
      <c r="F839" s="44">
        <v>3.0412500000000001E-3</v>
      </c>
      <c r="G839">
        <v>-2.0155877106181164E-2</v>
      </c>
      <c r="H839">
        <v>-1.0092133949791166E-2</v>
      </c>
      <c r="I839">
        <v>9.1292837037541489E-3</v>
      </c>
      <c r="J839">
        <v>-1.2272189469993554E-2</v>
      </c>
      <c r="K839">
        <v>-1.1186075E-2</v>
      </c>
    </row>
    <row r="840" spans="1:11" ht="16" x14ac:dyDescent="0.2">
      <c r="A840" t="s">
        <v>557</v>
      </c>
      <c r="B840">
        <v>-4.4780061819038857E-3</v>
      </c>
      <c r="C840" s="44">
        <v>-6.9990000000000004E-4</v>
      </c>
      <c r="D840">
        <v>2.9555836620921345E-3</v>
      </c>
      <c r="E840" s="44">
        <v>-8.1089999999999999E-3</v>
      </c>
      <c r="F840" s="44">
        <v>-3.754E-3</v>
      </c>
      <c r="G840">
        <v>-4.0080177058111913E-2</v>
      </c>
      <c r="H840">
        <v>-1.9703258833100981E-4</v>
      </c>
      <c r="I840">
        <v>-2.2954089478926273E-3</v>
      </c>
      <c r="J840">
        <v>-3.2881563548685107E-2</v>
      </c>
      <c r="K840">
        <v>7.4529970000000003E-3</v>
      </c>
    </row>
    <row r="841" spans="1:11" ht="16" x14ac:dyDescent="0.2">
      <c r="A841" t="s">
        <v>558</v>
      </c>
      <c r="B841">
        <v>-1.405663957688773E-3</v>
      </c>
      <c r="C841" s="44">
        <v>3.0351900000000001E-3</v>
      </c>
      <c r="D841">
        <v>7.9337744959890634E-3</v>
      </c>
      <c r="E841" s="44">
        <v>1.373447E-2</v>
      </c>
      <c r="F841" s="44">
        <v>-1.1594000000000001E-3</v>
      </c>
      <c r="G841">
        <v>9.885791416641249E-3</v>
      </c>
      <c r="H841">
        <v>2.0926069744599166E-2</v>
      </c>
      <c r="I841">
        <v>6.0900891318917249E-3</v>
      </c>
      <c r="J841">
        <v>3.4323962961457392E-2</v>
      </c>
      <c r="K841">
        <v>-2.4911264999999998E-2</v>
      </c>
    </row>
    <row r="842" spans="1:11" ht="16" x14ac:dyDescent="0.2">
      <c r="A842" t="s">
        <v>559</v>
      </c>
      <c r="B842">
        <v>5.630752696672381E-4</v>
      </c>
      <c r="C842" s="44">
        <v>3.2588199999999999E-3</v>
      </c>
      <c r="D842">
        <v>-1.349410640663152E-3</v>
      </c>
      <c r="E842" s="44">
        <v>5.8064800000000001E-3</v>
      </c>
      <c r="F842" s="44">
        <v>-6.5293E-3</v>
      </c>
      <c r="G842">
        <v>-3.1920714829934242E-2</v>
      </c>
      <c r="H842">
        <v>-5.6164136757601455E-3</v>
      </c>
      <c r="I842">
        <v>-1.466231894100839E-2</v>
      </c>
      <c r="J842">
        <v>3.4627619732071582E-2</v>
      </c>
      <c r="K842">
        <v>1.5909263E-2</v>
      </c>
    </row>
    <row r="843" spans="1:11" ht="16" x14ac:dyDescent="0.2">
      <c r="A843" t="s">
        <v>560</v>
      </c>
      <c r="B843">
        <v>-3.6578840448237837E-3</v>
      </c>
      <c r="C843" s="44">
        <v>-9.5128000000000001E-3</v>
      </c>
      <c r="D843">
        <v>9.1206577935944982E-3</v>
      </c>
      <c r="E843" s="44">
        <v>4.4900399999999998E-3</v>
      </c>
      <c r="F843" s="44">
        <v>1.75252E-3</v>
      </c>
      <c r="G843">
        <v>4.5220512214416853E-3</v>
      </c>
      <c r="H843">
        <v>1.5529744138511058E-4</v>
      </c>
      <c r="I843">
        <v>1.0921711381625644E-3</v>
      </c>
      <c r="J843">
        <v>-2.5040866884654463E-2</v>
      </c>
      <c r="K843">
        <v>-4.1913649999999998E-3</v>
      </c>
    </row>
    <row r="844" spans="1:11" ht="16" x14ac:dyDescent="0.2">
      <c r="A844" s="54">
        <v>41285</v>
      </c>
      <c r="B844">
        <v>3.3888553693043719E-3</v>
      </c>
      <c r="C844" s="44">
        <v>-4.685E-4</v>
      </c>
      <c r="D844">
        <v>2.231608875354021E-3</v>
      </c>
      <c r="E844" s="44">
        <v>3.1928000000000002E-4</v>
      </c>
      <c r="F844" s="44">
        <v>6.12343E-3</v>
      </c>
      <c r="G844">
        <v>1.394270333946851E-2</v>
      </c>
      <c r="H844">
        <v>-3.4349729110972936E-3</v>
      </c>
      <c r="I844">
        <v>-3.2729388051876951E-3</v>
      </c>
      <c r="J844">
        <v>-4.6020210584199828E-3</v>
      </c>
      <c r="K844">
        <v>-5.1080250000000004E-3</v>
      </c>
    </row>
    <row r="845" spans="1:11" ht="16" x14ac:dyDescent="0.2">
      <c r="A845" s="54">
        <v>41375</v>
      </c>
      <c r="B845">
        <v>1.1539536657388752E-2</v>
      </c>
      <c r="C845" s="44">
        <v>7.0313999999999999E-4</v>
      </c>
      <c r="D845">
        <v>2.5384087767697752E-2</v>
      </c>
      <c r="E845" s="44">
        <v>1.819341E-2</v>
      </c>
      <c r="F845" s="44">
        <v>-2.8982000000000001E-3</v>
      </c>
      <c r="G845">
        <v>8.0347778015018564E-2</v>
      </c>
      <c r="H845">
        <v>-9.0550072847804541E-4</v>
      </c>
      <c r="I845">
        <v>3.2836861088774961E-3</v>
      </c>
      <c r="J845">
        <v>-2.5240497628895429E-2</v>
      </c>
      <c r="K845">
        <v>1.2922319E-2</v>
      </c>
    </row>
    <row r="846" spans="1:11" ht="16" x14ac:dyDescent="0.2">
      <c r="A846" s="54">
        <v>41405</v>
      </c>
      <c r="B846">
        <v>1.9476908993558348E-2</v>
      </c>
      <c r="C846" s="44">
        <v>-1.6394000000000001E-3</v>
      </c>
      <c r="D846">
        <v>-1.1943650069805671E-3</v>
      </c>
      <c r="E846" s="44">
        <v>-1.09718E-2</v>
      </c>
      <c r="F846" s="44">
        <v>5.8133000000000002E-4</v>
      </c>
      <c r="G846">
        <v>9.189503582012112E-3</v>
      </c>
      <c r="H846">
        <v>-4.4732197584048481E-3</v>
      </c>
      <c r="I846">
        <v>-1.0364124260135464E-2</v>
      </c>
      <c r="J846">
        <v>-1.6408133151951526E-2</v>
      </c>
      <c r="K846">
        <v>-2.4679699999999999E-3</v>
      </c>
    </row>
    <row r="847" spans="1:11" ht="16" x14ac:dyDescent="0.2">
      <c r="A847" s="54">
        <v>41436</v>
      </c>
      <c r="B847">
        <v>4.2030597666394963E-2</v>
      </c>
      <c r="C847" s="44">
        <v>2.5985800000000001E-3</v>
      </c>
      <c r="D847">
        <v>1.3371055149250393E-2</v>
      </c>
      <c r="E847" s="44">
        <v>-5.3883000000000004E-3</v>
      </c>
      <c r="F847" s="44">
        <v>2.1786800000000001E-3</v>
      </c>
      <c r="G847">
        <v>-0.14507094785443084</v>
      </c>
      <c r="H847">
        <v>1.2040828046261014E-3</v>
      </c>
      <c r="I847">
        <v>1.8327150952777461E-2</v>
      </c>
      <c r="J847">
        <v>-2.1960190579164884E-2</v>
      </c>
      <c r="K847">
        <v>-2.8330849999999999E-3</v>
      </c>
    </row>
    <row r="848" spans="1:11" ht="16" x14ac:dyDescent="0.2">
      <c r="A848" s="54">
        <v>41466</v>
      </c>
      <c r="B848">
        <v>-1.7810362837176148E-2</v>
      </c>
      <c r="C848" s="44">
        <v>-1.7200699999999999E-2</v>
      </c>
      <c r="D848">
        <v>-6.8041786627298304E-3</v>
      </c>
      <c r="E848" s="44">
        <v>-5.4493300000000001E-2</v>
      </c>
      <c r="F848" s="44">
        <v>-2.6811600000000001E-2</v>
      </c>
      <c r="G848">
        <v>-7.5350619863704074E-2</v>
      </c>
      <c r="H848">
        <v>-1.447080718619431E-2</v>
      </c>
      <c r="I848">
        <v>-1.8809197445935632E-2</v>
      </c>
      <c r="J848">
        <v>-1.8255647098558158E-2</v>
      </c>
      <c r="K848">
        <v>-1.6182895999999999E-2</v>
      </c>
    </row>
    <row r="849" spans="1:11" ht="16" x14ac:dyDescent="0.2">
      <c r="A849" s="54">
        <v>41497</v>
      </c>
      <c r="B849">
        <v>7.4666272623191447E-3</v>
      </c>
      <c r="C849" s="44">
        <v>2.3975070000000001E-2</v>
      </c>
      <c r="D849">
        <v>8.3732459768703135E-3</v>
      </c>
      <c r="E849" s="44">
        <v>3.7074500000000003E-2</v>
      </c>
      <c r="F849" s="44">
        <v>2.129561E-2</v>
      </c>
      <c r="G849">
        <v>-1.3021441996953823E-2</v>
      </c>
      <c r="H849">
        <v>8.0163087080346949E-3</v>
      </c>
      <c r="I849">
        <v>1.6273630406448192E-2</v>
      </c>
      <c r="J849">
        <v>2.5381675247437761E-2</v>
      </c>
      <c r="K849">
        <v>1.5746613999999999E-2</v>
      </c>
    </row>
    <row r="850" spans="1:11" ht="16" x14ac:dyDescent="0.2">
      <c r="A850" s="54">
        <v>41589</v>
      </c>
      <c r="B850">
        <v>-5.0290967271491172E-3</v>
      </c>
      <c r="C850" s="44">
        <v>9.3654999999999997E-4</v>
      </c>
      <c r="D850">
        <v>2.480279185881729E-3</v>
      </c>
      <c r="E850" s="44">
        <v>-4.8423800000000003E-2</v>
      </c>
      <c r="F850" s="44">
        <v>-3.4995999999999998E-3</v>
      </c>
      <c r="G850">
        <v>4.8930773082945411E-2</v>
      </c>
      <c r="H850">
        <v>-5.3541639442567235E-3</v>
      </c>
      <c r="I850">
        <v>-1.7642148524918799E-3</v>
      </c>
      <c r="J850">
        <v>3.375537848316536E-3</v>
      </c>
      <c r="K850">
        <v>-2.9007019999999998E-3</v>
      </c>
    </row>
    <row r="851" spans="1:11" ht="16" x14ac:dyDescent="0.2">
      <c r="A851" s="54">
        <v>41619</v>
      </c>
      <c r="B851">
        <v>-6.118623580247202E-3</v>
      </c>
      <c r="C851" s="44">
        <v>-1.0994200000000001E-2</v>
      </c>
      <c r="D851">
        <v>-3.1196369379134182E-3</v>
      </c>
      <c r="E851" s="44">
        <v>-2.8005499999999999E-2</v>
      </c>
      <c r="F851" s="44">
        <v>-8.3406000000000001E-3</v>
      </c>
      <c r="G851">
        <v>-4.7684824761952085E-2</v>
      </c>
      <c r="H851">
        <v>1.1775207978911178E-3</v>
      </c>
      <c r="I851">
        <v>-1.0059789361185748E-2</v>
      </c>
      <c r="J851">
        <v>-7.7177635467904366E-3</v>
      </c>
      <c r="K851">
        <v>1.8494710000000001E-3</v>
      </c>
    </row>
    <row r="852" spans="1:11" ht="16" x14ac:dyDescent="0.2">
      <c r="A852" t="s">
        <v>561</v>
      </c>
      <c r="B852">
        <v>2.1413249712936601E-2</v>
      </c>
      <c r="C852" s="44">
        <v>1.1352889999999999E-2</v>
      </c>
      <c r="D852">
        <v>-8.6329793217740174E-4</v>
      </c>
      <c r="E852" s="44">
        <v>4.2515850000000001E-2</v>
      </c>
      <c r="F852" s="44">
        <v>1.770702E-2</v>
      </c>
      <c r="G852">
        <v>6.5311609608600107E-3</v>
      </c>
      <c r="H852">
        <v>2.0449103281133672E-2</v>
      </c>
      <c r="I852">
        <v>7.1408492404250413E-3</v>
      </c>
      <c r="J852">
        <v>1.6951426701189862E-2</v>
      </c>
      <c r="K852">
        <v>1.1923560000000001E-3</v>
      </c>
    </row>
    <row r="853" spans="1:11" ht="16" x14ac:dyDescent="0.2">
      <c r="A853" t="s">
        <v>562</v>
      </c>
      <c r="B853">
        <v>-3.668729685918816E-3</v>
      </c>
      <c r="C853" s="44">
        <v>7.7175400000000002E-3</v>
      </c>
      <c r="D853">
        <v>6.8042489571286712E-3</v>
      </c>
      <c r="E853" s="44">
        <v>5.7970979999999998E-2</v>
      </c>
      <c r="F853" s="44">
        <v>1.522393E-2</v>
      </c>
      <c r="G853">
        <v>-7.9307211520703112E-3</v>
      </c>
      <c r="H853">
        <v>2.6731434814593253E-3</v>
      </c>
      <c r="I853">
        <v>4.6359935118983906E-3</v>
      </c>
      <c r="J853">
        <v>3.9286241058602178E-2</v>
      </c>
      <c r="K853">
        <v>1.4463241999999999E-2</v>
      </c>
    </row>
    <row r="854" spans="1:11" ht="16" x14ac:dyDescent="0.2">
      <c r="A854" t="s">
        <v>563</v>
      </c>
      <c r="B854">
        <v>-4.7343678450808687E-3</v>
      </c>
      <c r="C854" s="44">
        <v>1.0443259999999999E-2</v>
      </c>
      <c r="D854">
        <v>2.1990933948817449E-2</v>
      </c>
      <c r="E854" s="44">
        <v>-2.2300000000000002E-3</v>
      </c>
      <c r="F854" s="44">
        <v>-2.856E-4</v>
      </c>
      <c r="G854">
        <v>-1.5625064725651328E-2</v>
      </c>
      <c r="H854">
        <v>-1.6131038488662187E-3</v>
      </c>
      <c r="I854">
        <v>-5.1573932042648278E-3</v>
      </c>
      <c r="J854">
        <v>2.1007591011774678E-2</v>
      </c>
      <c r="K854">
        <v>-6.0019740000000002E-3</v>
      </c>
    </row>
    <row r="855" spans="1:11" ht="16" x14ac:dyDescent="0.2">
      <c r="A855" t="s">
        <v>564</v>
      </c>
      <c r="B855">
        <v>-1.6913315563284497E-2</v>
      </c>
      <c r="C855" s="44">
        <v>-2.9857999999999998E-3</v>
      </c>
      <c r="D855">
        <v>1.8893702983223694E-3</v>
      </c>
      <c r="E855" s="44">
        <v>5.10853E-3</v>
      </c>
      <c r="F855" s="44">
        <v>-7.1428999999999998E-3</v>
      </c>
      <c r="G855">
        <v>-0.1023993747301449</v>
      </c>
      <c r="H855">
        <v>-1.9448010757181957E-3</v>
      </c>
      <c r="I855">
        <v>-1.3506211989228432E-2</v>
      </c>
      <c r="J855">
        <v>3.3265138504709763E-3</v>
      </c>
      <c r="K855">
        <v>-1.2114597E-2</v>
      </c>
    </row>
    <row r="856" spans="1:11" ht="16" x14ac:dyDescent="0.2">
      <c r="A856" t="s">
        <v>565</v>
      </c>
      <c r="B856">
        <v>-4.8753438093672554E-3</v>
      </c>
      <c r="C856" s="44">
        <v>3.45547E-3</v>
      </c>
      <c r="D856">
        <v>-3.1428232004503061E-4</v>
      </c>
      <c r="E856" s="44">
        <v>-2.2554000000000001E-2</v>
      </c>
      <c r="F856" s="44">
        <v>-5.4676000000000004E-3</v>
      </c>
      <c r="G856">
        <v>3.7094866966690843E-2</v>
      </c>
      <c r="H856">
        <v>-6.1557317538626817E-3</v>
      </c>
      <c r="I856">
        <v>-6.9140754670619312E-4</v>
      </c>
      <c r="J856">
        <v>1.5349665848519245E-3</v>
      </c>
      <c r="K856">
        <v>1.773955E-3</v>
      </c>
    </row>
    <row r="857" spans="1:11" ht="16" x14ac:dyDescent="0.2">
      <c r="A857" t="s">
        <v>566</v>
      </c>
      <c r="B857">
        <v>9.254216202419431E-3</v>
      </c>
      <c r="C857" s="44">
        <v>1.3773399999999999E-3</v>
      </c>
      <c r="D857">
        <v>-7.7551654201406268E-3</v>
      </c>
      <c r="E857" s="44">
        <v>-1.07247E-2</v>
      </c>
      <c r="F857" s="44">
        <v>1.59144E-3</v>
      </c>
      <c r="G857">
        <v>-3.9495559980825143E-2</v>
      </c>
      <c r="H857">
        <v>-2.8189662297391387E-3</v>
      </c>
      <c r="I857">
        <v>-1.384264245397866E-4</v>
      </c>
      <c r="J857">
        <v>-2.672878944117173E-2</v>
      </c>
      <c r="K857">
        <v>-8.7576029999999992E-3</v>
      </c>
    </row>
    <row r="858" spans="1:11" ht="16" x14ac:dyDescent="0.2">
      <c r="A858" t="s">
        <v>567</v>
      </c>
      <c r="B858">
        <v>8.6299647057152835E-3</v>
      </c>
      <c r="C858" s="44">
        <v>1.05457E-2</v>
      </c>
      <c r="D858">
        <v>1.0563561490168766E-4</v>
      </c>
      <c r="E858" s="44">
        <v>-1.0512499999999999E-2</v>
      </c>
      <c r="F858" s="44">
        <v>1.025567E-2</v>
      </c>
      <c r="G858">
        <v>8.1743620826161371E-3</v>
      </c>
      <c r="H858">
        <v>1.1503338696633014E-2</v>
      </c>
      <c r="I858">
        <v>1.5086460162974396E-2</v>
      </c>
      <c r="J858">
        <v>-2.2675800663763631E-3</v>
      </c>
      <c r="K858">
        <v>1.1922336E-2</v>
      </c>
    </row>
    <row r="859" spans="1:11" ht="16" x14ac:dyDescent="0.2">
      <c r="A859" t="s">
        <v>568</v>
      </c>
      <c r="B859">
        <v>4.5454104456437274E-3</v>
      </c>
      <c r="C859" s="44">
        <v>6.3520599999999997E-3</v>
      </c>
      <c r="D859">
        <v>3.3794454211934924E-3</v>
      </c>
      <c r="E859" s="44">
        <v>2.6560400000000001E-3</v>
      </c>
      <c r="F859" s="44">
        <v>3.7173900000000001E-3</v>
      </c>
      <c r="G859">
        <v>-5.8968141834039702E-3</v>
      </c>
      <c r="H859">
        <v>-2.1081881942731744E-3</v>
      </c>
      <c r="I859">
        <v>9.2718960580493864E-3</v>
      </c>
      <c r="J859">
        <v>-1.9570581549389382E-3</v>
      </c>
      <c r="K859">
        <v>-2.5712899999999999E-3</v>
      </c>
    </row>
    <row r="860" spans="1:11" ht="16" x14ac:dyDescent="0.2">
      <c r="A860" t="s">
        <v>569</v>
      </c>
      <c r="B860">
        <v>1.8631790989810473E-3</v>
      </c>
      <c r="C860" s="44">
        <v>2.7051200000000001E-3</v>
      </c>
      <c r="D860">
        <v>8.4195600353566171E-4</v>
      </c>
      <c r="E860" s="44">
        <v>3.5430450000000002E-2</v>
      </c>
      <c r="F860" s="44">
        <v>-6.5526999999999998E-3</v>
      </c>
      <c r="G860">
        <v>-4.4488467074192111E-3</v>
      </c>
      <c r="H860">
        <v>1.3606198944807402E-2</v>
      </c>
      <c r="I860">
        <v>-1.6346920977273773E-2</v>
      </c>
      <c r="J860">
        <v>-9.0454300473258725E-3</v>
      </c>
      <c r="K860">
        <v>7.5798619999999997E-3</v>
      </c>
    </row>
    <row r="861" spans="1:11" ht="16" x14ac:dyDescent="0.2">
      <c r="A861" t="s">
        <v>570</v>
      </c>
      <c r="B861">
        <v>-7.7045989804814035E-3</v>
      </c>
      <c r="C861" s="44">
        <v>-3.8219E-3</v>
      </c>
      <c r="D861">
        <v>-8.6234064953984637E-3</v>
      </c>
      <c r="E861" s="44">
        <v>1.6949120000000002E-2</v>
      </c>
      <c r="F861" s="44">
        <v>2.0648159999999999E-2</v>
      </c>
      <c r="G861">
        <v>-2.8136048597684439E-3</v>
      </c>
      <c r="H861">
        <v>1.1931918430809128E-2</v>
      </c>
      <c r="I861">
        <v>1.6481569390536914E-3</v>
      </c>
      <c r="J861">
        <v>4.0661271781915809E-2</v>
      </c>
      <c r="K861">
        <v>1.8444228999999999E-2</v>
      </c>
    </row>
    <row r="862" spans="1:11" ht="16" x14ac:dyDescent="0.2">
      <c r="A862" t="s">
        <v>571</v>
      </c>
      <c r="B862">
        <v>6.6934552751201715E-3</v>
      </c>
      <c r="C862" s="44">
        <v>-9.0280000000000004E-4</v>
      </c>
      <c r="D862">
        <v>-4.9856063309205185E-3</v>
      </c>
      <c r="E862" s="44">
        <v>2.8930859999999999E-2</v>
      </c>
      <c r="F862" s="44">
        <v>-5.7600999999999998E-3</v>
      </c>
      <c r="G862">
        <v>5.3444000000000054E-2</v>
      </c>
      <c r="H862">
        <v>4.4406678574700426E-3</v>
      </c>
      <c r="I862">
        <v>-4.2506223494498604E-3</v>
      </c>
      <c r="J862">
        <v>-2.4531681436130775E-4</v>
      </c>
      <c r="K862">
        <v>2.3547088000000001E-2</v>
      </c>
    </row>
    <row r="863" spans="1:11" ht="16" x14ac:dyDescent="0.2">
      <c r="A863" t="s">
        <v>572</v>
      </c>
      <c r="B863">
        <v>1.4095806483266591E-2</v>
      </c>
      <c r="C863" s="44">
        <v>-5.6471999999999998E-3</v>
      </c>
      <c r="D863">
        <v>-3.4115104789327285E-3</v>
      </c>
      <c r="E863" s="44">
        <v>-7.6406E-3</v>
      </c>
      <c r="F863" s="44">
        <v>-3.2499E-3</v>
      </c>
      <c r="G863">
        <v>2.6784070792751111E-3</v>
      </c>
      <c r="H863">
        <v>-3.3111384299380924E-3</v>
      </c>
      <c r="I863">
        <v>2.478665235593514E-3</v>
      </c>
      <c r="J863">
        <v>2.1964549298590472E-2</v>
      </c>
      <c r="K863">
        <v>1.8517801E-2</v>
      </c>
    </row>
    <row r="864" spans="1:11" ht="16" x14ac:dyDescent="0.2">
      <c r="A864" s="54">
        <v>41317</v>
      </c>
      <c r="B864">
        <v>8.3923464934995834E-3</v>
      </c>
      <c r="C864" s="44">
        <v>3.6347100000000002E-3</v>
      </c>
      <c r="D864">
        <v>4.2782767556934741E-4</v>
      </c>
      <c r="E864" s="44">
        <v>-7.3914999999999996E-3</v>
      </c>
      <c r="F864" s="44">
        <v>5.2452899999999997E-3</v>
      </c>
      <c r="G864">
        <v>-2.4434326087636099E-2</v>
      </c>
      <c r="H864">
        <v>-4.8225278489461704E-3</v>
      </c>
      <c r="I864">
        <v>-3.1593820779865479E-3</v>
      </c>
      <c r="J864">
        <v>1.2547258883167258E-2</v>
      </c>
      <c r="K864">
        <v>-8.7038500000000008E-3</v>
      </c>
    </row>
    <row r="865" spans="1:11" ht="16" x14ac:dyDescent="0.2">
      <c r="A865" s="54">
        <v>41345</v>
      </c>
      <c r="B865">
        <v>-3.6410733878556186E-3</v>
      </c>
      <c r="C865" s="44">
        <v>-1.01856E-2</v>
      </c>
      <c r="D865">
        <v>9.3028465269305426E-3</v>
      </c>
      <c r="E865" s="44">
        <v>-9.9285999999999992E-3</v>
      </c>
      <c r="F865" s="44">
        <v>-1.42434E-2</v>
      </c>
      <c r="G865">
        <v>0.1653378378889882</v>
      </c>
      <c r="H865">
        <v>-1.156976561107096E-3</v>
      </c>
      <c r="I865">
        <v>-1.3779680264532628E-3</v>
      </c>
      <c r="J865">
        <v>-9.545837553756863E-3</v>
      </c>
      <c r="K865">
        <v>2.7375068999999998E-2</v>
      </c>
    </row>
    <row r="866" spans="1:11" ht="16" x14ac:dyDescent="0.2">
      <c r="A866" s="54">
        <v>41376</v>
      </c>
      <c r="B866">
        <v>1.6444706629028631E-2</v>
      </c>
      <c r="C866" s="44">
        <v>4.5734999999999998E-4</v>
      </c>
      <c r="D866">
        <v>2.9664030936654125E-3</v>
      </c>
      <c r="E866" s="44">
        <v>7.8345399999999992E-3</v>
      </c>
      <c r="F866" s="44">
        <v>1.00143E-3</v>
      </c>
      <c r="G866">
        <v>-3.973738852254434E-2</v>
      </c>
      <c r="H866">
        <v>4.6711946287479149E-3</v>
      </c>
      <c r="I866">
        <v>-1.4626708147494217E-2</v>
      </c>
      <c r="J866">
        <v>7.2432922973368619E-3</v>
      </c>
      <c r="K866">
        <v>-2.3308019999999999E-3</v>
      </c>
    </row>
    <row r="867" spans="1:11" ht="16" x14ac:dyDescent="0.2">
      <c r="A867" s="54">
        <v>41406</v>
      </c>
      <c r="B867">
        <v>-2.4139668434663131E-2</v>
      </c>
      <c r="C867" s="44">
        <v>-1.1428600000000001E-2</v>
      </c>
      <c r="D867">
        <v>-5.7040341863410261E-3</v>
      </c>
      <c r="E867" s="44">
        <v>-1.8345799999999999E-2</v>
      </c>
      <c r="F867" s="44">
        <v>3.7158999999999998E-3</v>
      </c>
      <c r="G867">
        <v>1.1011148132662454E-2</v>
      </c>
      <c r="H867">
        <v>-7.9386281530810401E-4</v>
      </c>
      <c r="I867">
        <v>-7.9821697908600293E-3</v>
      </c>
      <c r="J867">
        <v>-5.3488293518610432E-3</v>
      </c>
      <c r="K867">
        <v>5.1327289999999999E-3</v>
      </c>
    </row>
    <row r="868" spans="1:11" ht="16" x14ac:dyDescent="0.2">
      <c r="A868" s="54">
        <v>41437</v>
      </c>
      <c r="B868">
        <v>9.4737036312506802E-3</v>
      </c>
      <c r="C868" s="44">
        <v>1.988442E-2</v>
      </c>
      <c r="D868">
        <v>1.6147926037808982E-2</v>
      </c>
      <c r="E868" s="44">
        <v>1.7738380000000002E-2</v>
      </c>
      <c r="F868" s="44">
        <v>1.7513830000000001E-2</v>
      </c>
      <c r="G868">
        <v>-2.2209532238312343E-2</v>
      </c>
      <c r="H868">
        <v>1.1850555555292559E-2</v>
      </c>
      <c r="I868">
        <v>-9.881416876046632E-4</v>
      </c>
      <c r="J868">
        <v>8.0664793973081964E-3</v>
      </c>
      <c r="K868">
        <v>-1.3875726E-2</v>
      </c>
    </row>
    <row r="869" spans="1:11" ht="16" x14ac:dyDescent="0.2">
      <c r="A869" s="54">
        <v>41529</v>
      </c>
      <c r="B869">
        <v>9.1240402374109398E-3</v>
      </c>
      <c r="C869" s="44">
        <v>4.7607999999999999E-3</v>
      </c>
      <c r="D869">
        <v>1.9863605362900132E-3</v>
      </c>
      <c r="E869" s="44">
        <v>4.66848E-3</v>
      </c>
      <c r="F869" s="44">
        <v>-4.8977999999999999E-3</v>
      </c>
      <c r="G869">
        <v>3.0867828837595861E-2</v>
      </c>
      <c r="H869">
        <v>7.7299272727576187E-3</v>
      </c>
      <c r="I869">
        <v>-4.6629136231871714E-3</v>
      </c>
      <c r="J869">
        <v>1.8908107804180237E-2</v>
      </c>
      <c r="K869">
        <v>1.1446071E-2</v>
      </c>
    </row>
    <row r="870" spans="1:11" ht="16" x14ac:dyDescent="0.2">
      <c r="A870" s="54">
        <v>41559</v>
      </c>
      <c r="B870">
        <v>-1.5499810868324557E-2</v>
      </c>
      <c r="C870" s="44">
        <v>-4.7381999999999997E-3</v>
      </c>
      <c r="D870">
        <v>-1.3564046035951926E-3</v>
      </c>
      <c r="E870" s="44">
        <v>-1.05328E-2</v>
      </c>
      <c r="F870" s="44">
        <v>6.46884E-3</v>
      </c>
      <c r="G870">
        <v>4.166638241526523E-3</v>
      </c>
      <c r="H870">
        <v>6.0474075079824541E-3</v>
      </c>
      <c r="I870">
        <v>-1.8456131884508511E-3</v>
      </c>
      <c r="J870">
        <v>4.6713201165091395E-2</v>
      </c>
      <c r="K870">
        <v>-1.5536219999999999E-3</v>
      </c>
    </row>
    <row r="871" spans="1:11" ht="16" x14ac:dyDescent="0.2">
      <c r="A871" s="54">
        <v>41590</v>
      </c>
      <c r="B871">
        <v>-1.3119915966209596E-2</v>
      </c>
      <c r="C871" s="44">
        <v>-1.3375700000000001E-2</v>
      </c>
      <c r="D871">
        <v>-1.5149894827797758E-2</v>
      </c>
      <c r="E871" s="44">
        <v>-6.1991299999999999E-2</v>
      </c>
      <c r="F871" s="44">
        <v>-1.4671E-2</v>
      </c>
      <c r="G871">
        <v>-1.7863478193072959E-2</v>
      </c>
      <c r="H871">
        <v>-6.79480206271012E-3</v>
      </c>
      <c r="I871">
        <v>-1.7067222234170794E-2</v>
      </c>
      <c r="J871">
        <v>-3.7181060747331879E-2</v>
      </c>
      <c r="K871">
        <v>-7.4087190000000002E-3</v>
      </c>
    </row>
    <row r="872" spans="1:11" ht="16" x14ac:dyDescent="0.2">
      <c r="A872" s="54">
        <v>41620</v>
      </c>
      <c r="B872">
        <v>-1.0369577381991488E-2</v>
      </c>
      <c r="C872" s="44">
        <v>-4.596E-4</v>
      </c>
      <c r="D872">
        <v>1.1669832881257194E-2</v>
      </c>
      <c r="E872" s="44">
        <v>-1.5353800000000001E-2</v>
      </c>
      <c r="F872" s="44">
        <v>-4.306E-4</v>
      </c>
      <c r="G872">
        <v>5.5997188227591359E-2</v>
      </c>
      <c r="H872">
        <v>-6.8040958224736426E-3</v>
      </c>
      <c r="I872">
        <v>5.3538261857759241E-3</v>
      </c>
      <c r="J872">
        <v>-1.0043898347844058E-2</v>
      </c>
      <c r="K872">
        <v>-1.4607299999999999E-3</v>
      </c>
    </row>
    <row r="873" spans="1:11" ht="16" x14ac:dyDescent="0.2">
      <c r="A873" t="s">
        <v>573</v>
      </c>
      <c r="B873">
        <v>-1.4239717493041863E-2</v>
      </c>
      <c r="C873" s="44">
        <v>5.2873599999999996E-3</v>
      </c>
      <c r="D873">
        <v>-5.24366303702149E-4</v>
      </c>
      <c r="E873" s="44">
        <v>2.2033879999999999E-2</v>
      </c>
      <c r="F873" s="44">
        <v>-1.4349999999999999E-4</v>
      </c>
      <c r="G873">
        <v>1.2205397625242851E-3</v>
      </c>
      <c r="H873">
        <v>-8.5704001428708199E-3</v>
      </c>
      <c r="I873">
        <v>-7.1968132956891611E-4</v>
      </c>
      <c r="J873">
        <v>-1.5160058309038106E-3</v>
      </c>
      <c r="K873">
        <v>-1.0900195E-2</v>
      </c>
    </row>
    <row r="874" spans="1:11" ht="16" x14ac:dyDescent="0.2">
      <c r="A874" t="s">
        <v>574</v>
      </c>
      <c r="B874">
        <v>5.4510943745932029E-3</v>
      </c>
      <c r="C874" s="44">
        <v>5.7168999999999996E-3</v>
      </c>
      <c r="D874">
        <v>2.0039914126917722E-2</v>
      </c>
      <c r="E874" s="44">
        <v>8.2918799999999997E-3</v>
      </c>
      <c r="F874" s="44">
        <v>1.278368E-2</v>
      </c>
      <c r="G874">
        <v>1.9641585627155548E-3</v>
      </c>
      <c r="H874">
        <v>1.1491483815386488E-2</v>
      </c>
      <c r="I874">
        <v>5.1850819077957182E-3</v>
      </c>
      <c r="J874">
        <v>-1.3022716274739615E-2</v>
      </c>
      <c r="K874">
        <v>5.537274E-3</v>
      </c>
    </row>
    <row r="875" spans="1:11" ht="16" x14ac:dyDescent="0.2">
      <c r="A875" t="s">
        <v>575</v>
      </c>
      <c r="B875">
        <v>-1.0029791448256335E-2</v>
      </c>
      <c r="C875" s="44">
        <v>-8.8676999999999992E-3</v>
      </c>
      <c r="D875">
        <v>-4.8344141353789003E-3</v>
      </c>
      <c r="E875" s="44">
        <v>-1.18421E-2</v>
      </c>
      <c r="F875" s="44">
        <v>2.1273799999999999E-3</v>
      </c>
      <c r="G875">
        <v>3.055296024668161E-2</v>
      </c>
      <c r="H875">
        <v>-2.9078356272774393E-3</v>
      </c>
      <c r="I875">
        <v>-1.0459996631625352E-2</v>
      </c>
      <c r="J875">
        <v>-4.0233892675992098E-3</v>
      </c>
      <c r="K875">
        <v>-4.5022719999999999E-3</v>
      </c>
    </row>
    <row r="876" spans="1:11" ht="16" x14ac:dyDescent="0.2">
      <c r="A876" t="s">
        <v>576</v>
      </c>
      <c r="B876">
        <v>1.6429729049128718E-3</v>
      </c>
      <c r="C876" s="44">
        <v>3.0741000000000001E-2</v>
      </c>
      <c r="D876">
        <v>2.8837224131093679E-2</v>
      </c>
      <c r="E876" s="44">
        <v>8.9879799999999996E-3</v>
      </c>
      <c r="F876" s="44">
        <v>2.179441E-2</v>
      </c>
      <c r="G876">
        <v>-2.9384827458390387E-2</v>
      </c>
      <c r="H876">
        <v>1.3917665585978451E-2</v>
      </c>
      <c r="I876">
        <v>4.9233095736840767E-3</v>
      </c>
      <c r="J876">
        <v>1.8772666562434835E-2</v>
      </c>
      <c r="K876">
        <v>-7.6037689999999998E-3</v>
      </c>
    </row>
    <row r="877" spans="1:11" ht="16" x14ac:dyDescent="0.2">
      <c r="A877" t="s">
        <v>577</v>
      </c>
      <c r="B877">
        <v>-9.0213679146390578E-3</v>
      </c>
      <c r="C877" s="44">
        <v>2.00314E-3</v>
      </c>
      <c r="D877">
        <v>-1.1050948869050505E-3</v>
      </c>
      <c r="E877" s="44">
        <v>-8.9078999999999998E-3</v>
      </c>
      <c r="F877" s="44">
        <v>1.066488E-2</v>
      </c>
      <c r="G877">
        <v>-4.9060651413992497E-2</v>
      </c>
      <c r="H877">
        <v>1.3552340898580141E-3</v>
      </c>
      <c r="I877">
        <v>-4.6109433071579373E-3</v>
      </c>
      <c r="J877">
        <v>-6.4144029851769353E-3</v>
      </c>
      <c r="K877">
        <v>-1.1456684E-2</v>
      </c>
    </row>
    <row r="878" spans="1:11" ht="16" x14ac:dyDescent="0.2">
      <c r="A878" t="s">
        <v>578</v>
      </c>
      <c r="B878">
        <v>1.5172381537105324E-2</v>
      </c>
      <c r="C878" s="44">
        <v>-1.3328000000000001E-3</v>
      </c>
      <c r="D878">
        <v>-7.5429895653197597E-3</v>
      </c>
      <c r="E878" s="44">
        <v>1.031955E-2</v>
      </c>
      <c r="F878" s="44">
        <v>-7.8113999999999996E-3</v>
      </c>
      <c r="G878">
        <v>1.790793051515115E-2</v>
      </c>
      <c r="H878">
        <v>1.3256950211510509E-2</v>
      </c>
      <c r="I878">
        <v>1.1580708191784661E-2</v>
      </c>
      <c r="J878">
        <v>1.7430612227423176E-2</v>
      </c>
      <c r="K878">
        <v>8.3752670000000005E-3</v>
      </c>
    </row>
    <row r="879" spans="1:11" ht="16" x14ac:dyDescent="0.2">
      <c r="A879" t="s">
        <v>579</v>
      </c>
      <c r="B879">
        <v>-4.8912999217004833E-3</v>
      </c>
      <c r="C879" s="44">
        <v>5.5605000000000003E-3</v>
      </c>
      <c r="D879">
        <v>-1.7227272040288282E-3</v>
      </c>
      <c r="E879" s="44">
        <v>7.24875E-3</v>
      </c>
      <c r="F879" s="44">
        <v>1.2154649999999999E-2</v>
      </c>
      <c r="G879">
        <v>2.1641859060253965E-3</v>
      </c>
      <c r="H879">
        <v>1.3156198067109222E-2</v>
      </c>
      <c r="I879">
        <v>-4.5792713861364477E-3</v>
      </c>
      <c r="J879">
        <v>-6.1144323597460484E-3</v>
      </c>
      <c r="K879">
        <v>3.8377494999999998E-2</v>
      </c>
    </row>
    <row r="880" spans="1:11" ht="16" x14ac:dyDescent="0.2">
      <c r="A880" t="s">
        <v>580</v>
      </c>
      <c r="B880">
        <v>1.2561514851528675E-2</v>
      </c>
      <c r="C880" s="44">
        <v>3.9814400000000002E-3</v>
      </c>
      <c r="D880">
        <v>7.2073861823861961E-3</v>
      </c>
      <c r="E880" s="44">
        <v>-2.6169000000000001E-3</v>
      </c>
      <c r="F880" s="44">
        <v>7.7783899999999996E-3</v>
      </c>
      <c r="G880">
        <v>5.4754446783257693E-2</v>
      </c>
      <c r="H880">
        <v>-2.9234841831289548E-3</v>
      </c>
      <c r="I880">
        <v>5.319191278959111E-3</v>
      </c>
      <c r="J880">
        <v>-2.1590254992624673E-2</v>
      </c>
      <c r="K880">
        <v>-4.2449840000000003E-3</v>
      </c>
    </row>
    <row r="881" spans="1:11" ht="16" x14ac:dyDescent="0.2">
      <c r="A881" t="s">
        <v>581</v>
      </c>
      <c r="B881">
        <v>9.7086417363952491E-3</v>
      </c>
      <c r="C881" s="44">
        <v>3.3047200000000001E-3</v>
      </c>
      <c r="D881">
        <v>1.6932072809866777E-2</v>
      </c>
      <c r="E881" s="44">
        <v>-9.8393000000000005E-3</v>
      </c>
      <c r="F881" s="44">
        <v>1.0426589999999999E-2</v>
      </c>
      <c r="G881">
        <v>2.7012719714346049E-2</v>
      </c>
      <c r="H881">
        <v>5.0546722209034913E-3</v>
      </c>
      <c r="I881">
        <v>3.7180353070491402E-3</v>
      </c>
      <c r="J881">
        <v>-7.7114900022364676E-3</v>
      </c>
      <c r="K881">
        <v>-6.6411359999999997E-3</v>
      </c>
    </row>
    <row r="882" spans="1:11" ht="16" x14ac:dyDescent="0.2">
      <c r="A882" t="s">
        <v>582</v>
      </c>
      <c r="B882">
        <v>-4.0063447633816177E-3</v>
      </c>
      <c r="C882" s="44">
        <v>-8.7839999999999999E-4</v>
      </c>
      <c r="D882">
        <v>6.0456009072311565E-3</v>
      </c>
      <c r="E882" s="44">
        <v>7.9496600000000008E-3</v>
      </c>
      <c r="F882" s="44">
        <v>-3.6183999999999999E-3</v>
      </c>
      <c r="G882">
        <v>-2.8167234726688174E-2</v>
      </c>
      <c r="H882">
        <v>8.4122339775096486E-4</v>
      </c>
      <c r="I882">
        <v>2.8493524419334268E-3</v>
      </c>
      <c r="J882">
        <v>3.8797256329490992E-2</v>
      </c>
      <c r="K882">
        <v>-6.7565489999999997E-3</v>
      </c>
    </row>
    <row r="883" spans="1:11" ht="16" x14ac:dyDescent="0.2">
      <c r="A883" t="s">
        <v>583</v>
      </c>
      <c r="B883">
        <v>0</v>
      </c>
      <c r="C883" s="44">
        <v>0</v>
      </c>
      <c r="D883">
        <v>-1.1821550425738949E-2</v>
      </c>
      <c r="E883" s="44">
        <v>7.2296900000000004E-3</v>
      </c>
      <c r="F883" s="44">
        <v>2.528588E-2</v>
      </c>
      <c r="G883">
        <v>8.7348269168484559E-3</v>
      </c>
      <c r="H883">
        <v>-7.9935636813770333E-3</v>
      </c>
      <c r="I883">
        <v>-6.8190761066247449E-3</v>
      </c>
      <c r="J883">
        <v>1.26604704457506E-3</v>
      </c>
      <c r="K883">
        <v>-9.9448360000000003E-3</v>
      </c>
    </row>
    <row r="884" spans="1:11" ht="16" x14ac:dyDescent="0.2">
      <c r="A884" t="s">
        <v>584</v>
      </c>
      <c r="B884">
        <v>3.2179795818607464E-3</v>
      </c>
      <c r="C884" s="44">
        <v>-2.1978000000000002E-3</v>
      </c>
      <c r="D884">
        <v>8.8724947838747011E-3</v>
      </c>
      <c r="E884" s="44">
        <v>4.8939400000000003E-3</v>
      </c>
      <c r="F884" s="44">
        <v>2.2300699999999998E-3</v>
      </c>
      <c r="G884">
        <v>-1.3185574479328574E-2</v>
      </c>
      <c r="H884">
        <v>1.0140085587346099E-2</v>
      </c>
      <c r="I884">
        <v>1.0584993952120524E-2</v>
      </c>
      <c r="J884">
        <v>2.2357606116512354E-2</v>
      </c>
      <c r="K884">
        <v>1.1721876000000001E-2</v>
      </c>
    </row>
    <row r="885" spans="1:11" ht="16" x14ac:dyDescent="0.2">
      <c r="A885" s="54">
        <v>41671</v>
      </c>
      <c r="B885">
        <v>-6.6826911247088268E-3</v>
      </c>
      <c r="C885" s="44">
        <v>-8.3701000000000001E-3</v>
      </c>
      <c r="D885">
        <v>-1.4328038919088328E-2</v>
      </c>
      <c r="E885" s="44">
        <v>-3.9935100000000001E-2</v>
      </c>
      <c r="F885" s="44">
        <v>-1.7015999999999999E-3</v>
      </c>
      <c r="G885">
        <v>-2.1936250439098838E-3</v>
      </c>
      <c r="H885">
        <v>-6.7724827748112289E-3</v>
      </c>
      <c r="I885">
        <v>-1.2314252720251349E-2</v>
      </c>
      <c r="J885">
        <v>1.1861929057175286E-2</v>
      </c>
      <c r="K885">
        <v>-1.4063687E-2</v>
      </c>
    </row>
    <row r="886" spans="1:11" ht="16" x14ac:dyDescent="0.2">
      <c r="A886" s="54">
        <v>41699</v>
      </c>
      <c r="B886">
        <v>-6.7276787353808647E-3</v>
      </c>
      <c r="C886" s="44">
        <v>7.1079300000000002E-3</v>
      </c>
      <c r="D886">
        <v>-2.4059829080230665E-3</v>
      </c>
      <c r="E886" s="44">
        <v>9.4690799999999995E-3</v>
      </c>
      <c r="F886" s="44">
        <v>-2.0977999999999999E-3</v>
      </c>
      <c r="G886">
        <v>-3.5976547529251949E-3</v>
      </c>
      <c r="H886">
        <v>-7.2948502338212812E-3</v>
      </c>
      <c r="I886">
        <v>2.5795294632572985E-3</v>
      </c>
      <c r="J886">
        <v>-2.6168153059387897E-2</v>
      </c>
      <c r="K886">
        <v>-2.1965844000000002E-2</v>
      </c>
    </row>
    <row r="887" spans="1:11" ht="16" x14ac:dyDescent="0.2">
      <c r="A887" s="54">
        <v>41791</v>
      </c>
      <c r="B887">
        <v>-2.1132445852752889E-2</v>
      </c>
      <c r="C887" s="44">
        <v>1.7644E-3</v>
      </c>
      <c r="D887">
        <v>1.5073959243252491E-3</v>
      </c>
      <c r="E887" s="44">
        <v>-1.30653E-2</v>
      </c>
      <c r="F887" s="44">
        <v>-3.8103E-3</v>
      </c>
      <c r="G887">
        <v>-1.7116863026435766E-2</v>
      </c>
      <c r="H887">
        <v>1.1149370704810467E-2</v>
      </c>
      <c r="I887">
        <v>4.2882073297146476E-3</v>
      </c>
      <c r="J887">
        <v>7.7019968490529694E-3</v>
      </c>
      <c r="K887">
        <v>5.4530120000000001E-3</v>
      </c>
    </row>
    <row r="888" spans="1:11" ht="16" x14ac:dyDescent="0.2">
      <c r="A888" s="54">
        <v>41821</v>
      </c>
      <c r="B888">
        <v>7.7497521395865554E-3</v>
      </c>
      <c r="C888" s="44">
        <v>-4.4020000000000002E-4</v>
      </c>
      <c r="D888">
        <v>1.4148068781856421E-2</v>
      </c>
      <c r="E888" s="44">
        <v>2.3761400000000001E-3</v>
      </c>
      <c r="F888" s="44">
        <v>6.8583100000000003E-3</v>
      </c>
      <c r="G888">
        <v>1.6054428571428647E-2</v>
      </c>
      <c r="H888">
        <v>1.9278189250995021E-2</v>
      </c>
      <c r="I888">
        <v>1.5656236708499586E-3</v>
      </c>
      <c r="J888">
        <v>1.2398810723013865E-2</v>
      </c>
      <c r="K888">
        <v>-7.1515959999999996E-3</v>
      </c>
    </row>
    <row r="889" spans="1:11" ht="16" x14ac:dyDescent="0.2">
      <c r="A889" s="54">
        <v>41852</v>
      </c>
      <c r="B889">
        <v>-1.7852259719539371E-2</v>
      </c>
      <c r="C889" s="44">
        <v>1.1453649999999999E-2</v>
      </c>
      <c r="D889">
        <v>-3.2650871189626941E-3</v>
      </c>
      <c r="E889" s="44">
        <v>1.9302380000000001E-2</v>
      </c>
      <c r="F889" s="44">
        <v>-1.4671099999999999E-2</v>
      </c>
      <c r="G889">
        <v>1.2854833872155587E-2</v>
      </c>
      <c r="H889">
        <v>2.0810790670082093E-3</v>
      </c>
      <c r="I889">
        <v>-9.6632043145879285E-3</v>
      </c>
      <c r="J889">
        <v>1.6608801497250841E-2</v>
      </c>
      <c r="K889">
        <v>6.3328610000000004E-3</v>
      </c>
    </row>
    <row r="890" spans="1:11" ht="16" x14ac:dyDescent="0.2">
      <c r="A890" s="54">
        <v>41883</v>
      </c>
      <c r="B890">
        <v>-6.4317599636531577E-3</v>
      </c>
      <c r="C890" s="44">
        <v>5.2265300000000001E-3</v>
      </c>
      <c r="D890">
        <v>-9.7279706916025017E-3</v>
      </c>
      <c r="E890" s="44">
        <v>-4.6512000000000003E-3</v>
      </c>
      <c r="F890" s="44">
        <v>-4.2541999999999996E-3</v>
      </c>
      <c r="G890">
        <v>-2.4788471871949179E-2</v>
      </c>
      <c r="H890">
        <v>-9.6299729300940804E-3</v>
      </c>
      <c r="I890">
        <v>-3.3003733168881443E-3</v>
      </c>
      <c r="J890">
        <v>-3.4490286822333557E-2</v>
      </c>
      <c r="K890">
        <v>-1.2770079E-2</v>
      </c>
    </row>
    <row r="891" spans="1:11" ht="16" x14ac:dyDescent="0.2">
      <c r="A891" s="54">
        <v>41913</v>
      </c>
      <c r="B891">
        <v>1.435413948895539E-2</v>
      </c>
      <c r="C891" s="44">
        <v>-4.7660999999999997E-3</v>
      </c>
      <c r="D891">
        <v>7.6182289572680369E-3</v>
      </c>
      <c r="E891" s="44">
        <v>1.2349819999999999E-2</v>
      </c>
      <c r="F891" s="44">
        <v>6.54202E-3</v>
      </c>
      <c r="G891">
        <v>-1.226867764026764E-2</v>
      </c>
      <c r="H891">
        <v>-5.3121351826064378E-5</v>
      </c>
      <c r="I891">
        <v>-8.4940483169133017E-3</v>
      </c>
      <c r="J891">
        <v>2.3587055068663206E-2</v>
      </c>
      <c r="K891">
        <v>-6.6726320000000004E-3</v>
      </c>
    </row>
    <row r="892" spans="1:11" ht="16" x14ac:dyDescent="0.2">
      <c r="A892" t="s">
        <v>585</v>
      </c>
      <c r="B892">
        <v>-2.9411802266788811E-2</v>
      </c>
      <c r="C892" s="44">
        <v>-8.2716000000000005E-3</v>
      </c>
      <c r="D892">
        <v>-1.9598021677410364E-2</v>
      </c>
      <c r="E892" s="44">
        <v>7.9129700000000001E-3</v>
      </c>
      <c r="F892" s="44">
        <v>-2.81205E-2</v>
      </c>
      <c r="G892">
        <v>-4.3782630772833876E-2</v>
      </c>
      <c r="H892">
        <v>-6.3706495114544326E-3</v>
      </c>
      <c r="I892">
        <v>-1.6407800800693931E-2</v>
      </c>
      <c r="J892">
        <v>-4.8202180825956051E-2</v>
      </c>
      <c r="K892">
        <v>5.2351480000000002E-3</v>
      </c>
    </row>
    <row r="893" spans="1:11" ht="16" x14ac:dyDescent="0.2">
      <c r="A893" t="s">
        <v>586</v>
      </c>
      <c r="B893">
        <v>2.2870163122431113E-2</v>
      </c>
      <c r="C893" s="44">
        <v>6.5844999999999999E-4</v>
      </c>
      <c r="D893">
        <v>5.7838572185141112E-3</v>
      </c>
      <c r="E893" s="44">
        <v>1.406608E-2</v>
      </c>
      <c r="F893" s="44">
        <v>1.6104819999999999E-2</v>
      </c>
      <c r="G893">
        <v>0.15738487605525683</v>
      </c>
      <c r="H893">
        <v>2.3526749127885008E-2</v>
      </c>
      <c r="I893">
        <v>8.5621745177819012E-3</v>
      </c>
      <c r="J893">
        <v>1.0935643274853735E-2</v>
      </c>
      <c r="K893">
        <v>1.9898097E-2</v>
      </c>
    </row>
    <row r="894" spans="1:11" ht="16" x14ac:dyDescent="0.2">
      <c r="A894" t="s">
        <v>587</v>
      </c>
      <c r="B894">
        <v>2.7389612243571896E-2</v>
      </c>
      <c r="C894" s="44">
        <v>1.7767080000000001E-2</v>
      </c>
      <c r="D894">
        <v>-3.4302252473960258E-3</v>
      </c>
      <c r="E894" s="44">
        <v>-3.8709999999999999E-3</v>
      </c>
      <c r="F894" s="44">
        <v>-2.2834000000000001E-3</v>
      </c>
      <c r="G894">
        <v>1.7734240274465494E-2</v>
      </c>
      <c r="H894">
        <v>-6.7862524731169595E-4</v>
      </c>
      <c r="I894">
        <v>-3.5128503752677562E-3</v>
      </c>
      <c r="J894">
        <v>-1.3709695543173868E-2</v>
      </c>
      <c r="K894">
        <v>2.0077174E-2</v>
      </c>
    </row>
    <row r="895" spans="1:11" ht="16" x14ac:dyDescent="0.2">
      <c r="A895" t="s">
        <v>588</v>
      </c>
      <c r="B895">
        <v>3.5364802548049101E-3</v>
      </c>
      <c r="C895" s="44">
        <v>-2.1560000000000001E-4</v>
      </c>
      <c r="D895">
        <v>1.6197979019543251E-3</v>
      </c>
      <c r="E895" s="44">
        <v>-2.62306E-2</v>
      </c>
      <c r="F895" s="44">
        <v>-9.4240000000000003E-4</v>
      </c>
      <c r="G895">
        <v>4.1674256940405163E-2</v>
      </c>
      <c r="H895">
        <v>6.616559887449254E-3</v>
      </c>
      <c r="I895">
        <v>-3.6721432430990362E-3</v>
      </c>
      <c r="J895">
        <v>1.466275659824047E-2</v>
      </c>
      <c r="K895">
        <v>-5.5798269999999999E-3</v>
      </c>
    </row>
    <row r="896" spans="1:11" ht="16" x14ac:dyDescent="0.2">
      <c r="A896" t="s">
        <v>589</v>
      </c>
      <c r="B896">
        <v>-1.3824838261648308E-2</v>
      </c>
      <c r="C896" s="44">
        <v>0</v>
      </c>
      <c r="D896">
        <v>2.2235820131816827E-3</v>
      </c>
      <c r="E896" s="44">
        <v>7.3163100000000003E-3</v>
      </c>
      <c r="F896" s="44">
        <v>-3.0993000000000001E-3</v>
      </c>
      <c r="G896">
        <v>-5.6150552400125028E-3</v>
      </c>
      <c r="H896">
        <v>-4.9211644258811242E-3</v>
      </c>
      <c r="I896">
        <v>-4.7176686126717436E-3</v>
      </c>
      <c r="J896">
        <v>-1.6531797687861335E-2</v>
      </c>
      <c r="K896">
        <v>-2.4501617E-2</v>
      </c>
    </row>
    <row r="897" spans="1:11" ht="16" x14ac:dyDescent="0.2">
      <c r="A897" t="s">
        <v>590</v>
      </c>
      <c r="B897">
        <v>-5.7724900210225083E-3</v>
      </c>
      <c r="C897" s="44">
        <v>2.3712199999999998E-3</v>
      </c>
      <c r="D897">
        <v>-6.6559459977437573E-3</v>
      </c>
      <c r="E897" s="44">
        <v>1.551666E-2</v>
      </c>
      <c r="F897" s="44">
        <v>2.9736900000000002E-3</v>
      </c>
      <c r="G897">
        <v>3.9232975684753077E-2</v>
      </c>
      <c r="H897">
        <v>1.1446924655805681E-2</v>
      </c>
      <c r="I897">
        <v>1.1109459880050996E-2</v>
      </c>
      <c r="J897">
        <v>1.504642068323985E-2</v>
      </c>
      <c r="K897">
        <v>1.5536240999999999E-2</v>
      </c>
    </row>
    <row r="898" spans="1:11" ht="16" x14ac:dyDescent="0.2">
      <c r="A898" t="s">
        <v>591</v>
      </c>
      <c r="B898">
        <v>-6.6352780137128465E-3</v>
      </c>
      <c r="C898" s="44">
        <v>3.6558699999999999E-3</v>
      </c>
      <c r="D898">
        <v>-6.2944438639186938E-3</v>
      </c>
      <c r="E898" s="44">
        <v>1.8530540000000002E-2</v>
      </c>
      <c r="F898" s="44">
        <v>1.495958E-2</v>
      </c>
      <c r="G898">
        <v>1.0640735083117256E-2</v>
      </c>
      <c r="H898">
        <v>1.1343064100666747E-3</v>
      </c>
      <c r="I898">
        <v>1.611496018067176E-3</v>
      </c>
      <c r="J898">
        <v>1.0017348176329152E-2</v>
      </c>
      <c r="K898">
        <v>4.4438799999999999E-3</v>
      </c>
    </row>
    <row r="899" spans="1:11" ht="16" x14ac:dyDescent="0.2">
      <c r="A899" t="s">
        <v>592</v>
      </c>
      <c r="B899">
        <v>3.6181744697402264E-3</v>
      </c>
      <c r="C899" s="44">
        <v>-6.8566E-3</v>
      </c>
      <c r="D899">
        <v>-9.2970639237540675E-3</v>
      </c>
      <c r="E899" s="44">
        <v>-2.74498E-2</v>
      </c>
      <c r="F899" s="44">
        <v>-6.9048E-3</v>
      </c>
      <c r="G899">
        <v>1.6465065148578196E-2</v>
      </c>
      <c r="H899">
        <v>-4.2230901725766072E-3</v>
      </c>
      <c r="I899">
        <v>-7.6057393660284448E-3</v>
      </c>
      <c r="J899">
        <v>-6.2202553662889778E-2</v>
      </c>
      <c r="K899">
        <v>8.4676869999999998E-3</v>
      </c>
    </row>
    <row r="900" spans="1:11" ht="16" x14ac:dyDescent="0.2">
      <c r="A900" t="s">
        <v>593</v>
      </c>
      <c r="B900">
        <v>2.0798683553754374E-2</v>
      </c>
      <c r="C900" s="44">
        <v>-1.8770200000000001E-2</v>
      </c>
      <c r="D900">
        <v>-2.1862459410913887E-2</v>
      </c>
      <c r="E900" s="44">
        <v>-5.34952E-2</v>
      </c>
      <c r="F900" s="44">
        <v>-2.7677500000000001E-2</v>
      </c>
      <c r="G900">
        <v>-3.8016495867768556E-2</v>
      </c>
      <c r="H900">
        <v>-3.1264617089585209E-2</v>
      </c>
      <c r="I900">
        <v>-1.8865129345316246E-2</v>
      </c>
      <c r="J900">
        <v>-1.3510251699349036E-2</v>
      </c>
      <c r="K900">
        <v>-1.8177530000000001E-2</v>
      </c>
    </row>
    <row r="901" spans="1:11" ht="16" x14ac:dyDescent="0.2">
      <c r="A901" t="s">
        <v>594</v>
      </c>
      <c r="B901">
        <v>-2.1189970336012998E-2</v>
      </c>
      <c r="C901" s="44">
        <v>1.09936E-3</v>
      </c>
      <c r="D901">
        <v>7.3800989800708468E-4</v>
      </c>
      <c r="E901" s="44">
        <v>-5.5131699999999999E-2</v>
      </c>
      <c r="F901" s="44">
        <v>-6.4631999999999997E-3</v>
      </c>
      <c r="G901">
        <v>-2.852239879075387E-2</v>
      </c>
      <c r="H901">
        <v>-2.0109822207029737E-2</v>
      </c>
      <c r="I901">
        <v>-1.0665448432112595E-2</v>
      </c>
      <c r="J901">
        <v>-1.6669778046408151E-2</v>
      </c>
      <c r="K901">
        <v>8.1125329999999999E-3</v>
      </c>
    </row>
    <row r="902" spans="1:11" ht="16" x14ac:dyDescent="0.2">
      <c r="A902" t="s">
        <v>595</v>
      </c>
      <c r="B902">
        <v>6.6611493774274277E-3</v>
      </c>
      <c r="C902" s="44">
        <v>9.4443200000000008E-3</v>
      </c>
      <c r="D902">
        <v>7.6907163717544304E-3</v>
      </c>
      <c r="E902" s="44">
        <v>5.9082580000000003E-2</v>
      </c>
      <c r="F902" s="44">
        <v>8.7196900000000004E-3</v>
      </c>
      <c r="G902">
        <v>5.164491367895644E-2</v>
      </c>
      <c r="H902">
        <v>1.9777942985877029E-2</v>
      </c>
      <c r="I902">
        <v>5.3142826338889015E-3</v>
      </c>
      <c r="J902">
        <v>3.5039149516473703E-2</v>
      </c>
      <c r="K902">
        <v>-7.9927420999999998E-2</v>
      </c>
    </row>
    <row r="903" spans="1:11" ht="16" x14ac:dyDescent="0.2">
      <c r="A903" t="s">
        <v>596</v>
      </c>
      <c r="B903">
        <v>1.0752683094883551E-2</v>
      </c>
      <c r="C903" s="44">
        <v>-8.0505000000000004E-3</v>
      </c>
      <c r="D903">
        <v>-5.6455922376026126E-3</v>
      </c>
      <c r="E903" s="44">
        <v>-2.6334E-2</v>
      </c>
      <c r="F903" s="44">
        <v>-2.12678E-2</v>
      </c>
      <c r="G903">
        <v>-1.7658980332465015E-2</v>
      </c>
      <c r="H903">
        <v>-1.4327557449391371E-2</v>
      </c>
      <c r="I903">
        <v>-5.8903402762296242E-3</v>
      </c>
      <c r="J903">
        <v>-3.7384308408904332E-2</v>
      </c>
      <c r="K903">
        <v>-1.1352386000000001E-2</v>
      </c>
    </row>
    <row r="904" spans="1:11" ht="16" x14ac:dyDescent="0.2">
      <c r="A904" t="s">
        <v>597</v>
      </c>
      <c r="B904">
        <v>5.4555550351993495E-3</v>
      </c>
      <c r="C904" s="44">
        <v>1.0089910000000001E-2</v>
      </c>
      <c r="D904">
        <v>-1.1775867037101621E-2</v>
      </c>
      <c r="E904" s="44">
        <v>9.2526699999999993E-3</v>
      </c>
      <c r="F904" s="44">
        <v>2.6496559999999999E-2</v>
      </c>
      <c r="G904">
        <v>4.3428637640327367E-2</v>
      </c>
      <c r="H904">
        <v>2.5719980115029868E-2</v>
      </c>
      <c r="I904">
        <v>-1.0635058348638601E-3</v>
      </c>
      <c r="J904">
        <v>1.7140998716976642E-2</v>
      </c>
      <c r="K904">
        <v>-1.937118E-3</v>
      </c>
    </row>
    <row r="905" spans="1:11" ht="16" x14ac:dyDescent="0.2">
      <c r="A905" t="s">
        <v>598</v>
      </c>
      <c r="B905">
        <v>2.6587064450086819E-2</v>
      </c>
      <c r="C905" s="44">
        <v>-1.5417999999999999E-2</v>
      </c>
      <c r="D905">
        <v>-1.9470089709022913E-2</v>
      </c>
      <c r="E905" s="44">
        <v>-1.7983099999999998E-2</v>
      </c>
      <c r="F905" s="44">
        <v>-8.3310999999999993E-3</v>
      </c>
      <c r="G905">
        <v>-7.8210021400351975E-3</v>
      </c>
      <c r="H905">
        <v>4.0144793767071349E-2</v>
      </c>
      <c r="I905">
        <v>-1.2167347949920965E-2</v>
      </c>
      <c r="J905">
        <v>-2.6801803703772244E-2</v>
      </c>
      <c r="K905">
        <v>1.640713E-3</v>
      </c>
    </row>
    <row r="906" spans="1:11" ht="16" x14ac:dyDescent="0.2">
      <c r="A906" s="54">
        <v>41700</v>
      </c>
      <c r="B906">
        <v>-3.5940795428936599E-2</v>
      </c>
      <c r="C906" s="44">
        <v>-2.0070600000000001E-2</v>
      </c>
      <c r="D906">
        <v>-2.2894976553877087E-2</v>
      </c>
      <c r="E906" s="44">
        <v>-3.98564E-2</v>
      </c>
      <c r="F906" s="44">
        <v>-3.6083200000000003E-2</v>
      </c>
      <c r="G906">
        <v>-2.3703229729271025E-2</v>
      </c>
      <c r="H906">
        <v>-4.025500409222927E-2</v>
      </c>
      <c r="I906">
        <v>-1.6782073638663252E-2</v>
      </c>
      <c r="J906">
        <v>-3.8210837060702878E-2</v>
      </c>
      <c r="K906">
        <v>1.8577940000000001E-3</v>
      </c>
    </row>
    <row r="907" spans="1:11" ht="16" x14ac:dyDescent="0.2">
      <c r="A907" s="54">
        <v>41731</v>
      </c>
      <c r="B907">
        <v>-3.5636534924412175E-3</v>
      </c>
      <c r="C907" s="44">
        <v>7.6524899999999996E-3</v>
      </c>
      <c r="D907">
        <v>-3.332128996180311E-4</v>
      </c>
      <c r="E907" s="44">
        <v>3.9640979999999999E-2</v>
      </c>
      <c r="F907" s="44">
        <v>1.514508E-2</v>
      </c>
      <c r="G907">
        <v>9.1468296022424421E-3</v>
      </c>
      <c r="H907">
        <v>4.1731232024811594E-3</v>
      </c>
      <c r="I907">
        <v>-2.3489114774564615E-3</v>
      </c>
      <c r="J907">
        <v>3.5211286600816218E-2</v>
      </c>
      <c r="K907">
        <v>1.4475767E-2</v>
      </c>
    </row>
    <row r="908" spans="1:11" ht="16" x14ac:dyDescent="0.2">
      <c r="A908" s="54">
        <v>41761</v>
      </c>
      <c r="B908">
        <v>-1.4580414064949284E-2</v>
      </c>
      <c r="C908" s="44">
        <v>-5.3968999999999996E-3</v>
      </c>
      <c r="D908">
        <v>-4.8877456035506606E-3</v>
      </c>
      <c r="E908" s="44">
        <v>7.5539800000000001E-3</v>
      </c>
      <c r="F908" s="44">
        <v>9.9929500000000004E-3</v>
      </c>
      <c r="G908">
        <v>-2.4114575597036367E-2</v>
      </c>
      <c r="H908">
        <v>4.4282531053475849E-3</v>
      </c>
      <c r="I908">
        <v>-3.9240406672607477E-3</v>
      </c>
      <c r="J908">
        <v>-2.3873705768733513E-2</v>
      </c>
      <c r="K908">
        <v>7.4686630000000004E-3</v>
      </c>
    </row>
    <row r="909" spans="1:11" ht="16" x14ac:dyDescent="0.2">
      <c r="A909" s="54">
        <v>41792</v>
      </c>
      <c r="B909">
        <v>1.0050271828126185E-2</v>
      </c>
      <c r="C909" s="44">
        <v>1.243499E-2</v>
      </c>
      <c r="D909">
        <v>9.5559140256013409E-3</v>
      </c>
      <c r="E909" s="44">
        <v>2.891823E-2</v>
      </c>
      <c r="F909" s="44">
        <v>5.2954229999999998E-2</v>
      </c>
      <c r="G909">
        <v>2.270385876280092E-2</v>
      </c>
      <c r="H909">
        <v>1.4660577477719284E-2</v>
      </c>
      <c r="I909">
        <v>1.3236746096125789E-2</v>
      </c>
      <c r="J909">
        <v>1.9395114290790993E-2</v>
      </c>
      <c r="K909">
        <v>5.8286900000000001E-3</v>
      </c>
    </row>
    <row r="910" spans="1:11" ht="16" x14ac:dyDescent="0.2">
      <c r="A910" s="54">
        <v>41822</v>
      </c>
      <c r="B910">
        <v>1.0503053420638358E-2</v>
      </c>
      <c r="C910" s="44">
        <v>1.317552E-2</v>
      </c>
      <c r="D910">
        <v>8.6859512119883114E-3</v>
      </c>
      <c r="E910" s="44">
        <v>5.8986799999999999E-3</v>
      </c>
      <c r="F910" s="44">
        <v>1.4557999999999999E-3</v>
      </c>
      <c r="G910">
        <v>4.568894366832197E-2</v>
      </c>
      <c r="H910">
        <v>1.5069440843147272E-2</v>
      </c>
      <c r="I910">
        <v>1.0419877118119765E-2</v>
      </c>
      <c r="J910">
        <v>3.9277625812106469E-2</v>
      </c>
      <c r="K910">
        <v>1.3989962999999999E-2</v>
      </c>
    </row>
    <row r="911" spans="1:11" ht="16" x14ac:dyDescent="0.2">
      <c r="A911" s="54">
        <v>41914</v>
      </c>
      <c r="B911">
        <v>6.5644963279298816E-3</v>
      </c>
      <c r="C911" s="44">
        <v>3.3062E-3</v>
      </c>
      <c r="D911">
        <v>-1.1702422999167688E-2</v>
      </c>
      <c r="E911" s="44">
        <v>5.6226329999999998E-2</v>
      </c>
      <c r="F911" s="44">
        <v>1.836923E-2</v>
      </c>
      <c r="G911">
        <v>5.3771506212252775E-2</v>
      </c>
      <c r="H911">
        <v>-3.830348880920919E-3</v>
      </c>
      <c r="I911">
        <v>-6.002761569134399E-3</v>
      </c>
      <c r="J911">
        <v>1.9237967104616949E-2</v>
      </c>
      <c r="K911">
        <v>1.7914884999999998E-2</v>
      </c>
    </row>
    <row r="912" spans="1:11" ht="16" x14ac:dyDescent="0.2">
      <c r="A912" s="54">
        <v>41945</v>
      </c>
      <c r="B912">
        <v>1.0054320953181988E-2</v>
      </c>
      <c r="C912" s="44">
        <v>9.8857600000000004E-3</v>
      </c>
      <c r="D912">
        <v>1.4745304513143296E-2</v>
      </c>
      <c r="E912" s="44">
        <v>0</v>
      </c>
      <c r="F912" s="44">
        <v>9.4731799999999994E-3</v>
      </c>
      <c r="G912">
        <v>3.0523504584071794E-4</v>
      </c>
      <c r="H912">
        <v>1.4706833486124851E-2</v>
      </c>
      <c r="I912">
        <v>1.5329785936504348E-2</v>
      </c>
      <c r="J912">
        <v>1.2481660603943682E-2</v>
      </c>
      <c r="K912">
        <v>1.3176023E-2</v>
      </c>
    </row>
    <row r="913" spans="1:11" ht="16" x14ac:dyDescent="0.2">
      <c r="A913" s="54">
        <v>41975</v>
      </c>
      <c r="B913">
        <v>8.0710947219698702E-3</v>
      </c>
      <c r="C913" s="44">
        <v>4.3509000000000001E-4</v>
      </c>
      <c r="D913">
        <v>2.642072861584526E-3</v>
      </c>
      <c r="E913" s="44">
        <v>4.5721499999999997E-3</v>
      </c>
      <c r="F913" s="44">
        <v>1.54265E-3</v>
      </c>
      <c r="G913">
        <v>-6.6116775153004402E-3</v>
      </c>
      <c r="H913">
        <v>-2.9324006019102716E-3</v>
      </c>
      <c r="I913">
        <v>-5.3377695563197472E-3</v>
      </c>
      <c r="J913">
        <v>4.5703892717103792E-3</v>
      </c>
      <c r="K913">
        <v>-7.4625700000000006E-5</v>
      </c>
    </row>
    <row r="914" spans="1:11" ht="16" x14ac:dyDescent="0.2">
      <c r="A914" t="s">
        <v>599</v>
      </c>
      <c r="B914">
        <v>3.7363315472706961E-3</v>
      </c>
      <c r="C914" s="44">
        <v>-2.175E-4</v>
      </c>
      <c r="D914">
        <v>3.8427601446896016E-3</v>
      </c>
      <c r="E914" s="44">
        <v>9.1027599999999997E-3</v>
      </c>
      <c r="F914" s="44">
        <v>-1.284E-4</v>
      </c>
      <c r="G914">
        <v>2.2066341621624082E-2</v>
      </c>
      <c r="H914">
        <v>1.1131885279600059E-2</v>
      </c>
      <c r="I914">
        <v>2.7893426896528337E-3</v>
      </c>
      <c r="J914">
        <v>1.7898772501069669E-2</v>
      </c>
      <c r="K914">
        <v>1.5879220999999999E-2</v>
      </c>
    </row>
    <row r="915" spans="1:11" ht="16" x14ac:dyDescent="0.2">
      <c r="A915" t="s">
        <v>600</v>
      </c>
      <c r="B915">
        <v>2.6584062642419842E-4</v>
      </c>
      <c r="C915" s="44">
        <v>3.26231E-3</v>
      </c>
      <c r="D915">
        <v>2.9312045934576682E-2</v>
      </c>
      <c r="E915" s="44">
        <v>3.9626250000000002E-2</v>
      </c>
      <c r="F915" s="44">
        <v>1.7073189999999999E-2</v>
      </c>
      <c r="G915">
        <v>-7.0130189096574503E-3</v>
      </c>
      <c r="H915">
        <v>2.4168597704559273E-3</v>
      </c>
      <c r="I915">
        <v>1.2671922556591357E-2</v>
      </c>
      <c r="J915">
        <v>-1.5055264087196298E-2</v>
      </c>
      <c r="K915">
        <v>-8.0809800000000004E-4</v>
      </c>
    </row>
    <row r="916" spans="1:11" ht="16" x14ac:dyDescent="0.2">
      <c r="A916" t="s">
        <v>601</v>
      </c>
      <c r="B916">
        <v>2.1424058740826509E-3</v>
      </c>
      <c r="C916" s="44">
        <v>0</v>
      </c>
      <c r="D916">
        <v>-4.2504686124233119E-4</v>
      </c>
      <c r="E916" s="44">
        <v>-1.3015199999999999E-2</v>
      </c>
      <c r="F916" s="44">
        <v>4.4175000000000004E-3</v>
      </c>
      <c r="G916">
        <v>2.7594214348871784E-2</v>
      </c>
      <c r="H916">
        <v>6.7176404142737529E-3</v>
      </c>
      <c r="I916">
        <v>-2.4415645917665383E-3</v>
      </c>
      <c r="J916">
        <v>3.7676123421928012E-2</v>
      </c>
      <c r="K916">
        <v>3.676515E-3</v>
      </c>
    </row>
    <row r="917" spans="1:11" ht="16" x14ac:dyDescent="0.2">
      <c r="A917" t="s">
        <v>602</v>
      </c>
      <c r="B917">
        <v>2.4051569244586462E-3</v>
      </c>
      <c r="C917" s="44">
        <v>-1.3006800000000001E-2</v>
      </c>
      <c r="D917">
        <v>-1.2756713843003571E-3</v>
      </c>
      <c r="E917" s="44">
        <v>-9.4200000000000002E-4</v>
      </c>
      <c r="F917" s="44">
        <v>-8.9218000000000006E-3</v>
      </c>
      <c r="G917">
        <v>-4.938634338811506E-2</v>
      </c>
      <c r="H917">
        <v>-7.0526780172702761E-3</v>
      </c>
      <c r="I917">
        <v>-5.6601307594329256E-3</v>
      </c>
      <c r="J917">
        <v>-1.1507969851865764E-3</v>
      </c>
      <c r="K917">
        <v>-1.5787855E-2</v>
      </c>
    </row>
    <row r="918" spans="1:11" ht="16" x14ac:dyDescent="0.2">
      <c r="A918" t="s">
        <v>603</v>
      </c>
      <c r="B918">
        <v>6.3983438501014293E-3</v>
      </c>
      <c r="C918" s="44">
        <v>2.1963899999999999E-3</v>
      </c>
      <c r="D918">
        <v>1.5114478292995634E-2</v>
      </c>
      <c r="E918" s="44">
        <v>1.508487E-2</v>
      </c>
      <c r="F918" s="44">
        <v>4.0572999999999998E-3</v>
      </c>
      <c r="G918">
        <v>8.4331760402456976E-2</v>
      </c>
      <c r="H918">
        <v>1.4720570127781539E-3</v>
      </c>
      <c r="I918">
        <v>-1.2308040394947413E-3</v>
      </c>
      <c r="J918">
        <v>1.785805675114935E-3</v>
      </c>
      <c r="K918">
        <v>-1.1574908E-2</v>
      </c>
    </row>
    <row r="919" spans="1:11" ht="16" x14ac:dyDescent="0.2">
      <c r="A919" t="s">
        <v>604</v>
      </c>
      <c r="B919">
        <v>6.0926992778937939E-3</v>
      </c>
      <c r="C919" s="44">
        <v>-6.5749999999999999E-4</v>
      </c>
      <c r="D919">
        <v>-3.5651037472313992E-3</v>
      </c>
      <c r="E919" s="44">
        <v>1.609907E-2</v>
      </c>
      <c r="F919" s="44">
        <v>1.187013E-2</v>
      </c>
      <c r="G919">
        <v>-1.762132677229395E-3</v>
      </c>
      <c r="H919">
        <v>-2.6568923045982174E-4</v>
      </c>
      <c r="I919">
        <v>-3.6968267858412279E-3</v>
      </c>
      <c r="J919">
        <v>-7.1304775318163953E-3</v>
      </c>
      <c r="K919">
        <v>-1.1107975000000001E-2</v>
      </c>
    </row>
    <row r="920" spans="1:11" ht="16" x14ac:dyDescent="0.2">
      <c r="A920" t="s">
        <v>605</v>
      </c>
      <c r="B920">
        <v>-7.6356361875823779E-3</v>
      </c>
      <c r="C920" s="44">
        <v>1.052639E-2</v>
      </c>
      <c r="D920">
        <v>1.4837463120251713E-2</v>
      </c>
      <c r="E920" s="44">
        <v>-1.2187999999999999E-3</v>
      </c>
      <c r="F920" s="44">
        <v>7.4878999999999996E-3</v>
      </c>
      <c r="G920">
        <v>3.840643019828914E-2</v>
      </c>
      <c r="H920">
        <v>7.2437384591025273E-3</v>
      </c>
      <c r="I920">
        <v>2.6901648284575041E-2</v>
      </c>
      <c r="J920">
        <v>-7.5295376455558778E-4</v>
      </c>
      <c r="K920">
        <v>4.3789170000000004E-3</v>
      </c>
    </row>
    <row r="921" spans="1:11" ht="16" x14ac:dyDescent="0.2">
      <c r="A921" t="s">
        <v>606</v>
      </c>
      <c r="B921">
        <v>-3.9797750486189627E-3</v>
      </c>
      <c r="C921" s="44">
        <v>0</v>
      </c>
      <c r="D921">
        <v>-1.3480469588820583E-3</v>
      </c>
      <c r="E921" s="44">
        <v>-6.1019999999999998E-4</v>
      </c>
      <c r="F921" s="44">
        <v>-6.4412999999999996E-3</v>
      </c>
      <c r="G921">
        <v>0.13944409297801316</v>
      </c>
      <c r="H921">
        <v>6.1772733786010729E-3</v>
      </c>
      <c r="I921">
        <v>1.5055469756213849E-3</v>
      </c>
      <c r="J921">
        <v>-1.3794731431024996E-2</v>
      </c>
      <c r="K921">
        <v>-1.0406599000000001E-2</v>
      </c>
    </row>
    <row r="922" spans="1:11" ht="16" x14ac:dyDescent="0.2">
      <c r="A922" t="s">
        <v>607</v>
      </c>
      <c r="B922">
        <v>-1.8646567873176242E-3</v>
      </c>
      <c r="C922" s="44">
        <v>-6.5110000000000005E-4</v>
      </c>
      <c r="D922">
        <v>-5.3991876027853795E-3</v>
      </c>
      <c r="E922" s="44">
        <v>3.2356589999999998E-2</v>
      </c>
      <c r="F922" s="44">
        <v>-1.6207000000000001E-3</v>
      </c>
      <c r="G922">
        <v>2.0161290322580645E-2</v>
      </c>
      <c r="H922">
        <v>1.3929957783648554E-4</v>
      </c>
      <c r="I922">
        <v>-5.8628990899805104E-3</v>
      </c>
      <c r="J922">
        <v>1.6162210384797312E-2</v>
      </c>
      <c r="K922">
        <v>-9.0219770000000005E-3</v>
      </c>
    </row>
    <row r="923" spans="1:11" ht="16" x14ac:dyDescent="0.2">
      <c r="A923" t="s">
        <v>608</v>
      </c>
      <c r="B923">
        <v>1.0408315152035523E-2</v>
      </c>
      <c r="C923" s="44">
        <v>0</v>
      </c>
      <c r="D923">
        <v>5.2192017033536793E-4</v>
      </c>
      <c r="E923" s="44">
        <v>3.6368980000000002E-2</v>
      </c>
      <c r="F923" s="44">
        <v>4.9950400000000001E-3</v>
      </c>
      <c r="G923">
        <v>-1.8182094861659696E-3</v>
      </c>
      <c r="H923">
        <v>-7.8667999134688553E-4</v>
      </c>
      <c r="I923">
        <v>1.8146590010687945E-3</v>
      </c>
      <c r="J923">
        <v>3.4817838108195658E-2</v>
      </c>
      <c r="K923">
        <v>1.9947846000000002E-2</v>
      </c>
    </row>
    <row r="924" spans="1:11" ht="16" x14ac:dyDescent="0.2">
      <c r="A924" t="s">
        <v>609</v>
      </c>
      <c r="B924">
        <v>1.1885910457553368E-2</v>
      </c>
      <c r="C924" s="44">
        <v>8.0347100000000005E-3</v>
      </c>
      <c r="D924">
        <v>4.4866542179107845E-3</v>
      </c>
      <c r="E924" s="44">
        <v>-4.8501999999999998E-3</v>
      </c>
      <c r="F924" s="44">
        <v>4.1003200000000002E-3</v>
      </c>
      <c r="G924">
        <v>-3.0608993483261886E-2</v>
      </c>
      <c r="H924">
        <v>-2.9199614649053577E-3</v>
      </c>
      <c r="I924">
        <v>3.773575380764678E-3</v>
      </c>
      <c r="J924">
        <v>-4.4656858312730342E-2</v>
      </c>
      <c r="K924">
        <v>-2.7101149999999999E-3</v>
      </c>
    </row>
    <row r="925" spans="1:11" ht="16" x14ac:dyDescent="0.2">
      <c r="A925" s="54">
        <v>41701</v>
      </c>
      <c r="B925">
        <v>-1.3834594297731874E-2</v>
      </c>
      <c r="C925" s="44">
        <v>-5.8164000000000002E-3</v>
      </c>
      <c r="D925">
        <v>-7.9983107655541025E-3</v>
      </c>
      <c r="E925" s="44">
        <v>-1.17546E-2</v>
      </c>
      <c r="F925" s="44">
        <v>-1.67058E-2</v>
      </c>
      <c r="G925">
        <v>2.3487602822495835E-2</v>
      </c>
      <c r="H925">
        <v>-1.0660977031954124E-2</v>
      </c>
      <c r="I925">
        <v>-2.8571740534113163E-3</v>
      </c>
      <c r="J925">
        <v>-6.9033700832129329E-3</v>
      </c>
      <c r="K925">
        <v>2.8884890000000002E-3</v>
      </c>
    </row>
    <row r="926" spans="1:11" ht="16" x14ac:dyDescent="0.2">
      <c r="A926" s="54">
        <v>41732</v>
      </c>
      <c r="B926">
        <v>1.6675528880708512E-2</v>
      </c>
      <c r="C926" s="44">
        <v>1.2784419999999999E-2</v>
      </c>
      <c r="D926">
        <v>1.0680594962384425E-2</v>
      </c>
      <c r="E926" s="44">
        <v>1.479542E-2</v>
      </c>
      <c r="F926" s="44">
        <v>2.8316129999999998E-2</v>
      </c>
      <c r="G926">
        <v>1.7081729063551501E-2</v>
      </c>
      <c r="H926">
        <v>1.0160514218868178E-2</v>
      </c>
      <c r="I926">
        <v>2.8653608881947256E-3</v>
      </c>
      <c r="J926">
        <v>1.5729001472754005E-2</v>
      </c>
      <c r="K926">
        <v>6.5938510000000004E-3</v>
      </c>
    </row>
    <row r="927" spans="1:11" ht="16" x14ac:dyDescent="0.2">
      <c r="A927" s="54">
        <v>41762</v>
      </c>
      <c r="B927">
        <v>-7.8104577432192498E-3</v>
      </c>
      <c r="C927" s="44">
        <v>7.4881899999999996E-3</v>
      </c>
      <c r="D927">
        <v>-2.8180615827360634E-2</v>
      </c>
      <c r="E927" s="44">
        <v>-1.0005699999999999E-2</v>
      </c>
      <c r="F927" s="44">
        <v>1.187126E-2</v>
      </c>
      <c r="G927">
        <v>-8.5543558084188124E-3</v>
      </c>
      <c r="H927">
        <v>2.7574331423856169E-3</v>
      </c>
      <c r="I927">
        <v>-3.0074715299191488E-3</v>
      </c>
      <c r="J927">
        <v>1.2469603438923666E-2</v>
      </c>
      <c r="K927">
        <v>2.108319E-3</v>
      </c>
    </row>
    <row r="928" spans="1:11" ht="16" x14ac:dyDescent="0.2">
      <c r="A928" s="54">
        <v>41793</v>
      </c>
      <c r="B928">
        <v>1.0496293304771928E-3</v>
      </c>
      <c r="C928" s="44">
        <v>5.3089799999999996E-3</v>
      </c>
      <c r="D928">
        <v>-4.2645158868772791E-4</v>
      </c>
      <c r="E928" s="44">
        <v>1.73255E-3</v>
      </c>
      <c r="F928" s="44">
        <v>7.9825299999999998E-3</v>
      </c>
      <c r="G928">
        <v>1.1082007265384441E-3</v>
      </c>
      <c r="H928">
        <v>1.1081479942161858E-3</v>
      </c>
      <c r="I928">
        <v>1.3574214339143061E-3</v>
      </c>
      <c r="J928">
        <v>5.7684548297004909E-2</v>
      </c>
      <c r="K928">
        <v>-3.0243119999999999E-3</v>
      </c>
    </row>
    <row r="929" spans="1:11" ht="16" x14ac:dyDescent="0.2">
      <c r="A929" s="54">
        <v>41823</v>
      </c>
      <c r="B929">
        <v>-6.5530819914572701E-3</v>
      </c>
      <c r="C929" s="44">
        <v>1.2885529999999999E-2</v>
      </c>
      <c r="D929">
        <v>1.3118548265403649E-2</v>
      </c>
      <c r="E929" s="44">
        <v>-1.96022E-2</v>
      </c>
      <c r="F929" s="44">
        <v>-1.35589E-2</v>
      </c>
      <c r="G929">
        <v>-2.6607080520225514E-2</v>
      </c>
      <c r="H929">
        <v>-3.9520838358118766E-3</v>
      </c>
      <c r="I929">
        <v>1.8075356866875162E-3</v>
      </c>
      <c r="J929">
        <v>-1.408148837782424E-2</v>
      </c>
      <c r="K929">
        <v>-5.8401299999999998E-4</v>
      </c>
    </row>
    <row r="930" spans="1:11" ht="16" x14ac:dyDescent="0.2">
      <c r="A930" s="54">
        <v>41915</v>
      </c>
      <c r="B930">
        <v>-2.1108623339219255E-3</v>
      </c>
      <c r="C930" s="44">
        <v>4.1710200000000001E-3</v>
      </c>
      <c r="D930">
        <v>5.3690091855566292E-3</v>
      </c>
      <c r="E930" s="44">
        <v>2.0583400000000001E-3</v>
      </c>
      <c r="F930" s="44">
        <v>-2.9193000000000001E-3</v>
      </c>
      <c r="G930">
        <v>-2.9933840178965502E-2</v>
      </c>
      <c r="H930">
        <v>-2.6506896883096032E-3</v>
      </c>
      <c r="I930">
        <v>5.7133894763126448E-3</v>
      </c>
      <c r="J930">
        <v>-1.3623352534407109E-2</v>
      </c>
      <c r="K930">
        <v>9.0482699999999998E-4</v>
      </c>
    </row>
    <row r="931" spans="1:11" ht="16" x14ac:dyDescent="0.2">
      <c r="A931" s="54">
        <v>41946</v>
      </c>
      <c r="B931">
        <v>5.2882204295809148E-3</v>
      </c>
      <c r="C931" s="44">
        <v>-7.0613000000000004E-3</v>
      </c>
      <c r="D931">
        <v>-1.5602071509104384E-2</v>
      </c>
      <c r="E931" s="44">
        <v>-1.4378E-2</v>
      </c>
      <c r="F931" s="44">
        <v>-1.12236E-2</v>
      </c>
      <c r="G931">
        <v>-1.8547948727984515E-2</v>
      </c>
      <c r="H931">
        <v>-9.5578356854019286E-3</v>
      </c>
      <c r="I931">
        <v>-5.3819910728868121E-3</v>
      </c>
      <c r="J931">
        <v>-3.374915386220937E-2</v>
      </c>
      <c r="K931">
        <v>9.7378159999999998E-3</v>
      </c>
    </row>
    <row r="932" spans="1:11" ht="16" x14ac:dyDescent="0.2">
      <c r="A932" s="54">
        <v>41976</v>
      </c>
      <c r="B932">
        <v>6.5754888570282105E-3</v>
      </c>
      <c r="C932" s="44">
        <v>6.4839600000000004E-3</v>
      </c>
      <c r="D932">
        <v>2.127403480257323E-3</v>
      </c>
      <c r="E932" s="44">
        <v>-1.4290000000000001E-2</v>
      </c>
      <c r="F932" s="44">
        <v>4.0714799999999997E-3</v>
      </c>
      <c r="G932">
        <v>3.0203493362851573E-2</v>
      </c>
      <c r="H932">
        <v>6.0917277314368589E-3</v>
      </c>
      <c r="I932">
        <v>1.5034545887432496E-4</v>
      </c>
      <c r="J932">
        <v>3.9192680115273546E-3</v>
      </c>
      <c r="K932">
        <v>9.7000799999999996E-4</v>
      </c>
    </row>
    <row r="933" spans="1:11" ht="16" x14ac:dyDescent="0.2">
      <c r="A933" t="s">
        <v>610</v>
      </c>
      <c r="B933">
        <v>-9.9294842635595671E-3</v>
      </c>
      <c r="C933" s="44">
        <v>-5.8187999999999998E-3</v>
      </c>
      <c r="D933">
        <v>-6.0503033598876908E-3</v>
      </c>
      <c r="E933" s="44">
        <v>-1.9027499999999999E-2</v>
      </c>
      <c r="F933" s="44">
        <v>-1.7817599999999999E-2</v>
      </c>
      <c r="G933">
        <v>-1.5321594779874997E-2</v>
      </c>
      <c r="H933">
        <v>-1.510808147489044E-2</v>
      </c>
      <c r="I933">
        <v>-3.3062927443428792E-3</v>
      </c>
      <c r="J933">
        <v>-4.6446189718241535E-2</v>
      </c>
      <c r="K933">
        <v>-1.1106727E-2</v>
      </c>
    </row>
    <row r="934" spans="1:11" ht="16" x14ac:dyDescent="0.2">
      <c r="A934" t="s">
        <v>611</v>
      </c>
      <c r="B934">
        <v>-5.0144637694413945E-3</v>
      </c>
      <c r="C934" s="44">
        <v>-9.1973000000000003E-3</v>
      </c>
      <c r="D934">
        <v>-1.8154444197219398E-3</v>
      </c>
      <c r="E934" s="44">
        <v>6.7734400000000004E-3</v>
      </c>
      <c r="F934" s="44">
        <v>1.7515300000000001E-3</v>
      </c>
      <c r="G934">
        <v>-2.8680735946697358E-2</v>
      </c>
      <c r="H934">
        <v>-1.3674615139915941E-2</v>
      </c>
      <c r="I934">
        <v>4.2219242765498136E-3</v>
      </c>
      <c r="J934">
        <v>-3.3114577231972475E-2</v>
      </c>
      <c r="K934">
        <v>-1.1231555000000001E-2</v>
      </c>
    </row>
    <row r="935" spans="1:11" ht="16" x14ac:dyDescent="0.2">
      <c r="A935" t="s">
        <v>612</v>
      </c>
      <c r="B935">
        <v>9.2837719389211627E-3</v>
      </c>
      <c r="C935" s="44">
        <v>1.5400840000000001E-2</v>
      </c>
      <c r="D935">
        <v>9.0938002486959813E-3</v>
      </c>
      <c r="E935" s="44">
        <v>2.262989E-2</v>
      </c>
      <c r="F935" s="44">
        <v>1.6485570000000001E-2</v>
      </c>
      <c r="G935">
        <v>1.3031973792994891E-2</v>
      </c>
      <c r="H935">
        <v>1.6456322182957436E-2</v>
      </c>
      <c r="I935">
        <v>1.0360405913103457E-2</v>
      </c>
      <c r="J935">
        <v>6.6629804262525348E-3</v>
      </c>
      <c r="K935">
        <v>3.9071339999999996E-3</v>
      </c>
    </row>
    <row r="936" spans="1:11" ht="16" x14ac:dyDescent="0.2">
      <c r="A936" t="s">
        <v>613</v>
      </c>
      <c r="B936">
        <v>3.9421828152791209E-2</v>
      </c>
      <c r="C936" s="44">
        <v>5.6097999999999999E-3</v>
      </c>
      <c r="D936">
        <v>4.1348575611449999E-3</v>
      </c>
      <c r="E936" s="44">
        <v>-7.4761000000000003E-3</v>
      </c>
      <c r="F936" s="44">
        <v>7.3718899999999999E-3</v>
      </c>
      <c r="G936">
        <v>2.5899637163853999E-2</v>
      </c>
      <c r="H936">
        <v>1.6072416242552061E-2</v>
      </c>
      <c r="I936">
        <v>1.2037414084072166E-2</v>
      </c>
      <c r="J936">
        <v>1.5031497834183075E-2</v>
      </c>
      <c r="K936">
        <v>8.8468060000000005E-3</v>
      </c>
    </row>
    <row r="937" spans="1:11" ht="16" x14ac:dyDescent="0.2">
      <c r="A937" t="s">
        <v>614</v>
      </c>
      <c r="B937">
        <v>-7.0796206294247068E-3</v>
      </c>
      <c r="C937" s="44">
        <v>-1.2190100000000001E-2</v>
      </c>
      <c r="D937">
        <v>-1.0347330426445383E-2</v>
      </c>
      <c r="E937" s="44">
        <v>-1.7776400000000001E-2</v>
      </c>
      <c r="F937" s="44">
        <v>-1.7929E-2</v>
      </c>
      <c r="G937">
        <v>-1.7497071831692631E-2</v>
      </c>
      <c r="H937">
        <v>-9.9152434101863734E-3</v>
      </c>
      <c r="I937">
        <v>-8.8105474231269677E-3</v>
      </c>
      <c r="J937">
        <v>-2.1390664181623879E-2</v>
      </c>
      <c r="K937">
        <v>-2.6340400000000001E-4</v>
      </c>
    </row>
    <row r="938" spans="1:11" ht="16" x14ac:dyDescent="0.2">
      <c r="A938" t="s">
        <v>615</v>
      </c>
      <c r="B938">
        <v>2.6992649143148376E-2</v>
      </c>
      <c r="C938" s="44">
        <v>2.5517629999999999E-2</v>
      </c>
      <c r="D938">
        <v>9.0685860362495867E-3</v>
      </c>
      <c r="E938" s="44">
        <v>1.226998E-2</v>
      </c>
      <c r="F938" s="44">
        <v>3.6015999999999999E-3</v>
      </c>
      <c r="G938">
        <v>-3.9433175702734786E-3</v>
      </c>
      <c r="H938">
        <v>-1.74282290380979E-3</v>
      </c>
      <c r="I938">
        <v>5.9259468120069821E-3</v>
      </c>
      <c r="J938">
        <v>-1.9305056429131242E-2</v>
      </c>
      <c r="K938">
        <v>-4.8187380000000004E-3</v>
      </c>
    </row>
    <row r="939" spans="1:11" ht="16" x14ac:dyDescent="0.2">
      <c r="A939" t="s">
        <v>616</v>
      </c>
      <c r="B939">
        <v>-4.2152899449482834E-3</v>
      </c>
      <c r="C939" s="44">
        <v>1.8355999999999999E-3</v>
      </c>
      <c r="D939">
        <v>-2.8547776747815811E-3</v>
      </c>
      <c r="E939" s="44">
        <v>3.0302699999999998E-3</v>
      </c>
      <c r="F939" s="44">
        <v>-5.6924000000000002E-3</v>
      </c>
      <c r="G939">
        <v>-2.5626856657837347E-2</v>
      </c>
      <c r="H939">
        <v>-1.1794570767541668E-2</v>
      </c>
      <c r="I939">
        <v>-6.1855473670205021E-3</v>
      </c>
      <c r="J939">
        <v>5.2705233749180905E-3</v>
      </c>
      <c r="K939">
        <v>7.8872219999999993E-3</v>
      </c>
    </row>
    <row r="940" spans="1:11" ht="16" x14ac:dyDescent="0.2">
      <c r="A940" t="s">
        <v>617</v>
      </c>
      <c r="B940">
        <v>8.4661618464058376E-3</v>
      </c>
      <c r="C940" s="44">
        <v>-2.8500999999999999E-3</v>
      </c>
      <c r="D940">
        <v>3.4991291234677791E-3</v>
      </c>
      <c r="E940" s="44">
        <v>1.81273E-3</v>
      </c>
      <c r="F940" s="44">
        <v>-1.07032E-2</v>
      </c>
      <c r="G940">
        <v>-3.8096906977573959E-2</v>
      </c>
      <c r="H940">
        <v>-2.122498208387829E-2</v>
      </c>
      <c r="I940">
        <v>1.1854558089242156E-3</v>
      </c>
      <c r="J940">
        <v>-5.8745057908471199E-3</v>
      </c>
      <c r="K940">
        <v>1.1860371999999999E-2</v>
      </c>
    </row>
    <row r="941" spans="1:11" ht="16" x14ac:dyDescent="0.2">
      <c r="A941" t="s">
        <v>618</v>
      </c>
      <c r="B941">
        <v>-3.9506217790188395E-3</v>
      </c>
      <c r="C941" s="44">
        <v>-4.0840000000000001E-4</v>
      </c>
      <c r="D941">
        <v>2.8529565041833919E-3</v>
      </c>
      <c r="E941" s="44">
        <v>2.412545E-2</v>
      </c>
      <c r="F941" s="44">
        <v>7.5487999999999998E-4</v>
      </c>
      <c r="G941">
        <v>1.2263432913325464E-3</v>
      </c>
      <c r="H941">
        <v>6.8230372089454945E-4</v>
      </c>
      <c r="I941">
        <v>1.2285398177742293E-2</v>
      </c>
      <c r="J941">
        <v>-8.4508956522145705E-3</v>
      </c>
      <c r="K941">
        <v>1.0756826000000001E-2</v>
      </c>
    </row>
    <row r="942" spans="1:11" ht="16" x14ac:dyDescent="0.2">
      <c r="A942" t="s">
        <v>619</v>
      </c>
      <c r="B942">
        <v>-1.3634104241007861E-2</v>
      </c>
      <c r="C942" s="44">
        <v>-9.3953999999999999E-3</v>
      </c>
      <c r="D942">
        <v>-2.2126950842628395E-3</v>
      </c>
      <c r="E942" s="44">
        <v>2.1790380000000002E-2</v>
      </c>
      <c r="F942" s="44">
        <v>-1.1690799999999999E-2</v>
      </c>
      <c r="G942">
        <v>-3.3932112738775978E-2</v>
      </c>
      <c r="H942">
        <v>-2.3085850880294738E-2</v>
      </c>
      <c r="I942">
        <v>3.0706147282725696E-3</v>
      </c>
      <c r="J942">
        <v>-2.5184286603314034E-2</v>
      </c>
      <c r="K942">
        <v>-9.5598039999999999E-3</v>
      </c>
    </row>
    <row r="943" spans="1:11" ht="16" x14ac:dyDescent="0.2">
      <c r="A943" t="s">
        <v>620</v>
      </c>
      <c r="B943">
        <v>-1.0806732622859605E-2</v>
      </c>
      <c r="C943" s="44">
        <v>1.2371109999999999E-2</v>
      </c>
      <c r="D943">
        <v>1.6261892355943285E-2</v>
      </c>
      <c r="E943" s="44">
        <v>-1.4121099999999999E-2</v>
      </c>
      <c r="F943" s="44">
        <v>-1.7807000000000001E-3</v>
      </c>
      <c r="G943">
        <v>-2.6483845861255944E-2</v>
      </c>
      <c r="H943">
        <v>-1.2305863547698257E-2</v>
      </c>
      <c r="I943">
        <v>1.0058337149481405E-2</v>
      </c>
      <c r="J943">
        <v>-7.3625758402108077E-3</v>
      </c>
      <c r="K943">
        <v>-4.2980520000000001E-3</v>
      </c>
    </row>
    <row r="944" spans="1:11" ht="16" x14ac:dyDescent="0.2">
      <c r="A944" t="s">
        <v>621</v>
      </c>
      <c r="B944">
        <v>2.3882070041763927E-2</v>
      </c>
      <c r="C944" s="44">
        <v>3.8696999999999998E-3</v>
      </c>
      <c r="D944">
        <v>1.517039551239141E-2</v>
      </c>
      <c r="E944" s="44">
        <v>1.081566E-2</v>
      </c>
      <c r="F944" s="44">
        <v>6.4983999999999997E-3</v>
      </c>
      <c r="G944">
        <v>2.4358420941014074E-2</v>
      </c>
      <c r="H944">
        <v>2.7396895230671452E-3</v>
      </c>
      <c r="I944">
        <v>1.5297994950337922E-2</v>
      </c>
      <c r="J944">
        <v>-2.251629139072937E-3</v>
      </c>
      <c r="K944">
        <v>-1.116384E-3</v>
      </c>
    </row>
    <row r="945" spans="1:11" ht="16" x14ac:dyDescent="0.2">
      <c r="A945" t="s">
        <v>622</v>
      </c>
      <c r="B945">
        <v>1.7121649422353811E-2</v>
      </c>
      <c r="C945" s="44">
        <v>9.1296599999999995E-3</v>
      </c>
      <c r="D945">
        <v>-2.0467573674122871E-4</v>
      </c>
      <c r="E945" s="44">
        <v>2.4002240000000001E-2</v>
      </c>
      <c r="F945" s="44">
        <v>1.367265E-2</v>
      </c>
      <c r="G945">
        <v>-1.8458342008248353E-2</v>
      </c>
      <c r="H945">
        <v>-5.3930394593722014E-3</v>
      </c>
      <c r="I945">
        <v>0</v>
      </c>
      <c r="J945">
        <v>1.0686313269977172E-2</v>
      </c>
      <c r="K945">
        <v>-2.2352900000000001E-4</v>
      </c>
    </row>
    <row r="946" spans="1:11" ht="16" x14ac:dyDescent="0.2">
      <c r="A946" s="54">
        <v>41643</v>
      </c>
      <c r="B946">
        <v>1.0490282877267609E-2</v>
      </c>
      <c r="C946" s="44">
        <v>6.0309999999999997E-4</v>
      </c>
      <c r="D946">
        <v>5.1190961661839204E-4</v>
      </c>
      <c r="E946" s="44">
        <v>1.807398E-2</v>
      </c>
      <c r="F946" s="44">
        <v>1.87336E-2</v>
      </c>
      <c r="G946">
        <v>4.0873130835305312E-2</v>
      </c>
      <c r="H946">
        <v>1.8295436390690242E-2</v>
      </c>
      <c r="I946">
        <v>-5.6860173701891222E-4</v>
      </c>
      <c r="J946">
        <v>4.5379843820060557E-2</v>
      </c>
      <c r="K946">
        <v>9.1478510000000002E-3</v>
      </c>
    </row>
    <row r="947" spans="1:11" ht="16" x14ac:dyDescent="0.2">
      <c r="A947" s="54">
        <v>41674</v>
      </c>
      <c r="B947">
        <v>-1.6899860095485198E-3</v>
      </c>
      <c r="C947" s="44">
        <v>-2.0100000000000001E-4</v>
      </c>
      <c r="D947">
        <v>2.2510387428088352E-3</v>
      </c>
      <c r="E947" s="44">
        <v>2.0804449999999999E-2</v>
      </c>
      <c r="F947" s="44">
        <v>1.2259300000000001E-3</v>
      </c>
      <c r="G947">
        <v>6.1390938556524291E-2</v>
      </c>
      <c r="H947">
        <v>-2.8207785888434574E-4</v>
      </c>
      <c r="I947">
        <v>8.2492124078273402E-3</v>
      </c>
      <c r="J947">
        <v>8.104083783946392E-3</v>
      </c>
      <c r="K947">
        <v>1.661575E-3</v>
      </c>
    </row>
    <row r="948" spans="1:11" ht="16" x14ac:dyDescent="0.2">
      <c r="A948" s="54">
        <v>41702</v>
      </c>
      <c r="B948">
        <v>-8.2224909745706384E-3</v>
      </c>
      <c r="C948" s="44">
        <v>1.40683E-3</v>
      </c>
      <c r="D948">
        <v>-2.041533370951762E-4</v>
      </c>
      <c r="E948" s="44">
        <v>-1.2500000000000001E-2</v>
      </c>
      <c r="F948" s="44">
        <v>2.4494000000000002E-4</v>
      </c>
      <c r="G948">
        <v>-2.1234092442740302E-2</v>
      </c>
      <c r="H948">
        <v>4.8324242704408191E-3</v>
      </c>
      <c r="I948">
        <v>-9.7334323424142239E-3</v>
      </c>
      <c r="J948">
        <v>-1.8819741890573057E-2</v>
      </c>
      <c r="K948">
        <v>-6.9301909999999996E-3</v>
      </c>
    </row>
    <row r="949" spans="1:11" ht="16" x14ac:dyDescent="0.2">
      <c r="A949" s="54">
        <v>41733</v>
      </c>
      <c r="B949">
        <v>-2.779809512539266E-2</v>
      </c>
      <c r="C949" s="44">
        <v>-5.4184000000000003E-3</v>
      </c>
      <c r="D949">
        <v>-5.8204855006388345E-3</v>
      </c>
      <c r="E949" s="44">
        <v>-8.8056999999999996E-3</v>
      </c>
      <c r="F949" s="44">
        <v>-1.5424200000000001E-2</v>
      </c>
      <c r="G949">
        <v>-5.8429451422256883E-2</v>
      </c>
      <c r="H949">
        <v>-4.6687947072854362E-2</v>
      </c>
      <c r="I949">
        <v>2.8497104340646177E-4</v>
      </c>
      <c r="J949">
        <v>-5.1444846963064651E-2</v>
      </c>
      <c r="K949">
        <v>-1.2936365999999999E-2</v>
      </c>
    </row>
    <row r="950" spans="1:11" ht="16" x14ac:dyDescent="0.2">
      <c r="A950" s="54">
        <v>41824</v>
      </c>
      <c r="B950">
        <v>-1.7556864557375733E-3</v>
      </c>
      <c r="C950" s="44">
        <v>-1.81598E-2</v>
      </c>
      <c r="D950">
        <v>-5.9572847374142861E-3</v>
      </c>
      <c r="E950" s="44">
        <v>7.7734199999999996E-3</v>
      </c>
      <c r="F950" s="44">
        <v>-1.6163199999999999E-2</v>
      </c>
      <c r="G950">
        <v>-2.2192866648312992E-2</v>
      </c>
      <c r="H950">
        <v>-9.1872839402023527E-3</v>
      </c>
      <c r="I950">
        <v>-1.0538277014213858E-2</v>
      </c>
      <c r="J950">
        <v>-3.9102850789306323E-2</v>
      </c>
      <c r="K950">
        <v>-1.5700894E-2</v>
      </c>
    </row>
    <row r="951" spans="1:11" ht="16" x14ac:dyDescent="0.2">
      <c r="A951" s="54">
        <v>41855</v>
      </c>
      <c r="B951">
        <v>5.0250313293704382E-4</v>
      </c>
      <c r="C951" s="44">
        <v>3.4936799999999999E-3</v>
      </c>
      <c r="D951">
        <v>6.9228995586140523E-3</v>
      </c>
      <c r="E951" s="44">
        <v>1.3774110000000001E-2</v>
      </c>
      <c r="F951" s="44">
        <v>5.5605000000000003E-3</v>
      </c>
      <c r="G951">
        <v>3.8261386116781253E-2</v>
      </c>
      <c r="H951">
        <v>3.1125081402583091E-2</v>
      </c>
      <c r="I951">
        <v>8.4915911648411526E-3</v>
      </c>
      <c r="J951">
        <v>5.1912844119324141E-2</v>
      </c>
      <c r="K951">
        <v>-5.7234900000000003E-5</v>
      </c>
    </row>
    <row r="952" spans="1:11" ht="16" x14ac:dyDescent="0.2">
      <c r="A952" s="54">
        <v>41886</v>
      </c>
      <c r="B952">
        <v>1.632350956656263E-2</v>
      </c>
      <c r="C952" s="44">
        <v>5.5293199999999999E-3</v>
      </c>
      <c r="D952">
        <v>-1.2313592809858151E-3</v>
      </c>
      <c r="E952" s="44">
        <v>3.1521729999999998E-2</v>
      </c>
      <c r="F952" s="44">
        <v>1.1310819999999999E-2</v>
      </c>
      <c r="G952">
        <v>6.8225468868568532E-3</v>
      </c>
      <c r="H952">
        <v>1.6651685806530685E-2</v>
      </c>
      <c r="I952">
        <v>2.0979049305980133E-2</v>
      </c>
      <c r="J952">
        <v>4.4515008534677707E-2</v>
      </c>
      <c r="K952">
        <v>1.3143817E-2</v>
      </c>
    </row>
    <row r="953" spans="1:11" ht="16" x14ac:dyDescent="0.2">
      <c r="A953" s="54">
        <v>41916</v>
      </c>
      <c r="B953">
        <v>-2.7427746502358963E-2</v>
      </c>
      <c r="C953" s="44">
        <v>-2.8309600000000001E-2</v>
      </c>
      <c r="D953">
        <v>-5.6509015388353685E-3</v>
      </c>
      <c r="E953" s="44">
        <v>-3.9515000000000002E-3</v>
      </c>
      <c r="F953" s="44">
        <v>-3.6783900000000001E-2</v>
      </c>
      <c r="G953">
        <v>-5.8728582543217084E-2</v>
      </c>
      <c r="H953">
        <v>-4.1106850940869487E-2</v>
      </c>
      <c r="I953">
        <v>-2.5580126057040509E-2</v>
      </c>
      <c r="J953">
        <v>-4.2554491995696622E-2</v>
      </c>
      <c r="K953">
        <v>-1.2897865999999999E-2</v>
      </c>
    </row>
    <row r="954" spans="1:11" ht="16" x14ac:dyDescent="0.2">
      <c r="A954" s="54">
        <v>41947</v>
      </c>
      <c r="B954">
        <v>-3.8110254787427677E-3</v>
      </c>
      <c r="C954" s="44">
        <v>7.7552400000000001E-3</v>
      </c>
      <c r="D954">
        <v>-6.1994192880432354E-4</v>
      </c>
      <c r="E954" s="44">
        <v>-1.08437E-2</v>
      </c>
      <c r="F954" s="44">
        <v>-6.4507999999999996E-3</v>
      </c>
      <c r="G954">
        <v>-2.0079484596899561E-3</v>
      </c>
      <c r="H954">
        <v>-1.9132996486587634E-2</v>
      </c>
      <c r="I954">
        <v>1.6640411995360701E-2</v>
      </c>
      <c r="J954">
        <v>-8.1472874866047058E-3</v>
      </c>
      <c r="K954">
        <v>-7.3928209999999999E-3</v>
      </c>
    </row>
    <row r="955" spans="1:11" ht="16" x14ac:dyDescent="0.2">
      <c r="A955" t="s">
        <v>623</v>
      </c>
      <c r="B955">
        <v>-7.6505596320967657E-4</v>
      </c>
      <c r="C955" s="44">
        <v>6.2394000000000002E-4</v>
      </c>
      <c r="D955">
        <v>1.1786592307489368E-2</v>
      </c>
      <c r="E955" s="44">
        <v>2.406411E-2</v>
      </c>
      <c r="F955" s="44">
        <v>7.9210600000000006E-3</v>
      </c>
      <c r="G955">
        <v>-2.7922283972530541E-2</v>
      </c>
      <c r="H955">
        <v>3.6185287306431122E-3</v>
      </c>
      <c r="I955">
        <v>9.0306106846411178E-3</v>
      </c>
      <c r="J955">
        <v>2.6846466313394386E-2</v>
      </c>
      <c r="K955">
        <v>3.9836639999999996E-3</v>
      </c>
    </row>
    <row r="956" spans="1:11" ht="16" x14ac:dyDescent="0.2">
      <c r="A956" t="s">
        <v>624</v>
      </c>
      <c r="B956">
        <v>1.4548223117911457E-2</v>
      </c>
      <c r="C956" s="44">
        <v>1.392636E-2</v>
      </c>
      <c r="D956">
        <v>8.3793133724367422E-3</v>
      </c>
      <c r="E956" s="44">
        <v>-4.3864199999999999E-2</v>
      </c>
      <c r="F956" s="44">
        <v>5.1533999999999998E-4</v>
      </c>
      <c r="G956">
        <v>-2.1101479551748927E-2</v>
      </c>
      <c r="H956">
        <v>7.361290452552567E-3</v>
      </c>
      <c r="I956">
        <v>1.9997214493807324E-2</v>
      </c>
      <c r="J956">
        <v>1.1121267271112963E-2</v>
      </c>
      <c r="K956">
        <v>-7.1307669999999997E-3</v>
      </c>
    </row>
    <row r="957" spans="1:11" ht="16" x14ac:dyDescent="0.2">
      <c r="A957" t="s">
        <v>625</v>
      </c>
      <c r="B957">
        <v>1.6352228321019666E-2</v>
      </c>
      <c r="C957" s="44">
        <v>6.3551099999999998E-3</v>
      </c>
      <c r="D957">
        <v>1.276857218572325E-2</v>
      </c>
      <c r="E957" s="44">
        <v>1.9661430000000001E-2</v>
      </c>
      <c r="F957" s="44">
        <v>1.6610779999999999E-2</v>
      </c>
      <c r="G957">
        <v>2.6816548361269822E-2</v>
      </c>
      <c r="H957">
        <v>3.7469156709755091E-2</v>
      </c>
      <c r="I957">
        <v>1.1516263046057263E-2</v>
      </c>
      <c r="J957">
        <v>1.1320479762523469E-2</v>
      </c>
      <c r="K957">
        <v>2.027212E-3</v>
      </c>
    </row>
    <row r="958" spans="1:11" ht="16" x14ac:dyDescent="0.2">
      <c r="A958" t="s">
        <v>626</v>
      </c>
      <c r="B958">
        <v>-9.6535336600379797E-3</v>
      </c>
      <c r="C958" s="44">
        <v>-3.2593000000000001E-3</v>
      </c>
      <c r="D958">
        <v>4.8028381366177417E-3</v>
      </c>
      <c r="E958" s="44">
        <v>2.9459199999999999E-3</v>
      </c>
      <c r="F958" s="44">
        <v>1.3172909999999999E-2</v>
      </c>
      <c r="G958">
        <v>-4.9721560696492709E-3</v>
      </c>
      <c r="H958">
        <v>-3.6726917292514455E-2</v>
      </c>
      <c r="I958">
        <v>1.3418247688384002E-2</v>
      </c>
      <c r="J958">
        <v>-9.0949121438634144E-3</v>
      </c>
      <c r="K958">
        <v>1.1425622999999999E-2</v>
      </c>
    </row>
    <row r="959" spans="1:11" ht="16" x14ac:dyDescent="0.2">
      <c r="A959" t="s">
        <v>627</v>
      </c>
      <c r="B959">
        <v>-1.7495696641205037E-3</v>
      </c>
      <c r="C959" s="44">
        <v>3.8830599999999998E-3</v>
      </c>
      <c r="D959">
        <v>5.0786912687897628E-3</v>
      </c>
      <c r="E959" s="44">
        <v>1.415217E-2</v>
      </c>
      <c r="F959" s="44">
        <v>-1.10013E-2</v>
      </c>
      <c r="G959">
        <v>3.1597063183854933E-2</v>
      </c>
      <c r="H959">
        <v>-1.3952532202802934E-2</v>
      </c>
      <c r="I959">
        <v>-2.2736152762038524E-3</v>
      </c>
      <c r="J959">
        <v>2.7663658003909072E-2</v>
      </c>
      <c r="K959">
        <v>1.1868009000000001E-2</v>
      </c>
    </row>
    <row r="960" spans="1:11" ht="16" x14ac:dyDescent="0.2">
      <c r="A960" t="s">
        <v>628</v>
      </c>
      <c r="B960">
        <v>1.2519740729354609E-3</v>
      </c>
      <c r="C960" s="44">
        <v>2.2394300000000002E-3</v>
      </c>
      <c r="D960">
        <v>-5.5483798122314444E-3</v>
      </c>
      <c r="E960" s="44">
        <v>1.0532E-3</v>
      </c>
      <c r="F960" s="44">
        <v>4.2977700000000002E-3</v>
      </c>
      <c r="G960">
        <v>6.9771962281730923E-2</v>
      </c>
      <c r="H960">
        <v>1.1709702116414445E-2</v>
      </c>
      <c r="I960">
        <v>-5.7640907176387847E-3</v>
      </c>
      <c r="J960">
        <v>1.8112510036146914E-2</v>
      </c>
      <c r="K960">
        <v>9.9780399999999992E-4</v>
      </c>
    </row>
    <row r="961" spans="1:11" ht="16" x14ac:dyDescent="0.2">
      <c r="A961" t="s">
        <v>629</v>
      </c>
      <c r="B961">
        <v>-7.5019733645727933E-3</v>
      </c>
      <c r="C961" s="44">
        <v>7.3126199999999997E-3</v>
      </c>
      <c r="D961">
        <v>1.295178355349261E-3</v>
      </c>
      <c r="E961" s="44">
        <v>-8.9426999999999996E-3</v>
      </c>
      <c r="F961" s="44">
        <v>8.8106000000000002E-4</v>
      </c>
      <c r="G961">
        <v>-4.8710181342435849E-2</v>
      </c>
      <c r="H961">
        <v>-1.4715503290709671E-2</v>
      </c>
      <c r="I961">
        <v>-2.0223937834622967E-3</v>
      </c>
      <c r="J961">
        <v>-2.2513950754982786E-2</v>
      </c>
      <c r="K961">
        <v>-1.3071309999999999E-2</v>
      </c>
    </row>
    <row r="962" spans="1:11" ht="16" x14ac:dyDescent="0.2">
      <c r="A962" t="s">
        <v>630</v>
      </c>
      <c r="B962">
        <v>4.2832617823559986E-3</v>
      </c>
      <c r="C962" s="44">
        <v>-5.4446E-3</v>
      </c>
      <c r="D962">
        <v>-4.8756002897459572E-3</v>
      </c>
      <c r="E962" s="44">
        <v>3.9809299999999997E-3</v>
      </c>
      <c r="F962" s="44">
        <v>8.8027000000000005E-4</v>
      </c>
      <c r="G962">
        <v>-6.2504926618942751E-4</v>
      </c>
      <c r="H962">
        <v>-3.3780315085715235E-3</v>
      </c>
      <c r="I962">
        <v>6.3496516184930636E-3</v>
      </c>
      <c r="J962">
        <v>2.5104117612754486E-3</v>
      </c>
      <c r="K962">
        <v>8.1981888000000003E-2</v>
      </c>
    </row>
    <row r="963" spans="1:11" ht="16" x14ac:dyDescent="0.2">
      <c r="A963" t="s">
        <v>631</v>
      </c>
      <c r="B963">
        <v>1.2543801222476604E-3</v>
      </c>
      <c r="C963" s="44">
        <v>-5.4745000000000002E-3</v>
      </c>
      <c r="D963">
        <v>3.9996192957235666E-3</v>
      </c>
      <c r="E963" s="44">
        <v>-1.3481399999999999E-2</v>
      </c>
      <c r="F963" s="44">
        <v>-1.7087499999999999E-2</v>
      </c>
      <c r="G963">
        <v>-3.8535528535862958E-2</v>
      </c>
      <c r="H963">
        <v>-1.7099494618581398E-2</v>
      </c>
      <c r="I963">
        <v>-1.2081614611999991E-3</v>
      </c>
      <c r="J963">
        <v>1.9844740833706562E-2</v>
      </c>
      <c r="K963">
        <v>7.3444779999999998E-3</v>
      </c>
    </row>
    <row r="964" spans="1:11" ht="16" x14ac:dyDescent="0.2">
      <c r="A964" t="s">
        <v>632</v>
      </c>
      <c r="B964">
        <v>2.4054095947896269E-2</v>
      </c>
      <c r="C964" s="44">
        <v>-2.2426E-3</v>
      </c>
      <c r="D964">
        <v>7.5689082721607341E-3</v>
      </c>
      <c r="E964" s="44">
        <v>-4.0193E-3</v>
      </c>
      <c r="F964" s="44">
        <v>-5.7523000000000001E-3</v>
      </c>
      <c r="G964">
        <v>-6.7050836115561787E-3</v>
      </c>
      <c r="H964">
        <v>1.879194428561187E-3</v>
      </c>
      <c r="I964">
        <v>3.360206497666975E-3</v>
      </c>
      <c r="J964">
        <v>-7.3537601779200684E-2</v>
      </c>
      <c r="K964">
        <v>3.8727920999999998E-2</v>
      </c>
    </row>
    <row r="965" spans="1:11" ht="16" x14ac:dyDescent="0.2">
      <c r="A965" t="s">
        <v>633</v>
      </c>
      <c r="B965">
        <v>-8.8084336911247868E-3</v>
      </c>
      <c r="C965" s="44">
        <v>1.082964E-2</v>
      </c>
      <c r="D965">
        <v>2.7676142341833019E-3</v>
      </c>
      <c r="E965" s="44">
        <v>0</v>
      </c>
      <c r="F965" s="44">
        <v>1.105684E-2</v>
      </c>
      <c r="G965">
        <v>4.2365640077719958E-2</v>
      </c>
      <c r="H965">
        <v>2.0400276275255157E-2</v>
      </c>
      <c r="I965">
        <v>4.0185730346015667E-4</v>
      </c>
      <c r="J965">
        <v>2.7959989370701134E-2</v>
      </c>
      <c r="K965">
        <v>-2.9625910000000001E-3</v>
      </c>
    </row>
    <row r="966" spans="1:11" ht="16" x14ac:dyDescent="0.2">
      <c r="A966" t="s">
        <v>634</v>
      </c>
      <c r="B966">
        <v>-2.7153149248145664E-3</v>
      </c>
      <c r="C966" s="44">
        <v>3.4363900000000001E-3</v>
      </c>
      <c r="D966">
        <v>9.4628524745278969E-3</v>
      </c>
      <c r="E966" s="44">
        <v>6.7258600000000002E-3</v>
      </c>
      <c r="F966" s="44">
        <v>8.9012799999999993E-3</v>
      </c>
      <c r="G966">
        <v>4.6878069271970337E-3</v>
      </c>
      <c r="H966">
        <v>-1.9708494414494371E-3</v>
      </c>
      <c r="I966">
        <v>-4.9545094295705364E-3</v>
      </c>
      <c r="J966">
        <v>-8.3789110555813808E-3</v>
      </c>
      <c r="K966">
        <v>-3.7816680000000002E-3</v>
      </c>
    </row>
    <row r="967" spans="1:11" ht="16" x14ac:dyDescent="0.2">
      <c r="A967" s="54">
        <v>41644</v>
      </c>
      <c r="B967">
        <v>-9.9010143130387335E-3</v>
      </c>
      <c r="C967" s="44">
        <v>0</v>
      </c>
      <c r="D967">
        <v>-9.7646710273685908E-3</v>
      </c>
      <c r="E967" s="44">
        <v>-2.6722999999999998E-3</v>
      </c>
      <c r="F967" s="44">
        <v>2.7728800000000001E-3</v>
      </c>
      <c r="G967">
        <v>-7.696522236261545E-4</v>
      </c>
      <c r="H967">
        <v>8.9052248781434726E-3</v>
      </c>
      <c r="I967">
        <v>9.689162818923687E-3</v>
      </c>
      <c r="J967">
        <v>3.1459186293434298E-2</v>
      </c>
      <c r="K967">
        <v>2.355645E-3</v>
      </c>
    </row>
    <row r="968" spans="1:11" ht="16" x14ac:dyDescent="0.2">
      <c r="A968" s="54">
        <v>41675</v>
      </c>
      <c r="B968">
        <v>-7.7500536709709193E-3</v>
      </c>
      <c r="C968" s="44">
        <v>-1.2086E-3</v>
      </c>
      <c r="D968">
        <v>5.9165569594968968E-3</v>
      </c>
      <c r="E968" s="44">
        <v>2.6795E-3</v>
      </c>
      <c r="F968" s="44">
        <v>9.4268500000000005E-3</v>
      </c>
      <c r="G968">
        <v>1.5308371738475298E-2</v>
      </c>
      <c r="H968">
        <v>-6.4364511663525395E-3</v>
      </c>
      <c r="I968">
        <v>1.9858698651648996E-2</v>
      </c>
      <c r="J968">
        <v>7.6879575563934639E-3</v>
      </c>
      <c r="K968">
        <v>1.8597469999999999E-3</v>
      </c>
    </row>
    <row r="969" spans="1:11" ht="16" x14ac:dyDescent="0.2">
      <c r="A969" s="54">
        <v>41764</v>
      </c>
      <c r="B969">
        <v>-6.5507261025159131E-3</v>
      </c>
      <c r="C969" s="44">
        <v>-4.0339999999999999E-4</v>
      </c>
      <c r="D969">
        <v>8.8226832202236861E-3</v>
      </c>
      <c r="E969" s="44">
        <v>-2.6722999999999998E-3</v>
      </c>
      <c r="F969" s="44">
        <v>1.133114E-2</v>
      </c>
      <c r="G969">
        <v>2.7025730842051593E-2</v>
      </c>
      <c r="H969">
        <v>-2.2733781351407989E-4</v>
      </c>
      <c r="I969">
        <v>4.835373477942659E-3</v>
      </c>
      <c r="J969">
        <v>-1.1256831686401974E-3</v>
      </c>
      <c r="K969">
        <v>1.4141469E-2</v>
      </c>
    </row>
    <row r="970" spans="1:11" ht="16" x14ac:dyDescent="0.2">
      <c r="A970" s="54">
        <v>41795</v>
      </c>
      <c r="B970">
        <v>-9.3836900738543637E-3</v>
      </c>
      <c r="C970" s="44">
        <v>-9.4835000000000006E-3</v>
      </c>
      <c r="D970">
        <v>-2.3321920099608506E-3</v>
      </c>
      <c r="E970" s="44">
        <v>1.1521969999999999E-2</v>
      </c>
      <c r="F970" s="44">
        <v>-2.3394000000000002E-3</v>
      </c>
      <c r="G970">
        <v>-4.307281269067538E-2</v>
      </c>
      <c r="H970">
        <v>-2.400485890827669E-2</v>
      </c>
      <c r="I970">
        <v>2.4710895316142002E-3</v>
      </c>
      <c r="J970">
        <v>-1.1895035670069085E-2</v>
      </c>
      <c r="K970">
        <v>-1.0899156E-2</v>
      </c>
    </row>
    <row r="971" spans="1:11" ht="16" x14ac:dyDescent="0.2">
      <c r="A971" s="54">
        <v>41825</v>
      </c>
      <c r="B971">
        <v>9.2165254362220946E-3</v>
      </c>
      <c r="C971" s="44">
        <v>1.3335990000000001E-2</v>
      </c>
      <c r="D971">
        <v>4.2856053643936538E-3</v>
      </c>
      <c r="E971" s="44">
        <v>9.8013200000000005E-3</v>
      </c>
      <c r="F971" s="44">
        <v>-9.1324000000000006E-3</v>
      </c>
      <c r="G971">
        <v>-2.8608611677965107E-2</v>
      </c>
      <c r="H971">
        <v>-1.0055490877637721E-2</v>
      </c>
      <c r="I971">
        <v>1.3362718005062351E-2</v>
      </c>
      <c r="J971">
        <v>-4.1563694588307783E-2</v>
      </c>
      <c r="K971">
        <v>-3.499346E-3</v>
      </c>
    </row>
    <row r="972" spans="1:11" ht="16" x14ac:dyDescent="0.2">
      <c r="A972" s="54">
        <v>41856</v>
      </c>
      <c r="B972">
        <v>5.5809536078514355E-3</v>
      </c>
      <c r="C972" s="44">
        <v>-1.2148E-3</v>
      </c>
      <c r="D972">
        <v>-7.661736863252556E-3</v>
      </c>
      <c r="E972" s="44">
        <v>4.1972499999999996E-3</v>
      </c>
      <c r="F972" s="44">
        <v>1.631583E-2</v>
      </c>
      <c r="G972">
        <v>-0.11303704654471176</v>
      </c>
      <c r="H972">
        <v>2.0393506680271793E-3</v>
      </c>
      <c r="I972">
        <v>-1.4082679626594853E-2</v>
      </c>
      <c r="J972">
        <v>-5.8835127683343549E-3</v>
      </c>
      <c r="K972">
        <v>-1.7824830000000001E-3</v>
      </c>
    </row>
    <row r="973" spans="1:11" ht="16" x14ac:dyDescent="0.2">
      <c r="A973" s="54">
        <v>41887</v>
      </c>
      <c r="B973">
        <v>-2.5226570111103641E-3</v>
      </c>
      <c r="C973" s="44">
        <v>-5.0679000000000002E-3</v>
      </c>
      <c r="D973">
        <v>3.1486246167688843E-3</v>
      </c>
      <c r="E973" s="44">
        <v>4.1797300000000004E-3</v>
      </c>
      <c r="F973" s="44">
        <v>4.28919E-3</v>
      </c>
      <c r="G973">
        <v>2.0549857675118542E-2</v>
      </c>
      <c r="H973">
        <v>1.5127254423993246E-2</v>
      </c>
      <c r="I973">
        <v>8.1807154822837042E-3</v>
      </c>
      <c r="J973">
        <v>1.6425062627175708E-2</v>
      </c>
      <c r="K973">
        <v>-4.1667199999999996E-3</v>
      </c>
    </row>
    <row r="974" spans="1:11" ht="16" x14ac:dyDescent="0.2">
      <c r="A974" s="54">
        <v>41978</v>
      </c>
      <c r="B974">
        <v>1.0875060203169279E-2</v>
      </c>
      <c r="C974" s="44">
        <v>1.385485E-2</v>
      </c>
      <c r="D974">
        <v>2.7465143328700924E-3</v>
      </c>
      <c r="E974" s="44">
        <v>5.4370450000000001E-2</v>
      </c>
      <c r="F974" s="44">
        <v>5.73523E-3</v>
      </c>
      <c r="G974">
        <v>1.3222885252465792E-2</v>
      </c>
      <c r="H974">
        <v>2.1571917503702989E-2</v>
      </c>
      <c r="I974">
        <v>9.9176221852048906E-3</v>
      </c>
      <c r="J974">
        <v>4.5992795054257331E-2</v>
      </c>
      <c r="K974">
        <v>1.2450037000000001E-2</v>
      </c>
    </row>
    <row r="975" spans="1:11" ht="16" x14ac:dyDescent="0.2">
      <c r="A975" t="s">
        <v>635</v>
      </c>
      <c r="B975">
        <v>1.8392492571593581E-2</v>
      </c>
      <c r="C975" s="44">
        <v>1.00489E-3</v>
      </c>
      <c r="D975">
        <v>1.2716109276323326E-3</v>
      </c>
      <c r="E975" s="44">
        <v>-3.6762799999999998E-2</v>
      </c>
      <c r="F975" s="44">
        <v>-4.1251999999999999E-3</v>
      </c>
      <c r="G975">
        <v>2.9728738070382142E-2</v>
      </c>
      <c r="H975">
        <v>5.9820264976255619E-3</v>
      </c>
      <c r="I975">
        <v>2.933255895523687E-3</v>
      </c>
      <c r="J975">
        <v>-2.3580209420183594E-2</v>
      </c>
      <c r="K975">
        <v>1.5687570000000001E-3</v>
      </c>
    </row>
    <row r="976" spans="1:11" ht="16" x14ac:dyDescent="0.2">
      <c r="A976" t="s">
        <v>636</v>
      </c>
      <c r="B976">
        <v>-4.4531512282796858E-3</v>
      </c>
      <c r="C976" s="44">
        <v>-1.04397E-2</v>
      </c>
      <c r="D976">
        <v>-6.8386003654161956E-4</v>
      </c>
      <c r="E976" s="44">
        <v>1.33197E-2</v>
      </c>
      <c r="F976" s="44">
        <v>-1.41326E-2</v>
      </c>
      <c r="G976">
        <v>2.4189681863910893E-3</v>
      </c>
      <c r="H976">
        <v>-1.2080503404327965E-2</v>
      </c>
      <c r="I976">
        <v>-1.3987908352201845E-3</v>
      </c>
      <c r="J976">
        <v>-5.7649733792526831E-4</v>
      </c>
      <c r="K976">
        <v>1.8519399999999999E-4</v>
      </c>
    </row>
    <row r="977" spans="1:11" ht="16" x14ac:dyDescent="0.2">
      <c r="A977" t="s">
        <v>637</v>
      </c>
      <c r="B977">
        <v>-1.5904646784075514E-2</v>
      </c>
      <c r="C977" s="44">
        <v>-5.2750000000000002E-3</v>
      </c>
      <c r="D977">
        <v>-1.4761968805987662E-2</v>
      </c>
      <c r="E977" s="44">
        <v>1.2638599999999999E-3</v>
      </c>
      <c r="F977" s="44">
        <v>-9.5154999999999997E-3</v>
      </c>
      <c r="G977">
        <v>-1.0649454691256157E-2</v>
      </c>
      <c r="H977">
        <v>-1.2665066841087737E-2</v>
      </c>
      <c r="I977">
        <v>-5.3482577829766561E-3</v>
      </c>
      <c r="J977">
        <v>-4.0379757970010772E-3</v>
      </c>
      <c r="K977">
        <v>-8.5035279999999998E-3</v>
      </c>
    </row>
    <row r="978" spans="1:11" ht="16" x14ac:dyDescent="0.2">
      <c r="A978" t="s">
        <v>638</v>
      </c>
      <c r="B978">
        <v>5.8081649603883879E-3</v>
      </c>
      <c r="C978" s="44">
        <v>1.0198500000000001E-3</v>
      </c>
      <c r="D978">
        <v>-3.9691879420026497E-4</v>
      </c>
      <c r="E978" s="44">
        <v>2.7013369999999998E-2</v>
      </c>
      <c r="F978" s="44">
        <v>2.9943499999999998E-3</v>
      </c>
      <c r="G978">
        <v>1.5748459955426234E-2</v>
      </c>
      <c r="H978">
        <v>1.2501155712362159E-3</v>
      </c>
      <c r="I978">
        <v>-6.4015509187030368E-4</v>
      </c>
      <c r="J978">
        <v>-3.9899285925086387E-3</v>
      </c>
      <c r="K978">
        <v>1.475837E-2</v>
      </c>
    </row>
    <row r="979" spans="1:11" ht="16" x14ac:dyDescent="0.2">
      <c r="A979" t="s">
        <v>639</v>
      </c>
      <c r="B979">
        <v>-2.008572121986242E-3</v>
      </c>
      <c r="C979" s="44">
        <v>8.3537000000000004E-3</v>
      </c>
      <c r="D979">
        <v>1.2905036022069004E-3</v>
      </c>
      <c r="E979" s="44">
        <v>6.3913199999999998E-3</v>
      </c>
      <c r="F979" s="44">
        <v>8.2100300000000001E-3</v>
      </c>
      <c r="G979">
        <v>2.3647933009479389E-2</v>
      </c>
      <c r="H979">
        <v>1.5807755338881641E-2</v>
      </c>
      <c r="I979">
        <v>4.7399791846977754E-3</v>
      </c>
      <c r="J979">
        <v>1.8608192321297557E-2</v>
      </c>
      <c r="K979">
        <v>1.1849178E-2</v>
      </c>
    </row>
    <row r="980" spans="1:11" ht="16" x14ac:dyDescent="0.2">
      <c r="A980" t="s">
        <v>640</v>
      </c>
      <c r="B980">
        <v>-1.7610178733201683E-3</v>
      </c>
      <c r="C980" s="44">
        <v>-1.07093E-2</v>
      </c>
      <c r="D980">
        <v>-1.9827914188129837E-3</v>
      </c>
      <c r="E980" s="44">
        <v>-3.9081999999999997E-3</v>
      </c>
      <c r="F980" s="44">
        <v>4.9343E-4</v>
      </c>
      <c r="G980">
        <v>-4.0287266873115226E-3</v>
      </c>
      <c r="H980">
        <v>1.7207254958691394E-3</v>
      </c>
      <c r="I980">
        <v>1.402536151411658E-3</v>
      </c>
      <c r="J980">
        <v>4.8842627929310302E-3</v>
      </c>
      <c r="K980">
        <v>1.9847899999999999E-4</v>
      </c>
    </row>
    <row r="981" spans="1:11" ht="16" x14ac:dyDescent="0.2">
      <c r="A981" t="s">
        <v>641</v>
      </c>
      <c r="B981">
        <v>1.6885043787131997E-2</v>
      </c>
      <c r="C981" s="44">
        <v>1.450162E-2</v>
      </c>
      <c r="D981">
        <v>1.3509486650450132E-2</v>
      </c>
      <c r="E981" s="44">
        <v>-9.8079999999999999E-4</v>
      </c>
      <c r="F981" s="44">
        <v>1.3565249999999999E-2</v>
      </c>
      <c r="G981">
        <v>2.1249328910660552E-2</v>
      </c>
      <c r="H981">
        <v>1.7309408131549714E-2</v>
      </c>
      <c r="I981">
        <v>8.7347618060030566E-3</v>
      </c>
      <c r="J981">
        <v>3.5033474751085425E-2</v>
      </c>
      <c r="K981">
        <v>2.6458670000000001E-3</v>
      </c>
    </row>
    <row r="982" spans="1:11" ht="16" x14ac:dyDescent="0.2">
      <c r="A982" t="s">
        <v>642</v>
      </c>
      <c r="B982">
        <v>-6.1957868325340365E-3</v>
      </c>
      <c r="C982" s="44">
        <v>6.4425799999999998E-3</v>
      </c>
      <c r="D982">
        <v>-5.1945383166291112E-3</v>
      </c>
      <c r="E982" s="44">
        <v>-3.46097E-2</v>
      </c>
      <c r="F982" s="44">
        <v>1.94666E-3</v>
      </c>
      <c r="G982">
        <v>2.7224908907870354E-2</v>
      </c>
      <c r="H982">
        <v>1.1355560931722127E-2</v>
      </c>
      <c r="I982">
        <v>-8.9137698303336525E-4</v>
      </c>
      <c r="J982">
        <v>-2.6834298793472146E-3</v>
      </c>
      <c r="K982">
        <v>1.5833069999999999E-3</v>
      </c>
    </row>
    <row r="983" spans="1:11" ht="16" x14ac:dyDescent="0.2">
      <c r="A983" t="s">
        <v>643</v>
      </c>
      <c r="B983">
        <v>4.9877521338438093E-4</v>
      </c>
      <c r="C983" s="44">
        <v>3.4006499999999999E-3</v>
      </c>
      <c r="D983">
        <v>-1.7734013398520612E-3</v>
      </c>
      <c r="E983" s="44">
        <v>3.483344E-2</v>
      </c>
      <c r="F983" s="44">
        <v>1.1779019999999999E-2</v>
      </c>
      <c r="G983">
        <v>1.1811782218572243E-2</v>
      </c>
      <c r="H983">
        <v>1.4016802797273582E-2</v>
      </c>
      <c r="I983">
        <v>-3.8234762050533185E-4</v>
      </c>
      <c r="J983">
        <v>2.5071889103356549E-2</v>
      </c>
      <c r="K983">
        <v>1.1296496E-2</v>
      </c>
    </row>
    <row r="984" spans="1:11" ht="16" x14ac:dyDescent="0.2">
      <c r="A984" t="s">
        <v>644</v>
      </c>
      <c r="B984">
        <v>1.7447509299877554E-3</v>
      </c>
      <c r="C984" s="44">
        <v>7.77511E-3</v>
      </c>
      <c r="D984">
        <v>3.9480335371092518E-4</v>
      </c>
      <c r="E984" s="44">
        <v>-2.4078599999999999E-2</v>
      </c>
      <c r="F984" s="44">
        <v>5.0407899999999999E-3</v>
      </c>
      <c r="G984">
        <v>2.054990322407281E-2</v>
      </c>
      <c r="H984">
        <v>2.3973264444771162E-2</v>
      </c>
      <c r="I984">
        <v>7.7776394502979207E-3</v>
      </c>
      <c r="J984">
        <v>1.0081739244713336E-2</v>
      </c>
      <c r="K984">
        <v>1.8725715E-2</v>
      </c>
    </row>
    <row r="985" spans="1:11" ht="16" x14ac:dyDescent="0.2">
      <c r="A985" t="s">
        <v>645</v>
      </c>
      <c r="B985">
        <v>-4.4787406943692237E-3</v>
      </c>
      <c r="C985" s="44">
        <v>-2.1760999999999998E-3</v>
      </c>
      <c r="D985">
        <v>-2.9597828728694063E-3</v>
      </c>
      <c r="E985" s="44">
        <v>-2.5176199999999999E-2</v>
      </c>
      <c r="F985" s="44">
        <v>-1.6718E-3</v>
      </c>
      <c r="G985">
        <v>-6.2393316906725008E-3</v>
      </c>
      <c r="H985">
        <v>-7.5448212246407177E-3</v>
      </c>
      <c r="I985">
        <v>6.7054614344771966E-3</v>
      </c>
      <c r="J985">
        <v>-1.8603879457671009E-2</v>
      </c>
      <c r="K985">
        <v>-2.589414E-3</v>
      </c>
    </row>
    <row r="986" spans="1:11" ht="16" x14ac:dyDescent="0.2">
      <c r="A986" t="s">
        <v>646</v>
      </c>
      <c r="B986">
        <v>8.2480002596649581E-3</v>
      </c>
      <c r="C986" s="44">
        <v>-3.3703000000000001E-3</v>
      </c>
      <c r="D986">
        <v>2.0779709726897484E-3</v>
      </c>
      <c r="E986" s="44">
        <v>-2.7117800000000001E-2</v>
      </c>
      <c r="F986" s="44">
        <v>5.1435400000000003E-3</v>
      </c>
      <c r="G986">
        <v>0</v>
      </c>
      <c r="H986">
        <v>-2.8486374734608055E-3</v>
      </c>
      <c r="I986">
        <v>-2.5131517336121606E-4</v>
      </c>
      <c r="J986">
        <v>8.003863609603026E-3</v>
      </c>
      <c r="K986">
        <v>1.8220828000000001E-2</v>
      </c>
    </row>
    <row r="987" spans="1:11" ht="16" x14ac:dyDescent="0.2">
      <c r="A987" t="s">
        <v>647</v>
      </c>
      <c r="B987">
        <v>1.4873526656080625E-2</v>
      </c>
      <c r="C987" s="44">
        <v>1.014519E-2</v>
      </c>
      <c r="D987">
        <v>-7.3071837523207674E-3</v>
      </c>
      <c r="E987" s="44">
        <v>-1.1414799999999999E-2</v>
      </c>
      <c r="F987" s="44">
        <v>-2.3800000000000001E-4</v>
      </c>
      <c r="G987">
        <v>-1.1748482407047109E-2</v>
      </c>
      <c r="H987">
        <v>-3.3919108072026399E-4</v>
      </c>
      <c r="I987">
        <v>4.9025769077170244E-3</v>
      </c>
      <c r="J987">
        <v>-1.0089564179104433E-2</v>
      </c>
      <c r="K987">
        <v>-3.7457430000000002E-3</v>
      </c>
    </row>
    <row r="988" spans="1:11" ht="16" x14ac:dyDescent="0.2">
      <c r="A988" s="54">
        <v>41676</v>
      </c>
      <c r="B988">
        <v>-3.6638416522804728E-3</v>
      </c>
      <c r="C988" s="44">
        <v>6.1047899999999997E-3</v>
      </c>
      <c r="D988">
        <v>-5.8688619126822982E-3</v>
      </c>
      <c r="E988" s="44">
        <v>7.5187600000000002E-3</v>
      </c>
      <c r="F988" s="44">
        <v>3.0948E-3</v>
      </c>
      <c r="G988">
        <v>-1.477598758673559E-2</v>
      </c>
      <c r="H988">
        <v>-1.0645026271906518E-2</v>
      </c>
      <c r="I988">
        <v>-5.7543135355114091E-3</v>
      </c>
      <c r="J988">
        <v>8.6846512114425855E-3</v>
      </c>
      <c r="K988">
        <v>-6.872052E-3</v>
      </c>
    </row>
    <row r="989" spans="1:11" ht="16" x14ac:dyDescent="0.2">
      <c r="A989" s="54">
        <v>41704</v>
      </c>
      <c r="B989">
        <v>-1.2257905499963046E-2</v>
      </c>
      <c r="C989" s="44">
        <v>0</v>
      </c>
      <c r="D989">
        <v>4.5026807219930333E-3</v>
      </c>
      <c r="E989" s="44">
        <v>3.1982600000000001E-3</v>
      </c>
      <c r="F989" s="44">
        <v>-4.6280000000000002E-3</v>
      </c>
      <c r="G989">
        <v>1.1724719272956144E-3</v>
      </c>
      <c r="H989">
        <v>-1.6229501238425287E-2</v>
      </c>
      <c r="I989">
        <v>4.2777581587543009E-3</v>
      </c>
      <c r="J989">
        <v>-2.1405094170403632E-2</v>
      </c>
      <c r="K989">
        <v>1.4141378E-2</v>
      </c>
    </row>
    <row r="990" spans="1:11" ht="16" x14ac:dyDescent="0.2">
      <c r="A990" s="54">
        <v>41735</v>
      </c>
      <c r="B990">
        <v>7.4456911767371706E-4</v>
      </c>
      <c r="C990" s="44">
        <v>-9.7860000000000004E-4</v>
      </c>
      <c r="D990">
        <v>-3.4863881002693462E-3</v>
      </c>
      <c r="E990" s="44">
        <v>-5.8449000000000001E-3</v>
      </c>
      <c r="F990" s="44">
        <v>4.2918499999999998E-3</v>
      </c>
      <c r="G990">
        <v>-4.6354883904021638E-3</v>
      </c>
      <c r="H990">
        <v>-5.1382307459862421E-4</v>
      </c>
      <c r="I990">
        <v>-2.5051438306673173E-4</v>
      </c>
      <c r="J990">
        <v>-1.771815259629815E-3</v>
      </c>
      <c r="K990">
        <v>1.1418904000000001E-2</v>
      </c>
    </row>
    <row r="991" spans="1:11" ht="16" x14ac:dyDescent="0.2">
      <c r="A991" s="54">
        <v>41765</v>
      </c>
      <c r="B991">
        <v>2.2073408727007731E-2</v>
      </c>
      <c r="C991" s="44">
        <v>1.155956E-2</v>
      </c>
      <c r="D991">
        <v>5.0979727508453938E-3</v>
      </c>
      <c r="E991" s="44">
        <v>3.7413170000000003E-2</v>
      </c>
      <c r="F991" s="44">
        <v>6.41027E-3</v>
      </c>
      <c r="G991">
        <v>1.4265350893049863E-2</v>
      </c>
      <c r="H991">
        <v>1.6964751723763227E-2</v>
      </c>
      <c r="I991">
        <v>3.1328225505830726E-3</v>
      </c>
      <c r="J991">
        <v>1.8606885218298171E-2</v>
      </c>
      <c r="K991">
        <v>3.9235579999999997E-3</v>
      </c>
    </row>
    <row r="992" spans="1:11" ht="16" x14ac:dyDescent="0.2">
      <c r="A992" s="54">
        <v>41796</v>
      </c>
      <c r="B992">
        <v>6.5518034963261132E-3</v>
      </c>
      <c r="C992" s="44">
        <v>6.7789800000000004E-3</v>
      </c>
      <c r="D992">
        <v>1.0442520894686559E-2</v>
      </c>
      <c r="E992" s="44">
        <v>1.828954E-2</v>
      </c>
      <c r="F992" s="44">
        <v>-2.0052E-3</v>
      </c>
      <c r="G992">
        <v>6.1382505405002579E-3</v>
      </c>
      <c r="H992">
        <v>4.3870609076272458E-3</v>
      </c>
      <c r="I992">
        <v>9.8687595522217383E-3</v>
      </c>
      <c r="J992">
        <v>3.5572635928045264E-2</v>
      </c>
      <c r="K992">
        <v>-2.7496140000000001E-3</v>
      </c>
    </row>
    <row r="993" spans="1:11" ht="16" x14ac:dyDescent="0.2">
      <c r="A993" s="54">
        <v>41888</v>
      </c>
      <c r="B993">
        <v>-5.0626633663304116E-3</v>
      </c>
      <c r="C993" s="44">
        <v>1.0196210000000001E-2</v>
      </c>
      <c r="D993">
        <v>-7.8742013052317923E-4</v>
      </c>
      <c r="E993" s="44">
        <v>9.6129700000000002E-3</v>
      </c>
      <c r="F993" s="44">
        <v>1.028251E-2</v>
      </c>
      <c r="G993">
        <v>-1.3738771328613767E-2</v>
      </c>
      <c r="H993">
        <v>1.0407533208607204E-2</v>
      </c>
      <c r="I993">
        <v>1.2372397343407557E-4</v>
      </c>
      <c r="J993">
        <v>-4.3518626981980434E-3</v>
      </c>
      <c r="K993">
        <v>1.6001303000000001E-2</v>
      </c>
    </row>
    <row r="994" spans="1:11" ht="16" x14ac:dyDescent="0.2">
      <c r="A994" s="54">
        <v>41918</v>
      </c>
      <c r="B994">
        <v>-3.8769008259551376E-3</v>
      </c>
      <c r="C994" s="44">
        <v>1.5235400000000001E-3</v>
      </c>
      <c r="D994">
        <v>-5.9098579998005457E-4</v>
      </c>
      <c r="E994" s="44">
        <v>-6.5145999999999997E-3</v>
      </c>
      <c r="F994" s="44">
        <v>-8.5400000000000007E-3</v>
      </c>
      <c r="G994">
        <v>-1.4660732693592464E-2</v>
      </c>
      <c r="H994">
        <v>-2.7930581941854916E-3</v>
      </c>
      <c r="I994">
        <v>9.6474822244658094E-3</v>
      </c>
      <c r="J994">
        <v>2.6516714878878925E-2</v>
      </c>
      <c r="K994">
        <v>5.8698250000000004E-3</v>
      </c>
    </row>
    <row r="995" spans="1:11" ht="16" x14ac:dyDescent="0.2">
      <c r="A995" s="54">
        <v>41949</v>
      </c>
      <c r="B995">
        <v>-6.0812451082283385E-3</v>
      </c>
      <c r="C995" s="44">
        <v>-6.6552E-3</v>
      </c>
      <c r="D995">
        <v>4.8294624892215926E-3</v>
      </c>
      <c r="E995" s="44">
        <v>-9.3317000000000001E-3</v>
      </c>
      <c r="F995" s="44">
        <v>-5.1917999999999999E-3</v>
      </c>
      <c r="G995">
        <v>1.072663355323822E-2</v>
      </c>
      <c r="H995">
        <v>-3.0505830701737882E-3</v>
      </c>
      <c r="I995">
        <v>3.9201162939290022E-3</v>
      </c>
      <c r="J995">
        <v>2.1005790967445997E-3</v>
      </c>
      <c r="K995">
        <v>-4.1379219999999996E-3</v>
      </c>
    </row>
    <row r="996" spans="1:11" ht="16" x14ac:dyDescent="0.2">
      <c r="A996" s="54">
        <v>41979</v>
      </c>
      <c r="B996">
        <v>-6.8526352552674558E-3</v>
      </c>
      <c r="C996" s="44">
        <v>-1.01455E-2</v>
      </c>
      <c r="D996">
        <v>-2.8444639033635747E-3</v>
      </c>
      <c r="E996" s="44">
        <v>-3.8187E-3</v>
      </c>
      <c r="F996" s="44">
        <v>-1.7909999999999999E-2</v>
      </c>
      <c r="G996">
        <v>-4.6461436658377878E-3</v>
      </c>
      <c r="H996">
        <v>-1.3402744088723917E-2</v>
      </c>
      <c r="I996">
        <v>1.1104385806715468E-2</v>
      </c>
      <c r="J996">
        <v>-3.0026571583099508E-3</v>
      </c>
      <c r="K996">
        <v>-1.6727043E-2</v>
      </c>
    </row>
    <row r="997" spans="1:11" ht="16" x14ac:dyDescent="0.2">
      <c r="A997" t="s">
        <v>648</v>
      </c>
      <c r="B997">
        <v>1.6017684138063336E-2</v>
      </c>
      <c r="C997" s="44">
        <v>3.6744E-3</v>
      </c>
      <c r="D997">
        <v>9.7383191542173651E-3</v>
      </c>
      <c r="E997" s="44">
        <v>-2.4022499999999999E-2</v>
      </c>
      <c r="F997" s="44">
        <v>0</v>
      </c>
      <c r="G997">
        <v>1.4249184075291157E-2</v>
      </c>
      <c r="H997">
        <v>7.4362412040745183E-4</v>
      </c>
      <c r="I997">
        <v>2.6550970755884603E-3</v>
      </c>
      <c r="J997">
        <v>1.1762740351465878E-2</v>
      </c>
      <c r="K997">
        <v>-1.0943787999999999E-2</v>
      </c>
    </row>
    <row r="998" spans="1:11" ht="16" x14ac:dyDescent="0.2">
      <c r="A998" t="s">
        <v>649</v>
      </c>
      <c r="B998">
        <v>6.5486509373769491E-3</v>
      </c>
      <c r="C998" s="44">
        <v>-1.5606999999999999E-2</v>
      </c>
      <c r="D998">
        <v>2.630264144503177E-3</v>
      </c>
      <c r="E998" s="44">
        <v>1.4663570000000001E-2</v>
      </c>
      <c r="F998" s="44">
        <v>6.0386499999999996E-3</v>
      </c>
      <c r="G998">
        <v>8.8121321462274305E-2</v>
      </c>
      <c r="H998">
        <v>-1.3556534448994653E-2</v>
      </c>
      <c r="I998">
        <v>7.3423236170589521E-3</v>
      </c>
      <c r="J998">
        <v>-6.5711765250573602E-3</v>
      </c>
      <c r="K998">
        <v>1.0078859000000001E-2</v>
      </c>
    </row>
    <row r="999" spans="1:11" ht="16" x14ac:dyDescent="0.2">
      <c r="A999" t="s">
        <v>650</v>
      </c>
      <c r="B999">
        <v>4.33736341260704E-3</v>
      </c>
      <c r="C999" s="44">
        <v>1.115677E-2</v>
      </c>
      <c r="D999">
        <v>-4.8581348838919831E-3</v>
      </c>
      <c r="E999" s="44">
        <v>1.6516119999999999E-2</v>
      </c>
      <c r="F999" s="44">
        <v>-1.6807E-3</v>
      </c>
      <c r="G999">
        <v>3.1432246865979847E-2</v>
      </c>
      <c r="H999">
        <v>-2.333389421854638E-3</v>
      </c>
      <c r="I999">
        <v>7.1689443919296231E-4</v>
      </c>
      <c r="J999">
        <v>7.5757347474067803E-3</v>
      </c>
      <c r="K999">
        <v>-1.301459E-3</v>
      </c>
    </row>
    <row r="1000" spans="1:11" ht="16" x14ac:dyDescent="0.2">
      <c r="A1000" t="s">
        <v>651</v>
      </c>
      <c r="B1000">
        <v>-7.1976355247173795E-4</v>
      </c>
      <c r="C1000" s="44">
        <v>7.3558E-3</v>
      </c>
      <c r="D1000">
        <v>3.0267965456018055E-3</v>
      </c>
      <c r="E1000" s="44">
        <v>3.55419E-3</v>
      </c>
      <c r="F1000" s="44">
        <v>5.0504800000000004E-3</v>
      </c>
      <c r="G1000">
        <v>-1.9640018298787244E-2</v>
      </c>
      <c r="H1000">
        <v>1.9078781184148273E-2</v>
      </c>
      <c r="I1000">
        <v>5.8507323929632253E-3</v>
      </c>
      <c r="J1000">
        <v>-8.6410503386766362E-3</v>
      </c>
      <c r="K1000">
        <v>1.085995E-3</v>
      </c>
    </row>
    <row r="1001" spans="1:11" ht="16" x14ac:dyDescent="0.2">
      <c r="A1001" t="s">
        <v>652</v>
      </c>
      <c r="B1001">
        <v>-3.3614172470667991E-3</v>
      </c>
      <c r="C1001" s="44">
        <v>-3.8430000000000002E-4</v>
      </c>
      <c r="D1001">
        <v>-9.7348214762673052E-4</v>
      </c>
      <c r="E1001" s="44">
        <v>-1.5177999999999999E-3</v>
      </c>
      <c r="F1001" s="44">
        <v>2.2732099999999999E-3</v>
      </c>
      <c r="G1001">
        <v>2.9499736471904248E-3</v>
      </c>
      <c r="H1001">
        <v>2.7648899295374448E-3</v>
      </c>
      <c r="I1001">
        <v>6.2915312746352776E-3</v>
      </c>
      <c r="J1001">
        <v>-1.2961252494502914E-2</v>
      </c>
      <c r="K1001">
        <v>-3.471465E-3</v>
      </c>
    </row>
    <row r="1002" spans="1:11" ht="16" x14ac:dyDescent="0.2">
      <c r="A1002" t="s">
        <v>653</v>
      </c>
      <c r="B1002">
        <v>4.0954658016393829E-3</v>
      </c>
      <c r="C1002" s="44">
        <v>1.6724320000000001E-2</v>
      </c>
      <c r="D1002">
        <v>1.1692534406702475E-2</v>
      </c>
      <c r="E1002" s="44">
        <v>-1.5454799999999999E-2</v>
      </c>
      <c r="F1002" s="44">
        <v>-1.13405E-2</v>
      </c>
      <c r="G1002">
        <v>7.9020284266833607E-3</v>
      </c>
      <c r="H1002">
        <v>2.6310874669971166E-3</v>
      </c>
      <c r="I1002">
        <v>6.9600592996660422E-3</v>
      </c>
      <c r="J1002">
        <v>6.3077585085605237E-4</v>
      </c>
      <c r="K1002">
        <v>-1.0341793E-2</v>
      </c>
    </row>
    <row r="1003" spans="1:11" ht="16" x14ac:dyDescent="0.2">
      <c r="A1003" t="s">
        <v>654</v>
      </c>
      <c r="B1003">
        <v>7.4376326413087713E-3</v>
      </c>
      <c r="C1003" s="44">
        <v>1.7016399999999999E-3</v>
      </c>
      <c r="D1003">
        <v>5.2970740102845099E-3</v>
      </c>
      <c r="E1003" s="44">
        <v>4.1173199999999998E-3</v>
      </c>
      <c r="F1003" s="44">
        <v>-7.2440000000000004E-4</v>
      </c>
      <c r="G1003">
        <v>3.3233177111079273E-2</v>
      </c>
      <c r="H1003">
        <v>1.5439730613615915E-2</v>
      </c>
      <c r="I1003">
        <v>8.6691305597890247E-3</v>
      </c>
      <c r="J1003">
        <v>1.7421163323782289E-2</v>
      </c>
      <c r="K1003">
        <v>-8.8001599999999996E-4</v>
      </c>
    </row>
    <row r="1004" spans="1:11" ht="16" x14ac:dyDescent="0.2">
      <c r="A1004" t="s">
        <v>655</v>
      </c>
      <c r="B1004">
        <v>-5.7156732740978027E-3</v>
      </c>
      <c r="C1004" s="44">
        <v>-9.2487000000000003E-3</v>
      </c>
      <c r="D1004">
        <v>-1.5807570406167298E-2</v>
      </c>
      <c r="E1004" s="44">
        <v>1.6914410000000001E-2</v>
      </c>
      <c r="F1004" s="44">
        <v>-9.6670000000000002E-4</v>
      </c>
      <c r="G1004">
        <v>-1.9897146025220684E-2</v>
      </c>
      <c r="H1004">
        <v>-5.8413221262597912E-4</v>
      </c>
      <c r="I1004">
        <v>-1.5098659707479287E-2</v>
      </c>
      <c r="J1004">
        <v>2.055879882793497E-2</v>
      </c>
      <c r="K1004">
        <v>-6.0552959999999999E-3</v>
      </c>
    </row>
    <row r="1005" spans="1:11" ht="16" x14ac:dyDescent="0.2">
      <c r="A1005" t="s">
        <v>656</v>
      </c>
      <c r="B1005">
        <v>6.7065551546333629E-3</v>
      </c>
      <c r="C1005" s="44">
        <v>2.0955700000000002E-3</v>
      </c>
      <c r="D1005">
        <v>-5.7432402207864388E-3</v>
      </c>
      <c r="E1005" s="44">
        <v>-7.5605000000000004E-3</v>
      </c>
      <c r="F1005" s="44">
        <v>1.47557E-2</v>
      </c>
      <c r="G1005">
        <v>1.8881716129032212E-2</v>
      </c>
      <c r="H1005">
        <v>2.4848554938749528E-2</v>
      </c>
      <c r="I1005">
        <v>9.6697952738181957E-3</v>
      </c>
      <c r="J1005">
        <v>1.8047381002843622E-2</v>
      </c>
      <c r="K1005">
        <v>8.8615700000000005E-4</v>
      </c>
    </row>
    <row r="1006" spans="1:11" ht="16" x14ac:dyDescent="0.2">
      <c r="A1006" t="s">
        <v>657</v>
      </c>
      <c r="B1006">
        <v>-7.3756216464148962E-3</v>
      </c>
      <c r="C1006" s="44">
        <v>-4.3725999999999999E-3</v>
      </c>
      <c r="D1006">
        <v>-1.0769668047354347E-3</v>
      </c>
      <c r="E1006" s="44">
        <v>-6.0945000000000001E-3</v>
      </c>
      <c r="F1006" s="44">
        <v>6.5553699999999996E-3</v>
      </c>
      <c r="G1006">
        <v>-5.4455359257272037E-3</v>
      </c>
      <c r="H1006">
        <v>-4.5796543147811845E-3</v>
      </c>
      <c r="I1006">
        <v>3.9710034270007783E-3</v>
      </c>
      <c r="J1006">
        <v>-4.0659219968478049E-3</v>
      </c>
      <c r="K1006">
        <v>5.9761049999999998E-3</v>
      </c>
    </row>
    <row r="1007" spans="1:11" ht="16" x14ac:dyDescent="0.2">
      <c r="A1007" t="s">
        <v>658</v>
      </c>
      <c r="B1007">
        <v>1.2703706817694721E-2</v>
      </c>
      <c r="C1007" s="44">
        <v>1.012034E-2</v>
      </c>
      <c r="D1007">
        <v>-8.0368451058982215E-3</v>
      </c>
      <c r="E1007" s="44">
        <v>-1.20082E-2</v>
      </c>
      <c r="F1007" s="44">
        <v>1.00652E-2</v>
      </c>
      <c r="G1007">
        <v>1.468587398932409E-2</v>
      </c>
      <c r="H1007">
        <v>2.1528270954082108E-3</v>
      </c>
      <c r="I1007">
        <v>4.6534248259084147E-4</v>
      </c>
      <c r="J1007">
        <v>6.804202016061107E-3</v>
      </c>
      <c r="K1007">
        <v>1.1881207E-2</v>
      </c>
    </row>
    <row r="1008" spans="1:11" ht="16" x14ac:dyDescent="0.2">
      <c r="A1008" t="s">
        <v>659</v>
      </c>
      <c r="B1008">
        <v>-1.3017740841464304E-2</v>
      </c>
      <c r="C1008" s="44">
        <v>-6.4272000000000001E-3</v>
      </c>
      <c r="D1008">
        <v>-5.2366242546413042E-3</v>
      </c>
      <c r="E1008" s="44">
        <v>1.0085429999999999E-2</v>
      </c>
      <c r="F1008" s="44">
        <v>5.1582099999999999E-3</v>
      </c>
      <c r="G1008">
        <v>4.1830503152601884E-3</v>
      </c>
      <c r="H1008">
        <v>-3.3954976492449555E-3</v>
      </c>
      <c r="I1008">
        <v>-3.1395056682243547E-3</v>
      </c>
      <c r="J1008">
        <v>1.0002113592048129E-2</v>
      </c>
      <c r="K1008">
        <v>1.0328301E-2</v>
      </c>
    </row>
    <row r="1009" spans="1:11" ht="16" x14ac:dyDescent="0.2">
      <c r="A1009" s="54">
        <v>41646</v>
      </c>
      <c r="B1009">
        <v>4.07670395539183E-3</v>
      </c>
      <c r="C1009" s="44">
        <v>3.0441399999999999E-3</v>
      </c>
      <c r="D1009">
        <v>6.7540775821060385E-3</v>
      </c>
      <c r="E1009" s="44">
        <v>3.60983E-2</v>
      </c>
      <c r="F1009" s="44">
        <v>8.5141499999999998E-3</v>
      </c>
      <c r="G1009">
        <v>-1.4163001034433525E-3</v>
      </c>
      <c r="H1009">
        <v>1.2845891606881044E-2</v>
      </c>
      <c r="I1009">
        <v>4.432499113519334E-3</v>
      </c>
      <c r="J1009">
        <v>2.3928060852503173E-2</v>
      </c>
      <c r="K1009">
        <v>6.3488199999999998E-3</v>
      </c>
    </row>
    <row r="1010" spans="1:11" ht="16" x14ac:dyDescent="0.2">
      <c r="A1010" s="54">
        <v>41677</v>
      </c>
      <c r="B1010">
        <v>7.1654778920727624E-4</v>
      </c>
      <c r="C1010" s="44">
        <v>-1.1381E-3</v>
      </c>
      <c r="D1010">
        <v>2.0718100985582834E-3</v>
      </c>
      <c r="E1010" s="44">
        <v>1.6802569999999999E-2</v>
      </c>
      <c r="F1010" s="44">
        <v>-3.4689999999999998E-4</v>
      </c>
      <c r="G1010">
        <v>-4.2925112452339764E-2</v>
      </c>
      <c r="H1010">
        <v>-5.7487512919435452E-4</v>
      </c>
      <c r="I1010">
        <v>-2.9032671842504007E-3</v>
      </c>
      <c r="J1010">
        <v>-6.9008365061734101E-3</v>
      </c>
      <c r="K1010">
        <v>-4.2764499999999999E-4</v>
      </c>
    </row>
    <row r="1011" spans="1:11" ht="16" x14ac:dyDescent="0.2">
      <c r="A1011" s="54">
        <v>41705</v>
      </c>
      <c r="B1011">
        <v>-2.3866648901129605E-3</v>
      </c>
      <c r="C1011" s="44">
        <v>6.4565200000000003E-3</v>
      </c>
      <c r="D1011">
        <v>1.0042306472239979E-2</v>
      </c>
      <c r="E1011" s="44">
        <v>2.4058260000000001E-2</v>
      </c>
      <c r="F1011" s="44">
        <v>4.6274200000000001E-3</v>
      </c>
      <c r="G1011">
        <v>-7.845225362491994E-4</v>
      </c>
      <c r="H1011">
        <v>4.1127273135657958E-3</v>
      </c>
      <c r="I1011">
        <v>6.289313128547018E-3</v>
      </c>
      <c r="J1011">
        <v>6.5276371568043058E-3</v>
      </c>
      <c r="K1011">
        <v>5.8835609999999998E-3</v>
      </c>
    </row>
    <row r="1012" spans="1:11" ht="16" x14ac:dyDescent="0.2">
      <c r="A1012" s="54">
        <v>41827</v>
      </c>
      <c r="B1012">
        <v>4.5454917143659289E-3</v>
      </c>
      <c r="C1012" s="44">
        <v>-9.4339999999999997E-3</v>
      </c>
      <c r="D1012">
        <v>5.8489472867748356E-4</v>
      </c>
      <c r="E1012" s="44">
        <v>-4.5087E-3</v>
      </c>
      <c r="F1012" s="44">
        <v>-2.8789000000000002E-3</v>
      </c>
      <c r="G1012">
        <v>-2.874589312977105E-2</v>
      </c>
      <c r="H1012">
        <v>-4.2412664566488659E-3</v>
      </c>
      <c r="I1012">
        <v>-3.4722571936011467E-3</v>
      </c>
      <c r="J1012">
        <v>-1.6736386245863783E-2</v>
      </c>
      <c r="K1012">
        <v>2.0631737000000001E-2</v>
      </c>
    </row>
    <row r="1013" spans="1:11" ht="16" x14ac:dyDescent="0.2">
      <c r="A1013" s="54">
        <v>41858</v>
      </c>
      <c r="B1013">
        <v>-5.0012486602654801E-3</v>
      </c>
      <c r="C1013" s="44">
        <v>-4.7619000000000003E-3</v>
      </c>
      <c r="D1013">
        <v>1.7535336937464041E-3</v>
      </c>
      <c r="E1013" s="44">
        <v>-1.8355199999999999E-2</v>
      </c>
      <c r="F1013" s="44">
        <v>-8.4305000000000005E-3</v>
      </c>
      <c r="G1013">
        <v>-1.6123223459566554E-2</v>
      </c>
      <c r="H1013">
        <v>-1.9167043755261709E-2</v>
      </c>
      <c r="I1013">
        <v>-6.9682809282994786E-4</v>
      </c>
      <c r="J1013">
        <v>-3.0319132978723386E-2</v>
      </c>
      <c r="K1013">
        <v>-6.4603739999999996E-3</v>
      </c>
    </row>
    <row r="1014" spans="1:11" ht="16" x14ac:dyDescent="0.2">
      <c r="A1014" s="54">
        <v>41889</v>
      </c>
      <c r="B1014">
        <v>-2.6328669085284632E-3</v>
      </c>
      <c r="C1014" s="44">
        <v>-1.1483000000000001E-3</v>
      </c>
      <c r="D1014">
        <v>7.0018671638849943E-3</v>
      </c>
      <c r="E1014" s="44">
        <v>8.4992499999999999E-3</v>
      </c>
      <c r="F1014" s="44">
        <v>1.5839740000000001E-2</v>
      </c>
      <c r="G1014">
        <v>1.8213314796671383E-2</v>
      </c>
      <c r="H1014">
        <v>8.7376427458337892E-3</v>
      </c>
      <c r="I1014">
        <v>-2.7893827438414936E-3</v>
      </c>
      <c r="J1014">
        <v>1.4481617973423669E-2</v>
      </c>
      <c r="K1014">
        <v>4.1951299999999999E-4</v>
      </c>
    </row>
    <row r="1015" spans="1:11" ht="16" x14ac:dyDescent="0.2">
      <c r="A1015" s="54">
        <v>41919</v>
      </c>
      <c r="B1015">
        <v>4.7998287363169899E-4</v>
      </c>
      <c r="C1015" s="44">
        <v>-7.2810000000000001E-3</v>
      </c>
      <c r="D1015">
        <v>-9.4640666106145972E-3</v>
      </c>
      <c r="E1015" s="44">
        <v>-1.7096E-2</v>
      </c>
      <c r="F1015" s="44">
        <v>-4.1275000000000001E-3</v>
      </c>
      <c r="G1015">
        <v>-1.6139115181019667E-2</v>
      </c>
      <c r="H1015">
        <v>-8.6446406929255575E-3</v>
      </c>
      <c r="I1015">
        <v>-1.5152023339337468E-3</v>
      </c>
      <c r="J1015">
        <v>-8.7595705768403146E-3</v>
      </c>
      <c r="K1015">
        <v>-3.6691319999999999E-3</v>
      </c>
    </row>
    <row r="1016" spans="1:11" ht="16" x14ac:dyDescent="0.2">
      <c r="A1016" s="54">
        <v>41950</v>
      </c>
      <c r="B1016">
        <v>9.5946724408713692E-3</v>
      </c>
      <c r="C1016" s="44">
        <v>-6.1764000000000003E-3</v>
      </c>
      <c r="D1016">
        <v>-8.0920470955521545E-3</v>
      </c>
      <c r="E1016" s="44">
        <v>-5.3895999999999996E-3</v>
      </c>
      <c r="F1016" s="44">
        <v>3.4538E-4</v>
      </c>
      <c r="G1016">
        <v>-6.0603388206397855E-3</v>
      </c>
      <c r="H1016">
        <v>1.4148215265495048E-2</v>
      </c>
      <c r="I1016">
        <v>-1.0972273460931612E-2</v>
      </c>
      <c r="J1016">
        <v>1.5164733219762552E-2</v>
      </c>
      <c r="K1016">
        <v>1.8939460000000001E-3</v>
      </c>
    </row>
    <row r="1017" spans="1:11" ht="16" x14ac:dyDescent="0.2">
      <c r="A1017" t="s">
        <v>660</v>
      </c>
      <c r="B1017">
        <v>1.1878954670036346E-3</v>
      </c>
      <c r="C1017" s="44">
        <v>-3.4957999999999999E-3</v>
      </c>
      <c r="D1017">
        <v>9.2392635393881047E-3</v>
      </c>
      <c r="E1017" s="44">
        <v>1.0591130000000001E-2</v>
      </c>
      <c r="F1017" s="44">
        <v>-1.4961E-3</v>
      </c>
      <c r="G1017">
        <v>3.9288460108915249E-2</v>
      </c>
      <c r="H1017">
        <v>9.8241583188321997E-3</v>
      </c>
      <c r="I1017">
        <v>1.3100344286917162E-2</v>
      </c>
      <c r="J1017">
        <v>1.300375025243144E-2</v>
      </c>
      <c r="K1017">
        <v>1.2917402999999999E-2</v>
      </c>
    </row>
    <row r="1018" spans="1:11" ht="16" x14ac:dyDescent="0.2">
      <c r="A1018" t="s">
        <v>661</v>
      </c>
      <c r="B1018">
        <v>7.3564688348763752E-3</v>
      </c>
      <c r="C1018" s="44">
        <v>7.7952000000000002E-4</v>
      </c>
      <c r="D1018">
        <v>-2.8243243397777069E-3</v>
      </c>
      <c r="E1018" s="44">
        <v>1.3404889999999999E-2</v>
      </c>
      <c r="F1018" s="44">
        <v>-7.0308999999999996E-3</v>
      </c>
      <c r="G1018">
        <v>-3.1407124367981307E-2</v>
      </c>
      <c r="H1018">
        <v>-1.5382494554664624E-4</v>
      </c>
      <c r="I1018">
        <v>-1.3163991790636344E-2</v>
      </c>
      <c r="J1018">
        <v>7.160996028835161E-3</v>
      </c>
      <c r="K1018">
        <v>-1.1715882E-2</v>
      </c>
    </row>
    <row r="1019" spans="1:11" ht="16" x14ac:dyDescent="0.2">
      <c r="A1019" t="s">
        <v>662</v>
      </c>
      <c r="B1019">
        <v>3.8398136997328698E-2</v>
      </c>
      <c r="C1019" s="44">
        <v>-3.5054000000000001E-3</v>
      </c>
      <c r="D1019">
        <v>1.3477854772531979E-2</v>
      </c>
      <c r="E1019" s="44">
        <v>2.6454199999999999E-3</v>
      </c>
      <c r="F1019" s="44">
        <v>-9.2861999999999997E-3</v>
      </c>
      <c r="G1019">
        <v>-1.1021030958912282E-2</v>
      </c>
      <c r="H1019">
        <v>-3.6252973089613743E-3</v>
      </c>
      <c r="I1019">
        <v>2.3373904120552333E-2</v>
      </c>
      <c r="J1019">
        <v>-2.3700269228953013E-3</v>
      </c>
      <c r="K1019">
        <v>-5.6651369999999998E-3</v>
      </c>
    </row>
    <row r="1020" spans="1:11" ht="16" x14ac:dyDescent="0.2">
      <c r="A1020" t="s">
        <v>663</v>
      </c>
      <c r="B1020">
        <v>1.0208648387743062E-2</v>
      </c>
      <c r="C1020" s="44">
        <v>-9.5759E-3</v>
      </c>
      <c r="D1020">
        <v>-1.4069571833946453E-2</v>
      </c>
      <c r="E1020" s="44">
        <v>-1.1992999999999999E-3</v>
      </c>
      <c r="F1020" s="44">
        <v>-3.7493000000000001E-3</v>
      </c>
      <c r="G1020">
        <v>-8.1046692189229944E-3</v>
      </c>
      <c r="H1020">
        <v>-1.5326311083527708E-2</v>
      </c>
      <c r="I1020">
        <v>-1.4890688623544725E-2</v>
      </c>
      <c r="J1020">
        <v>-1.3250945129880141E-2</v>
      </c>
      <c r="K1020">
        <v>-1.7830799000000001E-2</v>
      </c>
    </row>
    <row r="1021" spans="1:11" ht="16" x14ac:dyDescent="0.2">
      <c r="A1021" t="s">
        <v>664</v>
      </c>
      <c r="B1021">
        <v>3.5930766164805781E-3</v>
      </c>
      <c r="C1021" s="44">
        <v>1.1838960000000001E-2</v>
      </c>
      <c r="D1021">
        <v>4.1052282168239527E-3</v>
      </c>
      <c r="E1021" s="44">
        <v>8.8856600000000001E-3</v>
      </c>
      <c r="F1021" s="44">
        <v>9.1732199999999993E-3</v>
      </c>
      <c r="G1021">
        <v>2.1448514989280864E-2</v>
      </c>
      <c r="H1021">
        <v>3.7212662800520636E-2</v>
      </c>
      <c r="I1021">
        <v>9.4475256522089665E-4</v>
      </c>
      <c r="J1021">
        <v>2.2791685350346504E-2</v>
      </c>
      <c r="K1021">
        <v>1.4394722E-2</v>
      </c>
    </row>
    <row r="1022" spans="1:11" ht="16" x14ac:dyDescent="0.2">
      <c r="A1022" t="s">
        <v>665</v>
      </c>
      <c r="B1022">
        <v>3.3564980357753409E-3</v>
      </c>
      <c r="C1022" s="44">
        <v>-4.4852E-3</v>
      </c>
      <c r="D1022">
        <v>3.4069745054535958E-3</v>
      </c>
      <c r="E1022" s="44">
        <v>-8.8074E-3</v>
      </c>
      <c r="F1022" s="44">
        <v>-8.1570000000000004E-4</v>
      </c>
      <c r="G1022">
        <v>2.3633714687143156E-3</v>
      </c>
      <c r="H1022">
        <v>-9.4273468842387548E-3</v>
      </c>
      <c r="I1022">
        <v>-2.7135792141855315E-3</v>
      </c>
      <c r="J1022">
        <v>3.4262714173381975E-2</v>
      </c>
      <c r="K1022">
        <v>-5.1890130000000001E-3</v>
      </c>
    </row>
    <row r="1023" spans="1:11" ht="16" x14ac:dyDescent="0.2">
      <c r="A1023" t="s">
        <v>666</v>
      </c>
      <c r="B1023">
        <v>-2.2298974381269513E-4</v>
      </c>
      <c r="C1023" s="44">
        <v>5.8765900000000001E-3</v>
      </c>
      <c r="D1023">
        <v>4.4625522294447963E-3</v>
      </c>
      <c r="E1023" s="44">
        <v>2.3775250000000001E-2</v>
      </c>
      <c r="F1023" s="44">
        <v>5.4816999999999999E-3</v>
      </c>
      <c r="G1023">
        <v>-4.3529111747092611E-3</v>
      </c>
      <c r="H1023">
        <v>8.9403096898583358E-3</v>
      </c>
      <c r="I1023">
        <v>1.762684630385792E-2</v>
      </c>
      <c r="J1023">
        <v>3.5908961987108209E-3</v>
      </c>
      <c r="K1023">
        <v>8.303164E-3</v>
      </c>
    </row>
    <row r="1024" spans="1:11" ht="16" x14ac:dyDescent="0.2">
      <c r="A1024" t="s">
        <v>667</v>
      </c>
      <c r="B1024">
        <v>8.9220498198831625E-4</v>
      </c>
      <c r="C1024" s="44">
        <v>-3.8939999999999998E-4</v>
      </c>
      <c r="D1024">
        <v>6.8572432186965798E-3</v>
      </c>
      <c r="E1024" s="44">
        <v>-1.03214E-2</v>
      </c>
      <c r="F1024" s="44">
        <v>-1.9719E-3</v>
      </c>
      <c r="G1024">
        <v>1.3252586635826649E-2</v>
      </c>
      <c r="H1024">
        <v>2.0848897731681223E-3</v>
      </c>
      <c r="I1024">
        <v>8.6027180914128899E-3</v>
      </c>
      <c r="J1024">
        <v>8.5168677096107773E-3</v>
      </c>
      <c r="K1024">
        <v>2.6076872000000001E-2</v>
      </c>
    </row>
    <row r="1025" spans="1:11" ht="16" x14ac:dyDescent="0.2">
      <c r="A1025" t="s">
        <v>668</v>
      </c>
      <c r="B1025">
        <v>-1.0474639554997589E-2</v>
      </c>
      <c r="C1025" s="44">
        <v>5.0652500000000003E-3</v>
      </c>
      <c r="D1025">
        <v>2.8775480092208444E-4</v>
      </c>
      <c r="E1025" s="44">
        <v>-1.5880499999999999E-2</v>
      </c>
      <c r="F1025" s="44">
        <v>8.8331199999999999E-3</v>
      </c>
      <c r="G1025">
        <v>4.7192591864969992E-3</v>
      </c>
      <c r="H1025">
        <v>-4.4129050420098244E-3</v>
      </c>
      <c r="I1025">
        <v>-5.878304579502636E-3</v>
      </c>
      <c r="J1025">
        <v>2.0737602956666133E-2</v>
      </c>
      <c r="K1025">
        <v>-1.6462950000000001E-3</v>
      </c>
    </row>
    <row r="1026" spans="1:11" ht="16" x14ac:dyDescent="0.2">
      <c r="A1026" t="s">
        <v>669</v>
      </c>
      <c r="B1026">
        <v>2.2522092804688931E-3</v>
      </c>
      <c r="C1026" s="44">
        <v>1.9379E-4</v>
      </c>
      <c r="D1026">
        <v>-1.0548513251149052E-2</v>
      </c>
      <c r="E1026" s="44">
        <v>-2.40848E-2</v>
      </c>
      <c r="F1026" s="44">
        <v>-6.5668000000000002E-3</v>
      </c>
      <c r="G1026">
        <v>1.3426680209296693E-4</v>
      </c>
      <c r="H1026">
        <v>-7.2974981181132201E-3</v>
      </c>
      <c r="I1026">
        <v>-3.8261108875113849E-3</v>
      </c>
      <c r="J1026">
        <v>0.10882653137853759</v>
      </c>
      <c r="K1026">
        <v>6.5958900000000001E-3</v>
      </c>
    </row>
    <row r="1027" spans="1:11" ht="16" x14ac:dyDescent="0.2">
      <c r="A1027" t="s">
        <v>670</v>
      </c>
      <c r="B1027">
        <v>-1.1910082398358992E-2</v>
      </c>
      <c r="C1027" s="44">
        <v>0</v>
      </c>
      <c r="D1027">
        <v>1.1533270059718303E-2</v>
      </c>
      <c r="E1027" s="44">
        <v>-2.2211000000000002E-3</v>
      </c>
      <c r="F1027" s="44">
        <v>1.0669120000000001E-2</v>
      </c>
      <c r="G1027">
        <v>5.5910898638563801E-3</v>
      </c>
      <c r="H1027">
        <v>2.6824366038291836E-3</v>
      </c>
      <c r="I1027">
        <v>-8.4962195005312113E-3</v>
      </c>
      <c r="J1027">
        <v>-3.0904944812361864E-3</v>
      </c>
      <c r="K1027">
        <v>1.3822032999999999E-2</v>
      </c>
    </row>
    <row r="1028" spans="1:11" ht="16" x14ac:dyDescent="0.2">
      <c r="A1028" t="s">
        <v>671</v>
      </c>
      <c r="B1028">
        <v>-1.8194788145104025E-3</v>
      </c>
      <c r="C1028" s="44">
        <v>-1.1627E-3</v>
      </c>
      <c r="D1028">
        <v>-7.8566568308622627E-3</v>
      </c>
      <c r="E1028" s="44">
        <v>-5.9362E-3</v>
      </c>
      <c r="F1028" s="44">
        <v>-1.09008E-2</v>
      </c>
      <c r="G1028">
        <v>8.4506713853095647E-4</v>
      </c>
      <c r="H1028">
        <v>-8.4491046609630957E-3</v>
      </c>
      <c r="I1028">
        <v>-5.6345038128756391E-3</v>
      </c>
      <c r="J1028">
        <v>-2.5686461129055007E-2</v>
      </c>
      <c r="K1028">
        <v>-6.4633329999999999E-3</v>
      </c>
    </row>
    <row r="1029" spans="1:11" ht="16" x14ac:dyDescent="0.2">
      <c r="A1029" t="s">
        <v>672</v>
      </c>
      <c r="B1029">
        <v>-7.0630525667642096E-3</v>
      </c>
      <c r="C1029" s="44">
        <v>1.08653E-2</v>
      </c>
      <c r="D1029">
        <v>-2.897185758564277E-3</v>
      </c>
      <c r="E1029" s="44">
        <v>-1.19433E-2</v>
      </c>
      <c r="F1029" s="44">
        <v>1.171696E-2</v>
      </c>
      <c r="G1029">
        <v>1.7377019185303252E-2</v>
      </c>
      <c r="H1029">
        <v>3.0908093473455112E-3</v>
      </c>
      <c r="I1029">
        <v>-9.4443075294150711E-4</v>
      </c>
      <c r="J1029">
        <v>-3.9545227272726764E-3</v>
      </c>
      <c r="K1029">
        <v>-2.3378299999999999E-3</v>
      </c>
    </row>
    <row r="1030" spans="1:11" ht="16" x14ac:dyDescent="0.2">
      <c r="A1030" t="s">
        <v>673</v>
      </c>
      <c r="B1030">
        <v>-9.6374872869255616E-3</v>
      </c>
      <c r="C1030" s="44">
        <v>-2.30326E-2</v>
      </c>
      <c r="D1030">
        <v>-4.1743315156182001E-2</v>
      </c>
      <c r="E1030" s="44">
        <v>-9.8212000000000004E-3</v>
      </c>
      <c r="F1030" s="44">
        <v>-1.52506E-2</v>
      </c>
      <c r="G1030">
        <v>-2.4550039529530263E-2</v>
      </c>
      <c r="H1030">
        <v>-2.6931304061905033E-2</v>
      </c>
      <c r="I1030">
        <v>-2.516833864242014E-2</v>
      </c>
      <c r="J1030">
        <v>-1.4055592249906658E-2</v>
      </c>
      <c r="K1030">
        <v>-2.5980666999999999E-2</v>
      </c>
    </row>
    <row r="1031" spans="1:11" ht="16" x14ac:dyDescent="0.2">
      <c r="A1031" s="54">
        <v>41647</v>
      </c>
      <c r="B1031">
        <v>-6.9508703754775168E-3</v>
      </c>
      <c r="C1031" s="44">
        <v>-1.08056E-2</v>
      </c>
      <c r="D1031">
        <v>-1.4149972096869697E-3</v>
      </c>
      <c r="E1031" s="44">
        <v>-1.0727E-3</v>
      </c>
      <c r="F1031" s="44">
        <v>-5.8221000000000002E-3</v>
      </c>
      <c r="G1031">
        <v>4.4648458871717957E-2</v>
      </c>
      <c r="H1031">
        <v>-9.6746569686652819E-3</v>
      </c>
      <c r="I1031">
        <v>-2.1818218135338418E-2</v>
      </c>
      <c r="J1031">
        <v>-1.6986799116128652E-2</v>
      </c>
      <c r="K1031">
        <v>5.5439130000000001E-3</v>
      </c>
    </row>
    <row r="1032" spans="1:11" ht="16" x14ac:dyDescent="0.2">
      <c r="A1032" s="54">
        <v>41737</v>
      </c>
      <c r="B1032">
        <v>1.1899179515547413E-2</v>
      </c>
      <c r="C1032" s="44">
        <v>1.2711109999999999E-2</v>
      </c>
      <c r="D1032">
        <v>1.3461478290955715E-2</v>
      </c>
      <c r="E1032" s="44">
        <v>1.5085640000000001E-2</v>
      </c>
      <c r="F1032" s="44">
        <v>2.1784959999999999E-2</v>
      </c>
      <c r="G1032">
        <v>2.2506108415036509E-2</v>
      </c>
      <c r="H1032">
        <v>1.2507383042377605E-2</v>
      </c>
      <c r="I1032">
        <v>1.5861286921025567E-2</v>
      </c>
      <c r="J1032">
        <v>3.0699636719567741E-2</v>
      </c>
      <c r="K1032">
        <v>-5.6174019999999996E-3</v>
      </c>
    </row>
    <row r="1033" spans="1:11" ht="16" x14ac:dyDescent="0.2">
      <c r="A1033" s="54">
        <v>41767</v>
      </c>
      <c r="B1033">
        <v>-6.6865931558422161E-3</v>
      </c>
      <c r="C1033" s="44">
        <v>-1.15709E-2</v>
      </c>
      <c r="D1033">
        <v>-1.9274945333228943E-2</v>
      </c>
      <c r="E1033" s="44">
        <v>-3.5263999999999998E-3</v>
      </c>
      <c r="F1033" s="44">
        <v>-5.6166999999999996E-3</v>
      </c>
      <c r="G1033">
        <v>-1.257714216707948E-4</v>
      </c>
      <c r="H1033">
        <v>-1.409760983749417E-2</v>
      </c>
      <c r="I1033">
        <v>-2.7323797869121501E-2</v>
      </c>
      <c r="J1033">
        <v>-1.5212366794308768E-2</v>
      </c>
      <c r="K1033">
        <v>-4.9167600000000001E-3</v>
      </c>
    </row>
    <row r="1034" spans="1:11" ht="16" x14ac:dyDescent="0.2">
      <c r="A1034" s="54">
        <v>41798</v>
      </c>
      <c r="B1034">
        <v>-7.8922996149465834E-3</v>
      </c>
      <c r="C1034" s="44">
        <v>1.9982999999999999E-4</v>
      </c>
      <c r="D1034">
        <v>7.9430385515568847E-3</v>
      </c>
      <c r="E1034" s="44">
        <v>-1.8453000000000001E-2</v>
      </c>
      <c r="F1034" s="44">
        <v>-1.8443999999999999E-3</v>
      </c>
      <c r="G1034">
        <v>4.3775369118718412E-2</v>
      </c>
      <c r="H1034">
        <v>2.3077603574989452E-3</v>
      </c>
      <c r="I1034">
        <v>1.0910485591827397E-2</v>
      </c>
      <c r="J1034">
        <v>-1.9947487407189026E-3</v>
      </c>
      <c r="K1034">
        <v>-1.6821329999999999E-3</v>
      </c>
    </row>
    <row r="1035" spans="1:11" ht="16" x14ac:dyDescent="0.2">
      <c r="A1035" s="54">
        <v>41828</v>
      </c>
      <c r="B1035">
        <v>1.1464621835176379E-2</v>
      </c>
      <c r="C1035" s="44">
        <v>-7.1913999999999997E-3</v>
      </c>
      <c r="D1035">
        <v>-7.1732311958474584E-3</v>
      </c>
      <c r="E1035" s="44">
        <v>-4.6356000000000001E-3</v>
      </c>
      <c r="F1035" s="44">
        <v>-1.2472499999999999E-2</v>
      </c>
      <c r="G1035">
        <v>1.3899514310435034E-2</v>
      </c>
      <c r="H1035">
        <v>-5.3216606380599571E-3</v>
      </c>
      <c r="I1035">
        <v>-1.2653559476416417E-2</v>
      </c>
      <c r="J1035">
        <v>-7.5764804665634745E-3</v>
      </c>
      <c r="K1035">
        <v>-1.05807E-4</v>
      </c>
    </row>
    <row r="1036" spans="1:11" ht="16" x14ac:dyDescent="0.2">
      <c r="A1036" s="54">
        <v>41859</v>
      </c>
      <c r="B1036">
        <v>-6.9393224628685102E-4</v>
      </c>
      <c r="C1036" s="44">
        <v>6.0362000000000002E-3</v>
      </c>
      <c r="D1036">
        <v>1.495880170561107E-2</v>
      </c>
      <c r="E1036" s="44">
        <v>-1.0607999999999999E-2</v>
      </c>
      <c r="F1036" s="44">
        <v>1.567064E-2</v>
      </c>
      <c r="G1036">
        <v>-1.6878616493833331E-2</v>
      </c>
      <c r="H1036">
        <v>9.6031236724522656E-3</v>
      </c>
      <c r="I1036">
        <v>2.1862110223231181E-2</v>
      </c>
      <c r="J1036">
        <v>7.4001266310741564E-3</v>
      </c>
      <c r="K1036">
        <v>2.7518540000000002E-3</v>
      </c>
    </row>
    <row r="1037" spans="1:11" ht="16" x14ac:dyDescent="0.2">
      <c r="A1037" s="54">
        <v>41951</v>
      </c>
      <c r="B1037">
        <v>0</v>
      </c>
      <c r="C1037" s="44">
        <v>-2.2000000000000001E-3</v>
      </c>
      <c r="D1037">
        <v>-3.2306031477353624E-3</v>
      </c>
      <c r="E1037" s="44">
        <v>7.5052259999999996E-2</v>
      </c>
      <c r="F1037" s="44">
        <v>7.4841899999999999E-3</v>
      </c>
      <c r="G1037">
        <v>4.5097335165088008E-2</v>
      </c>
      <c r="H1037">
        <v>-1.5647976973009433E-3</v>
      </c>
      <c r="I1037">
        <v>-6.5166499553475244E-3</v>
      </c>
      <c r="J1037">
        <v>1.3436236244106798E-2</v>
      </c>
      <c r="K1037">
        <v>1.3194002999999999E-2</v>
      </c>
    </row>
    <row r="1038" spans="1:11" ht="16" x14ac:dyDescent="0.2">
      <c r="A1038" s="54">
        <v>41981</v>
      </c>
      <c r="B1038">
        <v>7.4074177181780512E-3</v>
      </c>
      <c r="C1038" s="44">
        <v>-2.2049000000000001E-3</v>
      </c>
      <c r="D1038">
        <v>-2.4309261191060591E-3</v>
      </c>
      <c r="E1038" s="44">
        <v>1.7757229999999999E-2</v>
      </c>
      <c r="F1038" s="44">
        <v>-3.3143000000000001E-3</v>
      </c>
      <c r="G1038">
        <v>2.4679314465699009E-3</v>
      </c>
      <c r="H1038">
        <v>-9.0687572473062382E-3</v>
      </c>
      <c r="I1038">
        <v>-4.703023475278267E-3</v>
      </c>
      <c r="J1038">
        <v>-8.3493533048785516E-3</v>
      </c>
      <c r="K1038">
        <v>-2.0831699999999999E-4</v>
      </c>
    </row>
    <row r="1039" spans="1:11" ht="16" x14ac:dyDescent="0.2">
      <c r="A1039" t="s">
        <v>674</v>
      </c>
      <c r="B1039">
        <v>1.286765877812557E-2</v>
      </c>
      <c r="C1039" s="44">
        <v>4.2186200000000002E-3</v>
      </c>
      <c r="D1039">
        <v>6.0919687375599286E-3</v>
      </c>
      <c r="E1039" s="44">
        <v>8.6042099999999993E-3</v>
      </c>
      <c r="F1039" s="44">
        <v>4.4719499999999997E-3</v>
      </c>
      <c r="G1039">
        <v>1.346387952444594E-3</v>
      </c>
      <c r="H1039">
        <v>2.1413395658451191E-2</v>
      </c>
      <c r="I1039">
        <v>5.8443218097253401E-3</v>
      </c>
      <c r="J1039">
        <v>1.1241635617290363E-2</v>
      </c>
      <c r="K1039">
        <v>1.3233263E-2</v>
      </c>
    </row>
    <row r="1040" spans="1:11" ht="16" x14ac:dyDescent="0.2">
      <c r="A1040" t="s">
        <v>675</v>
      </c>
      <c r="B1040">
        <v>4.3103320359560984E-3</v>
      </c>
      <c r="C1040" s="44">
        <v>7.80155E-3</v>
      </c>
      <c r="D1040">
        <v>0</v>
      </c>
      <c r="E1040" s="44">
        <v>3.8388609999999997E-2</v>
      </c>
      <c r="F1040" s="44">
        <v>1.152971E-2</v>
      </c>
      <c r="G1040">
        <v>4.1105105767008437E-3</v>
      </c>
      <c r="H1040">
        <v>-2.2616377949099596E-4</v>
      </c>
      <c r="I1040">
        <v>-8.9009862560655243E-3</v>
      </c>
      <c r="J1040">
        <v>4.5290544769486796E-3</v>
      </c>
      <c r="K1040">
        <v>2.6738209999999998E-3</v>
      </c>
    </row>
    <row r="1041" spans="1:11" ht="16" x14ac:dyDescent="0.2">
      <c r="A1041" t="s">
        <v>676</v>
      </c>
      <c r="B1041">
        <v>1.1746098848319449E-2</v>
      </c>
      <c r="C1041" s="44">
        <v>-3.3744000000000001E-3</v>
      </c>
      <c r="D1041">
        <v>-6.0548353179051329E-4</v>
      </c>
      <c r="E1041" s="44">
        <v>1.02693E-2</v>
      </c>
      <c r="F1041" s="44">
        <v>7.5611899999999998E-3</v>
      </c>
      <c r="G1041">
        <v>2.4103029610089712E-3</v>
      </c>
      <c r="H1041">
        <v>-2.0359362102371449E-3</v>
      </c>
      <c r="I1041">
        <v>5.6131221776212882E-3</v>
      </c>
      <c r="J1041">
        <v>-3.3245103987201889E-3</v>
      </c>
      <c r="K1041">
        <v>4.9231049999999997E-3</v>
      </c>
    </row>
    <row r="1042" spans="1:11" ht="16" x14ac:dyDescent="0.2">
      <c r="A1042" t="s">
        <v>677</v>
      </c>
      <c r="B1042">
        <v>7.1444382457255123E-3</v>
      </c>
      <c r="C1042" s="44">
        <v>9.55984E-3</v>
      </c>
      <c r="D1042">
        <v>4.947970654440176E-3</v>
      </c>
      <c r="E1042" s="44">
        <v>2.891345E-2</v>
      </c>
      <c r="F1042" s="44">
        <v>7.72852E-3</v>
      </c>
      <c r="G1042">
        <v>-7.900492046086444E-3</v>
      </c>
      <c r="H1042">
        <v>1.513558145700471E-2</v>
      </c>
      <c r="I1042">
        <v>-1.587702527557203E-2</v>
      </c>
      <c r="J1042">
        <v>1.7820378766632927E-3</v>
      </c>
      <c r="K1042">
        <v>1.2043280999999999E-2</v>
      </c>
    </row>
    <row r="1043" spans="1:11" ht="16" x14ac:dyDescent="0.2">
      <c r="A1043" t="s">
        <v>678</v>
      </c>
      <c r="B1043">
        <v>1.1153239657913141E-2</v>
      </c>
      <c r="C1043" s="44">
        <v>3.3537599999999999E-3</v>
      </c>
      <c r="D1043">
        <v>-3.0143369701728453E-4</v>
      </c>
      <c r="E1043" s="44">
        <v>1.0976939999999999E-2</v>
      </c>
      <c r="F1043" s="44">
        <v>1.33373E-3</v>
      </c>
      <c r="G1043">
        <v>-1.2233561497010262E-2</v>
      </c>
      <c r="H1043">
        <v>8.0733867936651198E-3</v>
      </c>
      <c r="I1043">
        <v>7.1843588668432544E-3</v>
      </c>
      <c r="J1043">
        <v>-4.6980385719294533E-3</v>
      </c>
      <c r="K1043">
        <v>1.381601E-2</v>
      </c>
    </row>
    <row r="1044" spans="1:11" ht="16" x14ac:dyDescent="0.2">
      <c r="A1044" t="s">
        <v>679</v>
      </c>
      <c r="B1044">
        <v>-8.3829963776896714E-3</v>
      </c>
      <c r="C1044" s="44">
        <v>-1.9670000000000001E-4</v>
      </c>
      <c r="D1044">
        <v>2.1107573464612551E-3</v>
      </c>
      <c r="E1044" s="44">
        <v>1.52009E-2</v>
      </c>
      <c r="F1044" s="44">
        <v>-2.7750000000000001E-3</v>
      </c>
      <c r="G1044">
        <v>-4.0894335531457262E-3</v>
      </c>
      <c r="H1044">
        <v>-4.0384662889507775E-3</v>
      </c>
      <c r="I1044">
        <v>7.3832668089680474E-3</v>
      </c>
      <c r="J1044">
        <v>3.7120066633791449E-3</v>
      </c>
      <c r="K1044">
        <v>3.9789099999999999E-4</v>
      </c>
    </row>
    <row r="1045" spans="1:11" ht="16" x14ac:dyDescent="0.2">
      <c r="A1045" t="s">
        <v>680</v>
      </c>
      <c r="B1045">
        <v>6.0066813466904227E-3</v>
      </c>
      <c r="C1045" s="44">
        <v>8.6529599999999995E-3</v>
      </c>
      <c r="D1045">
        <v>-4.2126228682554693E-3</v>
      </c>
      <c r="E1045" s="44">
        <v>4.2781999999999998E-4</v>
      </c>
      <c r="F1045" s="44">
        <v>6.0106999999999999E-3</v>
      </c>
      <c r="G1045">
        <v>-5.3576745629668569E-3</v>
      </c>
      <c r="H1045">
        <v>-1.9161131646661909E-3</v>
      </c>
      <c r="I1045">
        <v>5.9627750880663225E-3</v>
      </c>
      <c r="J1045">
        <v>-9.9534652551644849E-3</v>
      </c>
      <c r="K1045">
        <v>9.9461400000000003E-5</v>
      </c>
    </row>
    <row r="1046" spans="1:11" ht="16" x14ac:dyDescent="0.2">
      <c r="A1046" t="s">
        <v>681</v>
      </c>
      <c r="B1046">
        <v>-1.5479877596567275E-3</v>
      </c>
      <c r="C1046" s="44">
        <v>-2.1446999999999998E-3</v>
      </c>
      <c r="D1046">
        <v>-7.8565528341259256E-3</v>
      </c>
      <c r="E1046" s="44">
        <v>4.2763000000000002E-4</v>
      </c>
      <c r="F1046" s="44">
        <v>1.2170900000000001E-3</v>
      </c>
      <c r="G1046">
        <v>9.593469522583312E-3</v>
      </c>
      <c r="H1046">
        <v>-1.3885155235864868E-3</v>
      </c>
      <c r="I1046">
        <v>-9.1381296980943081E-3</v>
      </c>
      <c r="J1046">
        <v>-1.2220964992085781E-2</v>
      </c>
      <c r="K1046">
        <v>7.3573070000000004E-3</v>
      </c>
    </row>
    <row r="1047" spans="1:11" ht="16" x14ac:dyDescent="0.2">
      <c r="A1047" t="s">
        <v>682</v>
      </c>
      <c r="B1047">
        <v>4.4290821606110162E-4</v>
      </c>
      <c r="C1047" s="44">
        <v>5.2755099999999997E-3</v>
      </c>
      <c r="D1047">
        <v>2.5380670507087733E-3</v>
      </c>
      <c r="E1047" s="44">
        <v>-1.2823000000000001E-3</v>
      </c>
      <c r="F1047" s="44">
        <v>-1.2156000000000001E-3</v>
      </c>
      <c r="G1047">
        <v>2.2470554647833027E-2</v>
      </c>
      <c r="H1047">
        <v>-4.0510458959363387E-3</v>
      </c>
      <c r="I1047">
        <v>6.9791258506173596E-3</v>
      </c>
      <c r="J1047">
        <v>1.2185447386101668E-2</v>
      </c>
      <c r="K1047">
        <v>2.1713520000000001E-3</v>
      </c>
    </row>
    <row r="1048" spans="1:11" ht="16" x14ac:dyDescent="0.2">
      <c r="A1048" t="s">
        <v>683</v>
      </c>
      <c r="B1048">
        <v>-3.5421844968123108E-3</v>
      </c>
      <c r="C1048" s="44">
        <v>2.1380000000000001E-3</v>
      </c>
      <c r="D1048">
        <v>9.0126590344528149E-3</v>
      </c>
      <c r="E1048" s="44">
        <v>1.155576E-2</v>
      </c>
      <c r="F1048" s="44">
        <v>-3.9832000000000001E-3</v>
      </c>
      <c r="G1048">
        <v>-3.0851191659548175E-3</v>
      </c>
      <c r="H1048">
        <v>-4.0331339125519701E-3</v>
      </c>
      <c r="I1048">
        <v>-3.2178511239574679E-3</v>
      </c>
      <c r="J1048">
        <v>-3.3210377769228921E-3</v>
      </c>
      <c r="K1048">
        <v>-6.4014409999999999E-3</v>
      </c>
    </row>
    <row r="1049" spans="1:11" ht="16" x14ac:dyDescent="0.2">
      <c r="A1049" t="s">
        <v>684</v>
      </c>
      <c r="B1049">
        <v>-3.1103971210909138E-3</v>
      </c>
      <c r="C1049" s="44">
        <v>-4.2668999999999997E-3</v>
      </c>
      <c r="D1049">
        <v>-1.1039789478849368E-3</v>
      </c>
      <c r="E1049" s="44">
        <v>1.6500919999999999E-2</v>
      </c>
      <c r="F1049" s="44">
        <v>3.8880799999999999E-3</v>
      </c>
      <c r="G1049">
        <v>5.7691222499092424E-3</v>
      </c>
      <c r="H1049">
        <v>-1.1871441021520672E-2</v>
      </c>
      <c r="I1049">
        <v>6.0839059696935188E-3</v>
      </c>
      <c r="J1049">
        <v>-2.8692844976927439E-3</v>
      </c>
      <c r="K1049">
        <v>1.2290594E-2</v>
      </c>
    </row>
    <row r="1050" spans="1:11" ht="16" x14ac:dyDescent="0.2">
      <c r="A1050" t="s">
        <v>685</v>
      </c>
      <c r="B1050">
        <v>2.2290614375598567E-4</v>
      </c>
      <c r="C1050" s="44">
        <v>-3.7008000000000002E-3</v>
      </c>
      <c r="D1050">
        <v>4.0189250535340522E-4</v>
      </c>
      <c r="E1050" s="44">
        <v>-9.9895999999999995E-3</v>
      </c>
      <c r="F1050" s="44">
        <v>-1.5491999999999999E-3</v>
      </c>
      <c r="G1050">
        <v>2.3171320037986502E-3</v>
      </c>
      <c r="H1050">
        <v>-3.1523151305257726E-3</v>
      </c>
      <c r="I1050">
        <v>-4.5661457002651182E-3</v>
      </c>
      <c r="J1050">
        <v>-7.6580754961173983E-3</v>
      </c>
      <c r="K1050">
        <v>1.175003E-3</v>
      </c>
    </row>
    <row r="1051" spans="1:11" ht="16" x14ac:dyDescent="0.2">
      <c r="A1051" t="s">
        <v>686</v>
      </c>
      <c r="B1051">
        <v>1.2254886501817381E-2</v>
      </c>
      <c r="C1051" s="44">
        <v>5.6695299999999999E-3</v>
      </c>
      <c r="D1051">
        <v>-1.1047550716017124E-3</v>
      </c>
      <c r="E1051" s="44">
        <v>1.3033400000000001E-2</v>
      </c>
      <c r="F1051" s="44">
        <v>-3.8790000000000001E-3</v>
      </c>
      <c r="G1051">
        <v>2.2133052876509563E-2</v>
      </c>
      <c r="H1051">
        <v>4.2164513952998835E-3</v>
      </c>
      <c r="I1051">
        <v>6.9426909214531912E-3</v>
      </c>
      <c r="J1051">
        <v>3.3207333924580684E-3</v>
      </c>
      <c r="K1051">
        <v>2.444983E-3</v>
      </c>
    </row>
    <row r="1052" spans="1:11" ht="16" x14ac:dyDescent="0.2">
      <c r="A1052" s="54">
        <v>41679</v>
      </c>
      <c r="B1052">
        <v>-7.4840488394523333E-3</v>
      </c>
      <c r="C1052" s="44">
        <v>2.52724E-3</v>
      </c>
      <c r="D1052">
        <v>-9.7526724933030429E-3</v>
      </c>
      <c r="E1052" s="44">
        <v>2.69768E-3</v>
      </c>
      <c r="F1052" s="44">
        <v>1.0235930000000001E-2</v>
      </c>
      <c r="G1052">
        <v>5.3466749567664097E-2</v>
      </c>
      <c r="H1052">
        <v>1.002446294015405E-2</v>
      </c>
      <c r="I1052">
        <v>-1.2312232129624859E-2</v>
      </c>
      <c r="J1052">
        <v>4.7920934217398223E-2</v>
      </c>
      <c r="K1052">
        <v>7.8049130000000001E-3</v>
      </c>
    </row>
    <row r="1053" spans="1:11" ht="16" x14ac:dyDescent="0.2">
      <c r="A1053" s="54">
        <v>41707</v>
      </c>
      <c r="B1053">
        <v>-2.8831528926219815E-3</v>
      </c>
      <c r="C1053" s="44">
        <v>-3.8779999999999999E-4</v>
      </c>
      <c r="D1053">
        <v>6.2950799260985601E-3</v>
      </c>
      <c r="E1053" s="44">
        <v>-3.3113000000000001E-3</v>
      </c>
      <c r="F1053" s="44">
        <v>1.54185E-3</v>
      </c>
      <c r="G1053">
        <v>-1.0312519539499585E-2</v>
      </c>
      <c r="H1053">
        <v>1.0566006474318295E-3</v>
      </c>
      <c r="I1053">
        <v>8.4766950026970711E-3</v>
      </c>
      <c r="J1053">
        <v>1.1788229380050285E-2</v>
      </c>
      <c r="K1053">
        <v>-4.2207171000000002E-2</v>
      </c>
    </row>
    <row r="1054" spans="1:11" ht="16" x14ac:dyDescent="0.2">
      <c r="A1054" s="54">
        <v>41738</v>
      </c>
      <c r="B1054">
        <v>6.6725855623126652E-3</v>
      </c>
      <c r="C1054" s="44">
        <v>3.8797000000000001E-4</v>
      </c>
      <c r="D1054">
        <v>-7.5673480780317683E-3</v>
      </c>
      <c r="E1054" s="44">
        <v>8.3058000000000003E-4</v>
      </c>
      <c r="F1054" s="44">
        <v>-8.7971000000000004E-3</v>
      </c>
      <c r="G1054">
        <v>1.7248148815760544E-2</v>
      </c>
      <c r="H1054">
        <v>6.9903307406415441E-3</v>
      </c>
      <c r="I1054">
        <v>-1.2979034471936943E-2</v>
      </c>
      <c r="J1054">
        <v>-1.4288854881805077E-2</v>
      </c>
      <c r="K1054">
        <v>-8.2878499999999994E-3</v>
      </c>
    </row>
    <row r="1055" spans="1:11" ht="16" x14ac:dyDescent="0.2">
      <c r="A1055" s="54">
        <v>41768</v>
      </c>
      <c r="B1055">
        <v>1.4361502546868278E-2</v>
      </c>
      <c r="C1055" s="44">
        <v>1.5513300000000001E-3</v>
      </c>
      <c r="D1055">
        <v>9.1500787771399104E-3</v>
      </c>
      <c r="E1055" s="44">
        <v>-1.2862999999999999E-2</v>
      </c>
      <c r="F1055" s="44">
        <v>8.8751300000000002E-3</v>
      </c>
      <c r="G1055">
        <v>-3.0240503873008872E-2</v>
      </c>
      <c r="H1055">
        <v>7.0449715370452751E-3</v>
      </c>
      <c r="I1055">
        <v>6.2617513631473675E-3</v>
      </c>
      <c r="J1055">
        <v>1.11507584007684E-2</v>
      </c>
      <c r="K1055">
        <v>8.6628529999999999E-3</v>
      </c>
    </row>
    <row r="1056" spans="1:11" ht="16" x14ac:dyDescent="0.2">
      <c r="A1056" s="54">
        <v>41860</v>
      </c>
      <c r="B1056">
        <v>1.2197802689657278E-2</v>
      </c>
      <c r="C1056" s="44">
        <v>-3.4849999999999998E-3</v>
      </c>
      <c r="D1056">
        <v>-1.5011136893077192E-2</v>
      </c>
      <c r="E1056" s="44">
        <v>5.8847999999999999E-3</v>
      </c>
      <c r="F1056" s="44">
        <v>-4.1786000000000002E-3</v>
      </c>
      <c r="G1056">
        <v>1.7015644921465501E-2</v>
      </c>
      <c r="H1056">
        <v>6.2107057142273252E-3</v>
      </c>
      <c r="I1056">
        <v>-1.6428135739170305E-2</v>
      </c>
      <c r="J1056">
        <v>-5.4697398165382679E-3</v>
      </c>
      <c r="K1056">
        <v>-6.1634869999999996E-3</v>
      </c>
    </row>
    <row r="1057" spans="1:11" ht="16" x14ac:dyDescent="0.2">
      <c r="A1057" s="54">
        <v>41891</v>
      </c>
      <c r="B1057">
        <v>6.2405344197594588E-3</v>
      </c>
      <c r="C1057" s="44">
        <v>-7.7714999999999998E-3</v>
      </c>
      <c r="D1057">
        <v>-3.8866537580656158E-3</v>
      </c>
      <c r="E1057" s="44">
        <v>-1.44171E-2</v>
      </c>
      <c r="F1057" s="44">
        <v>-1.0600699999999999E-2</v>
      </c>
      <c r="G1057">
        <v>-1.2867229779194113E-2</v>
      </c>
      <c r="H1057">
        <v>-1.4769729239791749E-2</v>
      </c>
      <c r="I1057">
        <v>-8.8573561761199336E-4</v>
      </c>
      <c r="J1057">
        <v>-1.8761691070115112E-2</v>
      </c>
      <c r="K1057">
        <v>-3.7617280000000002E-3</v>
      </c>
    </row>
    <row r="1058" spans="1:11" ht="16" x14ac:dyDescent="0.2">
      <c r="A1058" s="54">
        <v>41921</v>
      </c>
      <c r="B1058">
        <v>1.7109026908512979E-3</v>
      </c>
      <c r="C1058" s="44">
        <v>8.8114400000000002E-3</v>
      </c>
      <c r="D1058">
        <v>-5.9554471351764273E-3</v>
      </c>
      <c r="E1058" s="44">
        <v>-5.5119000000000001E-3</v>
      </c>
      <c r="F1058" s="44">
        <v>-8.9289999999999997E-4</v>
      </c>
      <c r="G1058">
        <v>9.4081977036406302E-3</v>
      </c>
      <c r="H1058">
        <v>3.5972041674172234E-3</v>
      </c>
      <c r="I1058">
        <v>3.7993163421652518E-4</v>
      </c>
      <c r="J1058">
        <v>-2.4861140439563349E-3</v>
      </c>
      <c r="K1058">
        <v>3.0717448000000001E-2</v>
      </c>
    </row>
    <row r="1059" spans="1:11" ht="16" x14ac:dyDescent="0.2">
      <c r="A1059" s="54">
        <v>41952</v>
      </c>
      <c r="B1059">
        <v>3.4158714739523401E-3</v>
      </c>
      <c r="C1059" s="44">
        <v>1.3587E-3</v>
      </c>
      <c r="D1059">
        <v>2.2725021026032311E-3</v>
      </c>
      <c r="E1059" s="44">
        <v>5.7556999999999999E-3</v>
      </c>
      <c r="F1059" s="44">
        <v>5.0268500000000002E-3</v>
      </c>
      <c r="G1059">
        <v>-2.8104161619975213E-3</v>
      </c>
      <c r="H1059">
        <v>-3.0011474686592646E-3</v>
      </c>
      <c r="I1059">
        <v>4.9373312558192535E-3</v>
      </c>
      <c r="J1059">
        <v>-2.9907060945030752E-3</v>
      </c>
      <c r="K1059">
        <v>4.2574249999999996E-3</v>
      </c>
    </row>
    <row r="1060" spans="1:11" ht="16" x14ac:dyDescent="0.2">
      <c r="A1060" s="54">
        <v>41982</v>
      </c>
      <c r="B1060">
        <v>-6.382944504249464E-3</v>
      </c>
      <c r="C1060" s="44">
        <v>2.1321999999999999E-3</v>
      </c>
      <c r="D1060">
        <v>-1.2882615235886354E-2</v>
      </c>
      <c r="E1060" s="44">
        <v>1.6956E-3</v>
      </c>
      <c r="F1060" s="44">
        <v>-3.3344999999999998E-3</v>
      </c>
      <c r="G1060">
        <v>-3.9598516211326578E-3</v>
      </c>
      <c r="H1060">
        <v>-9.8564441243917458E-3</v>
      </c>
      <c r="I1060">
        <v>-1.1715809141892472E-2</v>
      </c>
      <c r="J1060">
        <v>-9.3627713960045648E-3</v>
      </c>
      <c r="K1060">
        <v>2.2676049999999998E-3</v>
      </c>
    </row>
    <row r="1061" spans="1:11" ht="16" x14ac:dyDescent="0.2">
      <c r="A1061" t="s">
        <v>687</v>
      </c>
      <c r="B1061">
        <v>-9.8501048069775717E-3</v>
      </c>
      <c r="C1061" s="44">
        <v>4.6421300000000004E-3</v>
      </c>
      <c r="D1061">
        <v>5.3247228624777251E-3</v>
      </c>
      <c r="E1061" s="44">
        <v>-5.9246000000000004E-3</v>
      </c>
      <c r="F1061" s="44">
        <v>4.5723600000000001E-3</v>
      </c>
      <c r="G1061">
        <v>-9.0759347818366143E-2</v>
      </c>
      <c r="H1061">
        <v>-4.3778215937942226E-3</v>
      </c>
      <c r="I1061">
        <v>1.2109686010745102E-2</v>
      </c>
      <c r="J1061">
        <v>-3.3171273480460069E-2</v>
      </c>
      <c r="K1061">
        <v>-2.9516500000000001E-4</v>
      </c>
    </row>
    <row r="1062" spans="1:11" ht="16" x14ac:dyDescent="0.2">
      <c r="A1062" t="s">
        <v>688</v>
      </c>
      <c r="B1062">
        <v>1.1245611016376318E-2</v>
      </c>
      <c r="C1062" s="44">
        <v>7.1236600000000004E-3</v>
      </c>
      <c r="D1062">
        <v>1.1839232234086675E-2</v>
      </c>
      <c r="E1062" s="44">
        <v>-2.0008499999999999E-2</v>
      </c>
      <c r="F1062" s="44">
        <v>2.1091700000000001E-3</v>
      </c>
      <c r="G1062">
        <v>2.7101508598827928E-2</v>
      </c>
      <c r="H1062">
        <v>1.1952526142368825E-2</v>
      </c>
      <c r="I1062">
        <v>1.7002492435475143E-2</v>
      </c>
      <c r="J1062">
        <v>2.296783130959678E-2</v>
      </c>
      <c r="K1062">
        <v>-7.5764650000000001E-3</v>
      </c>
    </row>
    <row r="1063" spans="1:11" ht="16" x14ac:dyDescent="0.2">
      <c r="A1063" t="s">
        <v>689</v>
      </c>
      <c r="B1063">
        <v>-5.1325511254596643E-3</v>
      </c>
      <c r="C1063" s="44">
        <v>3.82329E-3</v>
      </c>
      <c r="D1063">
        <v>-3.5923061143385451E-3</v>
      </c>
      <c r="E1063" s="44">
        <v>2.60641E-3</v>
      </c>
      <c r="F1063" s="44">
        <v>6.6474000000000004E-4</v>
      </c>
      <c r="G1063">
        <v>2.4546100504184471E-3</v>
      </c>
      <c r="H1063">
        <v>8.3109924286231054E-3</v>
      </c>
      <c r="I1063">
        <v>-1.3622287041794889E-3</v>
      </c>
      <c r="J1063">
        <v>1.6282390341992258E-2</v>
      </c>
      <c r="K1063">
        <v>7.1386130000000002E-3</v>
      </c>
    </row>
    <row r="1064" spans="1:11" ht="16" x14ac:dyDescent="0.2">
      <c r="A1064" t="s">
        <v>690</v>
      </c>
      <c r="B1064">
        <v>3.4393909686491111E-3</v>
      </c>
      <c r="C1064" s="44">
        <v>1.390219E-2</v>
      </c>
      <c r="D1064">
        <v>-4.8413842061802168E-3</v>
      </c>
      <c r="E1064" s="44">
        <v>1.3431520000000001E-2</v>
      </c>
      <c r="F1064" s="44">
        <v>1.1064E-4</v>
      </c>
      <c r="G1064">
        <v>9.3350751906213815E-3</v>
      </c>
      <c r="H1064">
        <v>7.6954235384844053E-3</v>
      </c>
      <c r="I1064">
        <v>-8.3085134684305548E-3</v>
      </c>
      <c r="J1064">
        <v>4.2769741256438315E-2</v>
      </c>
      <c r="K1064">
        <v>2.0673319999999999E-3</v>
      </c>
    </row>
    <row r="1065" spans="1:11" ht="16" x14ac:dyDescent="0.2">
      <c r="A1065" t="s">
        <v>691</v>
      </c>
      <c r="B1065">
        <v>1.7994860517124584E-2</v>
      </c>
      <c r="C1065" s="44">
        <v>2.25392E-3</v>
      </c>
      <c r="D1065">
        <v>5.278976782689071E-3</v>
      </c>
      <c r="E1065" s="44">
        <v>-1.4963999999999999E-3</v>
      </c>
      <c r="F1065" s="44">
        <v>1.66041E-3</v>
      </c>
      <c r="G1065">
        <v>-1.7057083923130972E-2</v>
      </c>
      <c r="H1065">
        <v>1.1556613869576892E-2</v>
      </c>
      <c r="I1065">
        <v>7.3777274919985944E-3</v>
      </c>
      <c r="J1065">
        <v>-1.5408203310241234E-2</v>
      </c>
      <c r="K1065">
        <v>-8.154059E-3</v>
      </c>
    </row>
    <row r="1066" spans="1:11" ht="16" x14ac:dyDescent="0.2">
      <c r="A1066" t="s">
        <v>692</v>
      </c>
      <c r="B1066">
        <v>-9.6801325351764875E-3</v>
      </c>
      <c r="C1066" s="44">
        <v>-8.6207000000000002E-3</v>
      </c>
      <c r="D1066">
        <v>-5.9720034620525213E-3</v>
      </c>
      <c r="E1066" s="44">
        <v>1.819745E-2</v>
      </c>
      <c r="F1066" s="44">
        <v>-1.32611E-2</v>
      </c>
      <c r="G1066">
        <v>-3.582449386560433E-2</v>
      </c>
      <c r="H1066">
        <v>-1.4612140424301945E-2</v>
      </c>
      <c r="I1066">
        <v>-1.0923505436458425E-2</v>
      </c>
      <c r="J1066">
        <v>-4.4769449666056699E-2</v>
      </c>
      <c r="K1066">
        <v>9.9047499999999999E-4</v>
      </c>
    </row>
    <row r="1067" spans="1:11" ht="16" x14ac:dyDescent="0.2">
      <c r="A1067" t="s">
        <v>693</v>
      </c>
      <c r="B1067">
        <v>-1.0624729098525456E-2</v>
      </c>
      <c r="C1067" s="44">
        <v>-1.51229E-2</v>
      </c>
      <c r="D1067">
        <v>-5.2828154337089869E-3</v>
      </c>
      <c r="E1067" s="44">
        <v>-4.3524E-2</v>
      </c>
      <c r="F1067" s="44">
        <v>-1.0975499999999999E-2</v>
      </c>
      <c r="G1067">
        <v>1.5198376255642142E-3</v>
      </c>
      <c r="H1067">
        <v>-1.0623603297237589E-2</v>
      </c>
      <c r="I1067">
        <v>-9.6636109862818804E-3</v>
      </c>
      <c r="J1067">
        <v>-3.2583077201047485E-4</v>
      </c>
      <c r="K1067">
        <v>1.5634291000000002E-2</v>
      </c>
    </row>
    <row r="1068" spans="1:11" ht="16" x14ac:dyDescent="0.2">
      <c r="A1068" t="s">
        <v>694</v>
      </c>
      <c r="B1068">
        <v>1.1168389174265846E-2</v>
      </c>
      <c r="C1068" s="44">
        <v>5.7585999999999998E-4</v>
      </c>
      <c r="D1068">
        <v>-2.186797742359403E-3</v>
      </c>
      <c r="E1068" s="44">
        <v>-1.12113E-2</v>
      </c>
      <c r="F1068" s="44">
        <v>1.290906E-2</v>
      </c>
      <c r="G1068">
        <v>6.9086497039471412E-3</v>
      </c>
      <c r="H1068">
        <v>1.1804534109161557E-2</v>
      </c>
      <c r="I1068">
        <v>-2.4078404078587612E-3</v>
      </c>
      <c r="J1068">
        <v>3.3428037776415342E-2</v>
      </c>
      <c r="K1068">
        <v>-8.6710750000000003E-3</v>
      </c>
    </row>
    <row r="1069" spans="1:11" ht="16" x14ac:dyDescent="0.2">
      <c r="A1069" t="s">
        <v>695</v>
      </c>
      <c r="B1069">
        <v>-2.2090067873633171E-2</v>
      </c>
      <c r="C1069" s="44">
        <v>-1.38116E-2</v>
      </c>
      <c r="D1069">
        <v>-1.6384886713588221E-2</v>
      </c>
      <c r="E1069" s="44">
        <v>-4.6687399999999997E-2</v>
      </c>
      <c r="F1069" s="44">
        <v>-1.54276E-2</v>
      </c>
      <c r="G1069">
        <v>-2.0583810663059424E-2</v>
      </c>
      <c r="H1069">
        <v>-2.1990161529812514E-2</v>
      </c>
      <c r="I1069">
        <v>-1.4608763997439012E-2</v>
      </c>
      <c r="J1069">
        <v>-1.9912591701975044E-2</v>
      </c>
      <c r="K1069">
        <v>-3.8132649999999997E-2</v>
      </c>
    </row>
    <row r="1070" spans="1:11" ht="16" x14ac:dyDescent="0.2">
      <c r="A1070" t="s">
        <v>696</v>
      </c>
      <c r="B1070">
        <v>8.0364550351215737E-3</v>
      </c>
      <c r="C1070" s="44">
        <v>8.9476499999999997E-3</v>
      </c>
      <c r="D1070">
        <v>1.2519894289430079E-2</v>
      </c>
      <c r="E1070" s="44">
        <v>4.197758E-2</v>
      </c>
      <c r="F1070" s="44">
        <v>7.6075700000000001E-3</v>
      </c>
      <c r="G1070">
        <v>-1.4172545221775752E-3</v>
      </c>
      <c r="H1070">
        <v>3.5474730358086527E-3</v>
      </c>
      <c r="I1070">
        <v>7.0904097675090491E-3</v>
      </c>
      <c r="J1070">
        <v>6.7570718443060486E-3</v>
      </c>
      <c r="K1070">
        <v>2.9426758000000001E-2</v>
      </c>
    </row>
    <row r="1071" spans="1:11" ht="16" x14ac:dyDescent="0.2">
      <c r="A1071" t="s">
        <v>697</v>
      </c>
      <c r="B1071">
        <v>6.4639313579007622E-4</v>
      </c>
      <c r="C1071" s="44">
        <v>-3.4702000000000001E-3</v>
      </c>
      <c r="D1071">
        <v>-1.0478879532658393E-2</v>
      </c>
      <c r="E1071" s="44">
        <v>-2.57386E-2</v>
      </c>
      <c r="F1071" s="44">
        <v>1.01424E-3</v>
      </c>
      <c r="G1071">
        <v>-5.4339455287766864E-3</v>
      </c>
      <c r="H1071">
        <v>-1.2822780559299293E-3</v>
      </c>
      <c r="I1071">
        <v>-3.5843100083851479E-3</v>
      </c>
      <c r="J1071">
        <v>6.6203861451851502E-3</v>
      </c>
      <c r="K1071">
        <v>-6.3523529999999998E-3</v>
      </c>
    </row>
    <row r="1072" spans="1:11" ht="16" x14ac:dyDescent="0.2">
      <c r="A1072" t="s">
        <v>698</v>
      </c>
      <c r="B1072">
        <v>-1.7226015509554582E-3</v>
      </c>
      <c r="C1072" s="44">
        <v>3.4823100000000002E-3</v>
      </c>
      <c r="D1072">
        <v>-4.0241249923748312E-3</v>
      </c>
      <c r="E1072" s="44">
        <v>4.1350800000000002E-3</v>
      </c>
      <c r="F1072" s="44">
        <v>2.2514499999999999E-3</v>
      </c>
      <c r="G1072">
        <v>-1.0519457117333821E-2</v>
      </c>
      <c r="H1072">
        <v>1.7350119706068402E-3</v>
      </c>
      <c r="I1072">
        <v>-1.6957858105668206E-2</v>
      </c>
      <c r="J1072">
        <v>-1.0160135119698196E-2</v>
      </c>
      <c r="K1072">
        <v>6.3929629999999998E-3</v>
      </c>
    </row>
    <row r="1073" spans="1:11" ht="16" x14ac:dyDescent="0.2">
      <c r="A1073" s="54">
        <v>41649</v>
      </c>
      <c r="B1073">
        <v>-9.9223446458719632E-3</v>
      </c>
      <c r="C1073" s="44">
        <v>-1.17602E-2</v>
      </c>
      <c r="D1073">
        <v>-1.2652862160336571E-2</v>
      </c>
      <c r="E1073" s="44">
        <v>8.9224400000000002E-3</v>
      </c>
      <c r="F1073" s="44">
        <v>-1.72975E-2</v>
      </c>
      <c r="G1073">
        <v>-1.0054343457971007E-2</v>
      </c>
      <c r="H1073">
        <v>-1.5743993735375088E-2</v>
      </c>
      <c r="I1073">
        <v>-1.9864045590108563E-2</v>
      </c>
      <c r="J1073">
        <v>-2.8410379478722055E-2</v>
      </c>
      <c r="K1073">
        <v>-1.5583123000000001E-2</v>
      </c>
    </row>
    <row r="1074" spans="1:11" ht="16" x14ac:dyDescent="0.2">
      <c r="A1074" s="54">
        <v>41680</v>
      </c>
      <c r="B1074">
        <v>-3.0501777642933836E-3</v>
      </c>
      <c r="C1074" s="44">
        <v>2.7312299999999999E-3</v>
      </c>
      <c r="D1074">
        <v>4.7383355906729175E-3</v>
      </c>
      <c r="E1074" s="44">
        <v>1.0204100000000001E-2</v>
      </c>
      <c r="F1074" s="44">
        <v>-8.0009E-3</v>
      </c>
      <c r="G1074">
        <v>4.6536766430719967E-2</v>
      </c>
      <c r="H1074">
        <v>3.1850154477885907E-3</v>
      </c>
      <c r="I1074">
        <v>-4.1332941107404186E-3</v>
      </c>
      <c r="J1074">
        <v>1.3064207956724087E-2</v>
      </c>
      <c r="K1074">
        <v>7.2595439999999997E-3</v>
      </c>
    </row>
    <row r="1075" spans="1:11" ht="16" x14ac:dyDescent="0.2">
      <c r="A1075" s="54">
        <v>41708</v>
      </c>
      <c r="B1075">
        <v>7.2115986028698752E-3</v>
      </c>
      <c r="C1075" s="44">
        <v>1.361862E-2</v>
      </c>
      <c r="D1075">
        <v>6.6451765430689085E-3</v>
      </c>
      <c r="E1075" s="44">
        <v>1.0101010000000001E-2</v>
      </c>
      <c r="F1075" s="44">
        <v>1.9126580000000001E-2</v>
      </c>
      <c r="G1075">
        <v>1.5074413452186878E-2</v>
      </c>
      <c r="H1075">
        <v>9.1215771531924974E-3</v>
      </c>
      <c r="I1075">
        <v>1.0710145320516435E-3</v>
      </c>
      <c r="J1075">
        <v>7.6815362055651015E-3</v>
      </c>
      <c r="K1075">
        <v>-2.8027899999999999E-3</v>
      </c>
    </row>
    <row r="1076" spans="1:11" ht="16" x14ac:dyDescent="0.2">
      <c r="A1076" s="54">
        <v>41800</v>
      </c>
      <c r="B1076">
        <v>0</v>
      </c>
      <c r="C1076" s="44">
        <v>-1.3435999999999999E-3</v>
      </c>
      <c r="D1076">
        <v>6.3884057079844339E-3</v>
      </c>
      <c r="E1076" s="44">
        <v>-1.9333300000000001E-2</v>
      </c>
      <c r="F1076" s="44">
        <v>1.2436400000000001E-3</v>
      </c>
      <c r="G1076">
        <v>2.1198181307992468E-2</v>
      </c>
      <c r="H1076">
        <v>3.5982454160973362E-3</v>
      </c>
      <c r="I1076">
        <v>2.5411622866573788E-3</v>
      </c>
      <c r="J1076">
        <v>3.4650035130284616E-3</v>
      </c>
      <c r="K1076">
        <v>0</v>
      </c>
    </row>
    <row r="1077" spans="1:11" ht="16" x14ac:dyDescent="0.2">
      <c r="A1077" s="54">
        <v>41830</v>
      </c>
      <c r="B1077">
        <v>-1.2150187864715927E-2</v>
      </c>
      <c r="C1077" s="44">
        <v>-1.82586E-2</v>
      </c>
      <c r="D1077">
        <v>-1.21666734799061E-2</v>
      </c>
      <c r="E1077" s="44">
        <v>-1.01972E-2</v>
      </c>
      <c r="F1077" s="44">
        <v>-1.6372999999999999E-2</v>
      </c>
      <c r="G1077">
        <v>-4.028808303829649E-3</v>
      </c>
      <c r="H1077">
        <v>-2.3573254316295585E-2</v>
      </c>
      <c r="I1077">
        <v>-1.400742200533726E-2</v>
      </c>
      <c r="J1077">
        <v>-7.2283242250688658E-3</v>
      </c>
      <c r="K1077">
        <v>-8.7332130000000001E-3</v>
      </c>
    </row>
    <row r="1078" spans="1:11" ht="16" x14ac:dyDescent="0.2">
      <c r="A1078" s="54">
        <v>41861</v>
      </c>
      <c r="B1078">
        <v>2.7454436567463936E-2</v>
      </c>
      <c r="C1078" s="44">
        <v>2.0947529999999999E-2</v>
      </c>
      <c r="D1078">
        <v>1.3280468694989537E-2</v>
      </c>
      <c r="E1078" s="44">
        <v>2.7930440000000001E-2</v>
      </c>
      <c r="F1078" s="44">
        <v>1.147974E-2</v>
      </c>
      <c r="G1078">
        <v>-1.1172631358753258E-3</v>
      </c>
      <c r="H1078">
        <v>1.5539093596226648E-2</v>
      </c>
      <c r="I1078">
        <v>8.3885153518843316E-3</v>
      </c>
      <c r="J1078">
        <v>8.8577097607542999E-3</v>
      </c>
      <c r="K1078">
        <v>2.0759527999999999E-2</v>
      </c>
    </row>
    <row r="1079" spans="1:11" ht="16" x14ac:dyDescent="0.2">
      <c r="A1079" s="54">
        <v>41892</v>
      </c>
      <c r="B1079">
        <v>-1.9880303255300241E-2</v>
      </c>
      <c r="C1079" s="44">
        <v>-1.9750799999999999E-2</v>
      </c>
      <c r="D1079">
        <v>-2.9489485654374085E-2</v>
      </c>
      <c r="E1079" s="44">
        <v>-1.8485600000000001E-2</v>
      </c>
      <c r="F1079" s="44">
        <v>-2.7238700000000001E-2</v>
      </c>
      <c r="G1079">
        <v>-8.7549714931923952E-3</v>
      </c>
      <c r="H1079">
        <v>-2.0296963481642356E-2</v>
      </c>
      <c r="I1079">
        <v>-3.1978252613159355E-2</v>
      </c>
      <c r="J1079">
        <v>-2.0869693601580697E-2</v>
      </c>
      <c r="K1079">
        <v>2.1824710000000001E-3</v>
      </c>
    </row>
    <row r="1080" spans="1:11" ht="16" x14ac:dyDescent="0.2">
      <c r="A1080" s="54">
        <v>41922</v>
      </c>
      <c r="B1080">
        <v>-3.9694639976148062E-2</v>
      </c>
      <c r="C1080" s="44">
        <v>-9.3897000000000008E-3</v>
      </c>
      <c r="D1080">
        <v>-2.3960137623737195E-3</v>
      </c>
      <c r="E1080" s="44">
        <v>-3.0859999999999999E-2</v>
      </c>
      <c r="F1080" s="44">
        <v>6.5336400000000003E-3</v>
      </c>
      <c r="G1080">
        <v>-7.8207093957157678E-2</v>
      </c>
      <c r="H1080">
        <v>-2.9221880650592846E-2</v>
      </c>
      <c r="I1080">
        <v>-1.5117614938107402E-2</v>
      </c>
      <c r="J1080">
        <v>-4.5305136150234709E-2</v>
      </c>
      <c r="K1080">
        <v>-2.8706529999999999E-3</v>
      </c>
    </row>
    <row r="1081" spans="1:11" ht="16" x14ac:dyDescent="0.2">
      <c r="A1081" t="s">
        <v>699</v>
      </c>
      <c r="B1081">
        <v>-8.6304362309499207E-3</v>
      </c>
      <c r="C1081" s="44">
        <v>-8.6888E-3</v>
      </c>
      <c r="D1081">
        <v>-8.2969603580618344E-3</v>
      </c>
      <c r="E1081" s="44">
        <v>5.3851300000000001E-3</v>
      </c>
      <c r="F1081" s="44">
        <v>-2.7355899999999999E-2</v>
      </c>
      <c r="G1081">
        <v>-5.2002903178373056E-2</v>
      </c>
      <c r="H1081">
        <v>-2.0716690307397367E-2</v>
      </c>
      <c r="I1081">
        <v>-3.2546915966423916E-2</v>
      </c>
      <c r="J1081">
        <v>-1.8047764404786944E-2</v>
      </c>
      <c r="K1081">
        <v>-9.1333809999999994E-3</v>
      </c>
    </row>
    <row r="1082" spans="1:11" ht="16" x14ac:dyDescent="0.2">
      <c r="A1082" t="s">
        <v>700</v>
      </c>
      <c r="B1082">
        <v>1.8327298971170416E-3</v>
      </c>
      <c r="C1082" s="44">
        <v>-2.72908E-2</v>
      </c>
      <c r="D1082">
        <v>-3.1923559620375902E-3</v>
      </c>
      <c r="E1082" s="44">
        <v>1.001399E-2</v>
      </c>
      <c r="F1082" s="44">
        <v>2.7409800000000001E-3</v>
      </c>
      <c r="G1082">
        <v>1.0997827347572479E-2</v>
      </c>
      <c r="H1082">
        <v>8.8707878009301917E-3</v>
      </c>
      <c r="I1082">
        <v>-2.7471749470688919E-2</v>
      </c>
      <c r="J1082">
        <v>-3.0548178154232615E-3</v>
      </c>
      <c r="K1082">
        <v>-1.0620154999999999E-2</v>
      </c>
    </row>
    <row r="1083" spans="1:11" ht="16" x14ac:dyDescent="0.2">
      <c r="A1083" t="s">
        <v>701</v>
      </c>
      <c r="B1083">
        <v>-1.1662438117521231E-2</v>
      </c>
      <c r="C1083" s="44">
        <v>-2.0069699999999999E-2</v>
      </c>
      <c r="D1083">
        <v>-3.6444105464115539E-3</v>
      </c>
      <c r="E1083" s="44">
        <v>4.6114900000000002E-3</v>
      </c>
      <c r="F1083" s="44">
        <v>-2.4483000000000001E-2</v>
      </c>
      <c r="G1083">
        <v>1.1626878460555561E-2</v>
      </c>
      <c r="H1083">
        <v>-1.4704174429021723E-2</v>
      </c>
      <c r="I1083">
        <v>7.5533038745692496E-4</v>
      </c>
      <c r="J1083">
        <v>3.3455511959669525E-2</v>
      </c>
      <c r="K1083">
        <v>-1.2253152999999999E-2</v>
      </c>
    </row>
    <row r="1084" spans="1:11" ht="16" x14ac:dyDescent="0.2">
      <c r="A1084" t="s">
        <v>702</v>
      </c>
      <c r="B1084">
        <v>-1.1105953170965141E-2</v>
      </c>
      <c r="C1084" s="44">
        <v>5.8516699999999998E-3</v>
      </c>
      <c r="D1084">
        <v>4.2118938122947475E-3</v>
      </c>
      <c r="E1084" s="44">
        <v>-4.15424E-2</v>
      </c>
      <c r="F1084" s="44">
        <v>-4.1424000000000001E-3</v>
      </c>
      <c r="G1084">
        <v>-1.45842013223883E-2</v>
      </c>
      <c r="H1084">
        <v>-1.0414499012267077E-2</v>
      </c>
      <c r="I1084">
        <v>1.0264148486841478E-2</v>
      </c>
      <c r="J1084">
        <v>2.6685486349788276E-2</v>
      </c>
      <c r="K1084">
        <v>-1.3122811999999999E-2</v>
      </c>
    </row>
    <row r="1085" spans="1:11" ht="16" x14ac:dyDescent="0.2">
      <c r="A1085" t="s">
        <v>703</v>
      </c>
      <c r="B1085">
        <v>2.0823551026906063E-2</v>
      </c>
      <c r="C1085" s="44">
        <v>1.1635120000000001E-2</v>
      </c>
      <c r="D1085">
        <v>6.7328999967213986E-3</v>
      </c>
      <c r="E1085" s="44">
        <v>1.7720329999999999E-2</v>
      </c>
      <c r="F1085" s="44">
        <v>2.556893E-2</v>
      </c>
      <c r="G1085">
        <v>4.9922242988586106E-3</v>
      </c>
      <c r="H1085">
        <v>-2.5433302111890821E-2</v>
      </c>
      <c r="I1085">
        <v>1.7182156861619051E-2</v>
      </c>
      <c r="J1085">
        <v>2.4145203938333638E-3</v>
      </c>
      <c r="K1085">
        <v>1.4647782999999999E-2</v>
      </c>
    </row>
    <row r="1086" spans="1:11" ht="16" x14ac:dyDescent="0.2">
      <c r="A1086" t="s">
        <v>704</v>
      </c>
      <c r="B1086">
        <v>1.0314032720856889E-2</v>
      </c>
      <c r="C1086" s="44">
        <v>1.006369E-2</v>
      </c>
      <c r="D1086">
        <v>6.1396517198769717E-3</v>
      </c>
      <c r="E1086" s="44">
        <v>4.4470589999999997E-2</v>
      </c>
      <c r="F1086" s="44">
        <v>2.0159779999999999E-2</v>
      </c>
      <c r="G1086">
        <v>1.3144034871532161E-2</v>
      </c>
      <c r="H1086">
        <v>1.8917386379138867E-2</v>
      </c>
      <c r="I1086">
        <v>1.1016454121459936E-2</v>
      </c>
      <c r="J1086">
        <v>2.3095447467915642E-2</v>
      </c>
      <c r="K1086">
        <v>2.1398633E-2</v>
      </c>
    </row>
    <row r="1087" spans="1:11" ht="16" x14ac:dyDescent="0.2">
      <c r="A1087" t="s">
        <v>705</v>
      </c>
      <c r="B1087">
        <v>1.8148801420200877E-2</v>
      </c>
      <c r="C1087" s="44">
        <v>2.5823510000000001E-2</v>
      </c>
      <c r="D1087">
        <v>2.0486044394411356E-2</v>
      </c>
      <c r="E1087" s="44">
        <v>3.3566150000000003E-2</v>
      </c>
      <c r="F1087" s="44">
        <v>2.3620260000000001E-2</v>
      </c>
      <c r="G1087">
        <v>2.1130711063779693E-2</v>
      </c>
      <c r="H1087">
        <v>1.0943848961098965E-2</v>
      </c>
      <c r="I1087">
        <v>2.5570169197875081E-2</v>
      </c>
      <c r="J1087">
        <v>2.6451902558672014E-2</v>
      </c>
      <c r="K1087">
        <v>2.7165188999999999E-2</v>
      </c>
    </row>
    <row r="1088" spans="1:11" ht="16" x14ac:dyDescent="0.2">
      <c r="A1088" t="s">
        <v>706</v>
      </c>
      <c r="B1088">
        <v>-1.1140814405367334E-2</v>
      </c>
      <c r="C1088" s="44">
        <v>-5.5500999999999997E-3</v>
      </c>
      <c r="D1088">
        <v>-5.5526281080628525E-3</v>
      </c>
      <c r="E1088" s="44">
        <v>-1.3731500000000001E-2</v>
      </c>
      <c r="F1088" s="44">
        <v>-5.0263E-3</v>
      </c>
      <c r="G1088">
        <v>-1.8016444599582664E-2</v>
      </c>
      <c r="H1088">
        <v>1.1718065559886673E-2</v>
      </c>
      <c r="I1088">
        <v>-1.6291178870016878E-2</v>
      </c>
      <c r="J1088">
        <v>-1.3897058316247601E-2</v>
      </c>
      <c r="K1088">
        <v>5.074622E-3</v>
      </c>
    </row>
    <row r="1089" spans="1:11" ht="16" x14ac:dyDescent="0.2">
      <c r="A1089" t="s">
        <v>707</v>
      </c>
      <c r="B1089">
        <v>1.4420881309704075E-2</v>
      </c>
      <c r="C1089" s="44">
        <v>8.5708699999999995E-3</v>
      </c>
      <c r="D1089">
        <v>1.0522963194442812E-2</v>
      </c>
      <c r="E1089" s="44">
        <v>4.1988599999999996E-3</v>
      </c>
      <c r="F1089" s="44">
        <v>1.0218130000000001E-2</v>
      </c>
      <c r="G1089">
        <v>1.8130622636158659E-2</v>
      </c>
      <c r="H1089">
        <v>2.1155962258038299E-2</v>
      </c>
      <c r="I1089">
        <v>8.0644821821429392E-3</v>
      </c>
      <c r="J1089">
        <v>-1.0170555736809169E-2</v>
      </c>
      <c r="K1089">
        <v>1.7865849999999999E-2</v>
      </c>
    </row>
    <row r="1090" spans="1:11" ht="16" x14ac:dyDescent="0.2">
      <c r="A1090" t="s">
        <v>708</v>
      </c>
      <c r="B1090">
        <v>2.4655741550039828E-2</v>
      </c>
      <c r="C1090" s="44">
        <v>1.185776E-2</v>
      </c>
      <c r="D1090">
        <v>4.0377968522763768E-3</v>
      </c>
      <c r="E1090" s="44">
        <v>3.30109E-3</v>
      </c>
      <c r="F1090" s="44">
        <v>7.0462900000000002E-3</v>
      </c>
      <c r="G1090">
        <v>-2.1245272424319907E-4</v>
      </c>
      <c r="H1090">
        <v>-7.7209399638908912E-3</v>
      </c>
      <c r="I1090">
        <v>9.9999008835576701E-4</v>
      </c>
      <c r="J1090">
        <v>2.5434290307488783E-2</v>
      </c>
      <c r="K1090">
        <v>3.7202989999999998E-3</v>
      </c>
    </row>
    <row r="1091" spans="1:11" ht="16" x14ac:dyDescent="0.2">
      <c r="A1091" t="s">
        <v>709</v>
      </c>
      <c r="B1091">
        <v>-4.7691701120369254E-3</v>
      </c>
      <c r="C1091" s="44">
        <v>2.1484400000000002E-3</v>
      </c>
      <c r="D1091">
        <v>-8.254826628727471E-3</v>
      </c>
      <c r="E1091" s="44">
        <v>-1.60123E-2</v>
      </c>
      <c r="F1091" s="44">
        <v>-1.8056999999999999E-3</v>
      </c>
      <c r="G1091">
        <v>-5.7685796257316027E-2</v>
      </c>
      <c r="H1091">
        <v>1.8341093975800574E-3</v>
      </c>
      <c r="I1091">
        <v>-1.7696553605216242E-2</v>
      </c>
      <c r="J1091">
        <v>-1.181759139315766E-2</v>
      </c>
      <c r="K1091">
        <v>-1.04543E-3</v>
      </c>
    </row>
    <row r="1092" spans="1:11" ht="16" x14ac:dyDescent="0.2">
      <c r="A1092" t="s">
        <v>710</v>
      </c>
      <c r="B1092">
        <v>1.2633447471337421E-2</v>
      </c>
      <c r="C1092" s="44">
        <v>9.15995E-3</v>
      </c>
      <c r="D1092">
        <v>1.4832987824473612E-2</v>
      </c>
      <c r="E1092" s="44">
        <v>3.9010250000000003E-2</v>
      </c>
      <c r="F1092" s="44">
        <v>1.6732650000000002E-2</v>
      </c>
      <c r="G1092">
        <v>9.5186566474367934E-2</v>
      </c>
      <c r="H1092">
        <v>1.5034092852754323E-2</v>
      </c>
      <c r="I1092">
        <v>2.0194677416436945E-2</v>
      </c>
      <c r="J1092">
        <v>4.1105897972952866E-2</v>
      </c>
      <c r="K1092">
        <v>1.5507534999999999E-2</v>
      </c>
    </row>
    <row r="1093" spans="1:11" ht="16" x14ac:dyDescent="0.2">
      <c r="A1093" t="s">
        <v>711</v>
      </c>
      <c r="B1093">
        <v>2.7962618906415752E-3</v>
      </c>
      <c r="C1093" s="44">
        <v>7.5318599999999996E-3</v>
      </c>
      <c r="D1093">
        <v>-5.3628077250729754E-3</v>
      </c>
      <c r="E1093" s="44">
        <v>-1.6091000000000001E-2</v>
      </c>
      <c r="F1093" s="44">
        <v>-4.4479000000000003E-3</v>
      </c>
      <c r="G1093">
        <v>-1.9236305651665238E-2</v>
      </c>
      <c r="H1093">
        <v>7.8340330551028364E-4</v>
      </c>
      <c r="I1093">
        <v>7.5476888703163904E-3</v>
      </c>
      <c r="J1093">
        <v>-1.9261023170740847E-2</v>
      </c>
      <c r="K1093">
        <v>5.6211220000000001E-3</v>
      </c>
    </row>
    <row r="1094" spans="1:11" ht="16" x14ac:dyDescent="0.2">
      <c r="A1094" t="s">
        <v>712</v>
      </c>
      <c r="B1094">
        <v>-1.2226507450995244E-2</v>
      </c>
      <c r="C1094" s="44">
        <v>5.5587700000000002E-3</v>
      </c>
      <c r="D1094">
        <v>-1.4800628860022899E-3</v>
      </c>
      <c r="E1094" s="44">
        <v>-2.1806E-3</v>
      </c>
      <c r="F1094" s="44">
        <v>7.7069399999999998E-3</v>
      </c>
      <c r="G1094">
        <v>2.351944501840873E-3</v>
      </c>
      <c r="H1094">
        <v>1.7840634834493233E-3</v>
      </c>
      <c r="I1094">
        <v>8.4805374995291557E-3</v>
      </c>
      <c r="J1094">
        <v>5.5488718920213058E-2</v>
      </c>
      <c r="K1094">
        <v>-3.353759E-3</v>
      </c>
    </row>
    <row r="1095" spans="1:11" ht="16" x14ac:dyDescent="0.2">
      <c r="A1095" t="s">
        <v>713</v>
      </c>
      <c r="B1095">
        <v>1.954400575542185E-2</v>
      </c>
      <c r="C1095" s="44">
        <v>1.2009189999999999E-2</v>
      </c>
      <c r="D1095">
        <v>2.3928030025970815E-2</v>
      </c>
      <c r="E1095" s="44">
        <v>2.928323E-2</v>
      </c>
      <c r="F1095" s="44">
        <v>1.285742E-2</v>
      </c>
      <c r="G1095">
        <v>1.273775642775909E-2</v>
      </c>
      <c r="H1095">
        <v>1.5936442979016165E-2</v>
      </c>
      <c r="I1095">
        <v>1.1212377061122608E-2</v>
      </c>
      <c r="J1095">
        <v>7.4258851404135785E-3</v>
      </c>
      <c r="K1095">
        <v>9.5344609999999993E-3</v>
      </c>
    </row>
    <row r="1096" spans="1:11" ht="16" x14ac:dyDescent="0.2">
      <c r="A1096" s="54">
        <v>41709</v>
      </c>
      <c r="B1096">
        <v>1.0436591089321613E-2</v>
      </c>
      <c r="C1096" s="44">
        <v>5.2740299999999999E-3</v>
      </c>
      <c r="D1096">
        <v>-1.4993244313815652E-2</v>
      </c>
      <c r="E1096" s="44">
        <v>-2.59023E-2</v>
      </c>
      <c r="F1096" s="44">
        <v>3.6113199999999999E-3</v>
      </c>
      <c r="G1096">
        <v>3.6822466323821151E-3</v>
      </c>
      <c r="H1096">
        <v>-6.9041916669555876E-3</v>
      </c>
      <c r="I1096">
        <v>-2.2037472443884515E-2</v>
      </c>
      <c r="J1096">
        <v>-9.3395776799500754E-3</v>
      </c>
      <c r="K1096">
        <v>1.2962972999999999E-2</v>
      </c>
    </row>
    <row r="1097" spans="1:11" ht="16" x14ac:dyDescent="0.2">
      <c r="A1097" s="54">
        <v>41740</v>
      </c>
      <c r="B1097">
        <v>2.7403102448084653E-3</v>
      </c>
      <c r="C1097" s="44">
        <v>-1.8737000000000001E-3</v>
      </c>
      <c r="D1097">
        <v>-7.7682720306919209E-3</v>
      </c>
      <c r="E1097" s="44">
        <v>6.9747100000000003E-3</v>
      </c>
      <c r="F1097" s="44">
        <v>-1.48294E-2</v>
      </c>
      <c r="G1097">
        <v>-1.5087196753158845E-2</v>
      </c>
      <c r="H1097">
        <v>-1.9992686716015866E-3</v>
      </c>
      <c r="I1097">
        <v>-2.5368498925815153E-2</v>
      </c>
      <c r="J1097">
        <v>2.2913731970897539E-2</v>
      </c>
      <c r="K1097">
        <v>-7.3126370000000003E-3</v>
      </c>
    </row>
    <row r="1098" spans="1:11" ht="16" x14ac:dyDescent="0.2">
      <c r="A1098" s="54">
        <v>41770</v>
      </c>
      <c r="B1098">
        <v>6.0962957351936731E-3</v>
      </c>
      <c r="C1098" s="44">
        <v>1.152683E-2</v>
      </c>
      <c r="D1098">
        <v>5.8189101542331749E-3</v>
      </c>
      <c r="E1098" s="44">
        <v>1.277057E-2</v>
      </c>
      <c r="F1098" s="44">
        <v>7.1942600000000001E-3</v>
      </c>
      <c r="G1098">
        <v>-3.3315164413033733E-2</v>
      </c>
      <c r="H1098">
        <v>-1.478039605120888E-2</v>
      </c>
      <c r="I1098">
        <v>1.6140764496760739E-2</v>
      </c>
      <c r="J1098">
        <v>-1.7606256723244326E-2</v>
      </c>
      <c r="K1098">
        <v>2.3941190000000001E-3</v>
      </c>
    </row>
    <row r="1099" spans="1:11" ht="16" x14ac:dyDescent="0.2">
      <c r="A1099" s="54">
        <v>41801</v>
      </c>
      <c r="B1099">
        <v>1.7551193060801589E-2</v>
      </c>
      <c r="C1099" s="44">
        <v>9.9010299999999999E-3</v>
      </c>
      <c r="D1099">
        <v>1.2517110732862364E-2</v>
      </c>
      <c r="E1099" s="44">
        <v>1.624275E-2</v>
      </c>
      <c r="F1099" s="44">
        <v>1.098902E-2</v>
      </c>
      <c r="G1099">
        <v>4.4378057564280829E-2</v>
      </c>
      <c r="H1099">
        <v>-7.1072837512954372E-3</v>
      </c>
      <c r="I1099">
        <v>2.0606791921173671E-2</v>
      </c>
      <c r="J1099">
        <v>-3.3655995376390508E-3</v>
      </c>
      <c r="K1099">
        <v>2.860034E-3</v>
      </c>
    </row>
    <row r="1100" spans="1:11" ht="16" x14ac:dyDescent="0.2">
      <c r="A1100" s="54">
        <v>41831</v>
      </c>
      <c r="B1100">
        <v>-4.1068689228739605E-4</v>
      </c>
      <c r="C1100" s="44">
        <v>-4.0695999999999996E-3</v>
      </c>
      <c r="D1100">
        <v>1.067275756746347E-2</v>
      </c>
      <c r="E1100" s="44">
        <v>-2.1240800000000001E-2</v>
      </c>
      <c r="F1100" s="44">
        <v>-2.1739100000000001E-2</v>
      </c>
      <c r="G1100">
        <v>-4.2285216639228853E-3</v>
      </c>
      <c r="H1100">
        <v>-1.900192475328216E-3</v>
      </c>
      <c r="I1100">
        <v>1.1777965939685541E-2</v>
      </c>
      <c r="J1100">
        <v>-1.5196327949251983E-3</v>
      </c>
      <c r="K1100">
        <v>2.851934E-3</v>
      </c>
    </row>
    <row r="1101" spans="1:11" ht="16" x14ac:dyDescent="0.2">
      <c r="A1101" s="54">
        <v>41923</v>
      </c>
      <c r="B1101">
        <v>4.3138871505779856E-3</v>
      </c>
      <c r="C1101" s="44">
        <v>-1.8569999999999999E-4</v>
      </c>
      <c r="D1101">
        <v>-3.209418055780964E-3</v>
      </c>
      <c r="E1101" s="44">
        <v>0</v>
      </c>
      <c r="F1101" s="44">
        <v>-2.4445000000000001E-3</v>
      </c>
      <c r="G1101">
        <v>7.2023148276725412E-3</v>
      </c>
      <c r="H1101">
        <v>1.1977524222440696E-2</v>
      </c>
      <c r="I1101">
        <v>-7.7606031982868275E-3</v>
      </c>
      <c r="J1101">
        <v>4.6672906598082112E-2</v>
      </c>
      <c r="K1101">
        <v>-1.651224E-3</v>
      </c>
    </row>
    <row r="1102" spans="1:11" ht="16" x14ac:dyDescent="0.2">
      <c r="A1102" s="54">
        <v>41954</v>
      </c>
      <c r="B1102">
        <v>-4.0909085353086651E-4</v>
      </c>
      <c r="C1102" s="44">
        <v>-4.6442999999999996E-3</v>
      </c>
      <c r="D1102">
        <v>1.3502854045871638E-3</v>
      </c>
      <c r="E1102" s="44">
        <v>-1.0528600000000001E-2</v>
      </c>
      <c r="F1102" s="44">
        <v>2.2277199999999999E-3</v>
      </c>
      <c r="G1102">
        <v>3.7820895567917498E-2</v>
      </c>
      <c r="H1102">
        <v>5.1142950619942548E-3</v>
      </c>
      <c r="I1102">
        <v>2.0949876579871005E-3</v>
      </c>
      <c r="J1102">
        <v>1.11478874614437E-2</v>
      </c>
      <c r="K1102">
        <v>7.9940770000000005E-3</v>
      </c>
    </row>
    <row r="1103" spans="1:11" ht="16" x14ac:dyDescent="0.2">
      <c r="A1103" s="54">
        <v>41984</v>
      </c>
      <c r="B1103">
        <v>-1.8416300686177282E-3</v>
      </c>
      <c r="C1103" s="44">
        <v>-7.4660000000000004E-4</v>
      </c>
      <c r="D1103">
        <v>-1.0683605776308117E-2</v>
      </c>
      <c r="E1103" s="44">
        <v>1.8023919999999999E-2</v>
      </c>
      <c r="F1103" s="44">
        <v>-8.8909999999999998E-4</v>
      </c>
      <c r="G1103">
        <v>-7.8859167764384515E-3</v>
      </c>
      <c r="H1103">
        <v>-5.4153672721046963E-3</v>
      </c>
      <c r="I1103">
        <v>-7.6655422576066504E-3</v>
      </c>
      <c r="J1103">
        <v>-2.0771311348906848E-3</v>
      </c>
      <c r="K1103">
        <v>1.4129475000000001E-2</v>
      </c>
    </row>
    <row r="1104" spans="1:11" ht="16" x14ac:dyDescent="0.2">
      <c r="A1104" t="s">
        <v>714</v>
      </c>
      <c r="B1104">
        <v>1.7015200240389761E-2</v>
      </c>
      <c r="C1104" s="44">
        <v>-2.8016999999999999E-3</v>
      </c>
      <c r="D1104">
        <v>-7.5486903126473015E-3</v>
      </c>
      <c r="E1104" s="44">
        <v>-8.1057999999999998E-3</v>
      </c>
      <c r="F1104" s="44">
        <v>6.5628099999999997E-3</v>
      </c>
      <c r="G1104">
        <v>1.0437538889501226E-2</v>
      </c>
      <c r="H1104">
        <v>-3.5262763474608843E-3</v>
      </c>
      <c r="I1104">
        <v>-1.1938181073666327E-2</v>
      </c>
      <c r="J1104">
        <v>-2.2936557679305445E-2</v>
      </c>
      <c r="K1104">
        <v>1.4112348E-2</v>
      </c>
    </row>
    <row r="1105" spans="1:11" ht="16" x14ac:dyDescent="0.2">
      <c r="A1105" t="s">
        <v>715</v>
      </c>
      <c r="B1105">
        <v>-6.0469874637115192E-4</v>
      </c>
      <c r="C1105" s="44">
        <v>-7.492E-4</v>
      </c>
      <c r="D1105">
        <v>4.5425012089535524E-3</v>
      </c>
      <c r="E1105" s="44">
        <v>-2.6021499999999999E-2</v>
      </c>
      <c r="F1105" s="44">
        <v>3.4258499999999998E-3</v>
      </c>
      <c r="G1105">
        <v>2.7731410739746765E-2</v>
      </c>
      <c r="H1105">
        <v>-1.7969847180093867E-3</v>
      </c>
      <c r="I1105">
        <v>1.5067590083393577E-2</v>
      </c>
      <c r="J1105">
        <v>2.2983330295928976E-2</v>
      </c>
      <c r="K1105">
        <v>1.2054614E-2</v>
      </c>
    </row>
    <row r="1106" spans="1:11" ht="16" x14ac:dyDescent="0.2">
      <c r="A1106" t="s">
        <v>716</v>
      </c>
      <c r="B1106">
        <v>-2.4203853873021788E-3</v>
      </c>
      <c r="C1106" s="44">
        <v>1.68698E-3</v>
      </c>
      <c r="D1106">
        <v>2.1037083385203292E-4</v>
      </c>
      <c r="E1106" s="44">
        <v>5.2771029999999997E-2</v>
      </c>
      <c r="F1106" s="44">
        <v>-4.2951999999999999E-3</v>
      </c>
      <c r="G1106">
        <v>-1.8169155432132798E-2</v>
      </c>
      <c r="H1106">
        <v>-1.44930410544116E-2</v>
      </c>
      <c r="I1106">
        <v>1.3995147789015131E-4</v>
      </c>
      <c r="J1106">
        <v>-2.2226684287865665E-2</v>
      </c>
      <c r="K1106">
        <v>-1.664064E-3</v>
      </c>
    </row>
    <row r="1107" spans="1:11" ht="16" x14ac:dyDescent="0.2">
      <c r="A1107" t="s">
        <v>717</v>
      </c>
      <c r="B1107">
        <v>-8.3417425602666326E-3</v>
      </c>
      <c r="C1107" s="44">
        <v>-3.1811000000000001E-3</v>
      </c>
      <c r="D1107">
        <v>-2.5233768258365206E-3</v>
      </c>
      <c r="E1107" s="44">
        <v>-1.09061E-2</v>
      </c>
      <c r="F1107" s="44">
        <v>-1.4379E-3</v>
      </c>
      <c r="G1107">
        <v>1.4646885812219696E-2</v>
      </c>
      <c r="H1107">
        <v>-2.7584637424193383E-3</v>
      </c>
      <c r="I1107">
        <v>3.5004261671262686E-3</v>
      </c>
      <c r="J1107">
        <v>-5.7341553733562343E-3</v>
      </c>
      <c r="K1107">
        <v>1.2983621000000001E-2</v>
      </c>
    </row>
    <row r="1108" spans="1:11" ht="16" x14ac:dyDescent="0.2">
      <c r="A1108" t="s">
        <v>718</v>
      </c>
      <c r="B1108">
        <v>-1.0668852141259295E-2</v>
      </c>
      <c r="C1108" s="44">
        <v>1.68951E-3</v>
      </c>
      <c r="D1108">
        <v>7.8001286629453244E-3</v>
      </c>
      <c r="E1108" s="44">
        <v>-9.7540000000000005E-3</v>
      </c>
      <c r="F1108" s="44">
        <v>-5.0952999999999997E-3</v>
      </c>
      <c r="G1108">
        <v>-3.8649617913095083E-2</v>
      </c>
      <c r="H1108">
        <v>3.6632656648457004E-3</v>
      </c>
      <c r="I1108">
        <v>6.4182981793279893E-3</v>
      </c>
      <c r="J1108">
        <v>-9.5983604531411221E-3</v>
      </c>
      <c r="K1108">
        <v>-6.9282340000000001E-3</v>
      </c>
    </row>
    <row r="1109" spans="1:11" ht="16" x14ac:dyDescent="0.2">
      <c r="A1109" t="s">
        <v>719</v>
      </c>
      <c r="B1109">
        <v>9.9543463485267242E-3</v>
      </c>
      <c r="C1109" s="44">
        <v>2.2488500000000002E-3</v>
      </c>
      <c r="D1109">
        <v>2.1964121814899889E-3</v>
      </c>
      <c r="E1109" s="44">
        <v>2.1413000000000001E-3</v>
      </c>
      <c r="F1109" s="44">
        <v>-1.02427E-2</v>
      </c>
      <c r="G1109">
        <v>3.9154031663154029E-3</v>
      </c>
      <c r="H1109">
        <v>-4.0223603530787789E-3</v>
      </c>
      <c r="I1109">
        <v>1.4972985138686754E-2</v>
      </c>
      <c r="J1109">
        <v>-8.4435530192459429E-3</v>
      </c>
      <c r="K1109">
        <v>1.4301912E-2</v>
      </c>
    </row>
    <row r="1110" spans="1:11" ht="16" x14ac:dyDescent="0.2">
      <c r="A1110" t="s">
        <v>720</v>
      </c>
      <c r="B1110">
        <v>-1.4784415151444968E-2</v>
      </c>
      <c r="C1110" s="44">
        <v>6.1705600000000003E-3</v>
      </c>
      <c r="D1110">
        <v>1.0331853013135141E-2</v>
      </c>
      <c r="E1110" s="44">
        <v>1.5812010000000001E-2</v>
      </c>
      <c r="F1110" s="44">
        <v>6.7489000000000004E-4</v>
      </c>
      <c r="G1110">
        <v>-2.3843061529888448E-2</v>
      </c>
      <c r="H1110">
        <v>4.9921822430673271E-3</v>
      </c>
      <c r="I1110">
        <v>5.8735211975006639E-3</v>
      </c>
      <c r="J1110">
        <v>2.8986132090214133E-2</v>
      </c>
      <c r="K1110">
        <v>1.375664E-3</v>
      </c>
    </row>
    <row r="1111" spans="1:11" ht="16" x14ac:dyDescent="0.2">
      <c r="A1111" t="s">
        <v>721</v>
      </c>
      <c r="B1111">
        <v>-8.1283794918053185E-3</v>
      </c>
      <c r="C1111" s="44">
        <v>5.3892899999999997E-3</v>
      </c>
      <c r="D1111">
        <v>-1.1259135260562022E-2</v>
      </c>
      <c r="E1111" s="44">
        <v>-2.25074E-2</v>
      </c>
      <c r="F1111" s="44">
        <v>1.8210460000000001E-2</v>
      </c>
      <c r="G1111">
        <v>1.6228692710390829E-2</v>
      </c>
      <c r="H1111">
        <v>3.2931051794949486E-3</v>
      </c>
      <c r="I1111">
        <v>-4.2096311303943838E-3</v>
      </c>
      <c r="J1111">
        <v>-5.6665266326964428E-3</v>
      </c>
      <c r="K1111">
        <v>1.8545509000000002E-2</v>
      </c>
    </row>
    <row r="1112" spans="1:11" ht="16" x14ac:dyDescent="0.2">
      <c r="A1112" t="s">
        <v>722</v>
      </c>
      <c r="B1112">
        <v>-2.5215088999982504E-3</v>
      </c>
      <c r="C1112" s="44">
        <v>-4.0664999999999998E-3</v>
      </c>
      <c r="D1112">
        <v>-9.8203295693126032E-3</v>
      </c>
      <c r="E1112" s="44">
        <v>-8.1773999999999996E-3</v>
      </c>
      <c r="F1112" s="44">
        <v>1.181276E-2</v>
      </c>
      <c r="G1112">
        <v>5.5528331486996759E-3</v>
      </c>
      <c r="H1112">
        <v>3.3562940764318267E-3</v>
      </c>
      <c r="I1112">
        <v>-2.1819154891885871E-2</v>
      </c>
      <c r="J1112">
        <v>1.7629125208002007E-3</v>
      </c>
      <c r="K1112">
        <v>-8.6824490000000001E-3</v>
      </c>
    </row>
    <row r="1113" spans="1:11" ht="16" x14ac:dyDescent="0.2">
      <c r="A1113" t="s">
        <v>723</v>
      </c>
      <c r="B1113">
        <v>5.8984301973991462E-3</v>
      </c>
      <c r="C1113" s="44">
        <v>7.4238500000000001E-3</v>
      </c>
      <c r="D1113">
        <v>-3.165183861424262E-3</v>
      </c>
      <c r="E1113" s="44">
        <v>-2.7337799999999999E-2</v>
      </c>
      <c r="F1113" s="44">
        <v>2.9459600000000001E-3</v>
      </c>
      <c r="G1113">
        <v>1.4108025540859742E-3</v>
      </c>
      <c r="H1113">
        <v>-1.3121013791267239E-3</v>
      </c>
      <c r="I1113">
        <v>-1.2547069366356913E-2</v>
      </c>
      <c r="J1113">
        <v>6.9166040258099625E-3</v>
      </c>
      <c r="K1113">
        <v>1.1904776000000001E-2</v>
      </c>
    </row>
    <row r="1114" spans="1:11" ht="16" x14ac:dyDescent="0.2">
      <c r="A1114" t="s">
        <v>724</v>
      </c>
      <c r="B1114">
        <v>1.2565735726861058E-3</v>
      </c>
      <c r="C1114" s="44">
        <v>3.6846299999999999E-3</v>
      </c>
      <c r="D1114">
        <v>-4.17019687672072E-2</v>
      </c>
      <c r="E1114" s="44">
        <v>1.8514360000000001E-2</v>
      </c>
      <c r="F1114" s="44">
        <v>6.4186599999999996E-3</v>
      </c>
      <c r="G1114">
        <v>-1.5778449398015995E-2</v>
      </c>
      <c r="H1114">
        <v>2.7018363683378103E-3</v>
      </c>
      <c r="I1114">
        <v>-6.7203189849349254E-2</v>
      </c>
      <c r="J1114">
        <v>-3.7393732623638002E-3</v>
      </c>
      <c r="K1114">
        <v>-5.8823000000000002E-4</v>
      </c>
    </row>
    <row r="1115" spans="1:11" ht="16" x14ac:dyDescent="0.2">
      <c r="A1115" s="54">
        <v>41651</v>
      </c>
      <c r="B1115">
        <v>1.6942017968338007E-2</v>
      </c>
      <c r="C1115" s="44">
        <v>-1.21145E-2</v>
      </c>
      <c r="D1115">
        <v>1.9991133459498728E-2</v>
      </c>
      <c r="E1115" s="44">
        <v>-1.0950000000000001E-3</v>
      </c>
      <c r="F1115" s="44">
        <v>2.0537799999999998E-3</v>
      </c>
      <c r="G1115">
        <v>-5.2674647428845991E-2</v>
      </c>
      <c r="H1115">
        <v>-1.4820226601000646E-2</v>
      </c>
      <c r="I1115">
        <v>2.5730239408198279E-2</v>
      </c>
      <c r="J1115">
        <v>-3.4678307557103716E-2</v>
      </c>
      <c r="K1115">
        <v>-3.2456071000000003E-2</v>
      </c>
    </row>
    <row r="1116" spans="1:11" ht="16" x14ac:dyDescent="0.2">
      <c r="A1116" s="54">
        <v>41682</v>
      </c>
      <c r="B1116">
        <v>-3.290824431500495E-3</v>
      </c>
      <c r="C1116" s="44">
        <v>7.4322199999999998E-3</v>
      </c>
      <c r="D1116">
        <v>1.9924245236232086E-2</v>
      </c>
      <c r="E1116" s="44">
        <v>6.7967000000000001E-3</v>
      </c>
      <c r="F1116" s="44">
        <v>8.3064100000000002E-3</v>
      </c>
      <c r="G1116">
        <v>-9.066050807572004E-4</v>
      </c>
      <c r="H1116">
        <v>-9.3671367612794146E-5</v>
      </c>
      <c r="I1116">
        <v>2.1248378621342365E-2</v>
      </c>
      <c r="J1116">
        <v>-7.9032838514717495E-3</v>
      </c>
      <c r="K1116">
        <v>-3.8237789999999998E-3</v>
      </c>
    </row>
    <row r="1117" spans="1:11" ht="16" x14ac:dyDescent="0.2">
      <c r="A1117" s="54">
        <v>41710</v>
      </c>
      <c r="B1117">
        <v>-7.8414566330500795E-3</v>
      </c>
      <c r="C1117" s="44">
        <v>3.1353399999999999E-3</v>
      </c>
      <c r="D1117">
        <v>8.0687440712367085E-3</v>
      </c>
      <c r="E1117" s="44">
        <v>2.43903E-2</v>
      </c>
      <c r="F1117" s="44">
        <v>-3.8514999999999999E-3</v>
      </c>
      <c r="G1117">
        <v>-9.2036039598376185E-3</v>
      </c>
      <c r="H1117">
        <v>-4.5526821988611981E-3</v>
      </c>
      <c r="I1117">
        <v>2.2973611898078831E-2</v>
      </c>
      <c r="J1117">
        <v>-1.4697162505385424E-2</v>
      </c>
      <c r="K1117">
        <v>1.1340862E-2</v>
      </c>
    </row>
    <row r="1118" spans="1:11" ht="16" x14ac:dyDescent="0.2">
      <c r="A1118" s="54">
        <v>41741</v>
      </c>
      <c r="B1118">
        <v>1.5806948764840029E-2</v>
      </c>
      <c r="C1118" s="44">
        <v>2.02243E-3</v>
      </c>
      <c r="D1118">
        <v>-6.1084193530093322E-3</v>
      </c>
      <c r="E1118" s="44">
        <v>-3.5076599999999999E-2</v>
      </c>
      <c r="F1118" s="44">
        <v>1.2888299999999999E-3</v>
      </c>
      <c r="G1118">
        <v>-4.4483383630832315E-3</v>
      </c>
      <c r="H1118">
        <v>1.1273872850800067E-2</v>
      </c>
      <c r="I1118">
        <v>-2.1045273405945118E-2</v>
      </c>
      <c r="J1118">
        <v>-2.0752951469024533E-3</v>
      </c>
      <c r="K1118">
        <v>-3.7954130000000001E-3</v>
      </c>
    </row>
    <row r="1119" spans="1:11" ht="16" x14ac:dyDescent="0.2">
      <c r="A1119" s="54">
        <v>41771</v>
      </c>
      <c r="B1119">
        <v>-8.5995581286587627E-3</v>
      </c>
      <c r="C1119" s="44">
        <v>9.7247500000000008E-3</v>
      </c>
      <c r="D1119">
        <v>-5.8281593934852056E-3</v>
      </c>
      <c r="E1119" s="44">
        <v>1.1235999999999999E-2</v>
      </c>
      <c r="F1119" s="44">
        <v>5.68485E-3</v>
      </c>
      <c r="G1119">
        <v>-2.0019239618097307E-2</v>
      </c>
      <c r="H1119">
        <v>-2.2426571563962175E-2</v>
      </c>
      <c r="I1119">
        <v>-2.1064767544584449E-2</v>
      </c>
      <c r="J1119">
        <v>8.2752177832434663E-3</v>
      </c>
      <c r="K1119">
        <v>-4.2427740000000004E-3</v>
      </c>
    </row>
    <row r="1120" spans="1:11" ht="16" x14ac:dyDescent="0.2">
      <c r="A1120" s="54">
        <v>41863</v>
      </c>
      <c r="B1120">
        <v>-1.4869824245879053E-2</v>
      </c>
      <c r="C1120" s="44">
        <v>-4.7247000000000001E-3</v>
      </c>
      <c r="D1120">
        <v>-2.2596485841906249E-2</v>
      </c>
      <c r="E1120" s="44">
        <v>-1.24183E-2</v>
      </c>
      <c r="F1120" s="44">
        <v>4.2663E-4</v>
      </c>
      <c r="G1120">
        <v>-4.1795206774098308E-2</v>
      </c>
      <c r="H1120">
        <v>3.2745311705357364E-3</v>
      </c>
      <c r="I1120">
        <v>-4.1562266612333636E-2</v>
      </c>
      <c r="J1120">
        <v>-2.169990966956039E-2</v>
      </c>
      <c r="K1120">
        <v>-2.2608684E-2</v>
      </c>
    </row>
    <row r="1121" spans="1:11" ht="16" x14ac:dyDescent="0.2">
      <c r="A1121" s="54">
        <v>41894</v>
      </c>
      <c r="B1121">
        <v>-2.3061038320716862E-3</v>
      </c>
      <c r="C1121" s="44">
        <v>1.0955100000000001E-3</v>
      </c>
      <c r="D1121">
        <v>-3.4896318802654924E-3</v>
      </c>
      <c r="E1121" s="44">
        <v>-3.7502800000000003E-2</v>
      </c>
      <c r="F1121" s="44">
        <v>-9.1684000000000002E-3</v>
      </c>
      <c r="G1121">
        <v>1.1802565722137582E-2</v>
      </c>
      <c r="H1121">
        <v>1.2125800636623598E-2</v>
      </c>
      <c r="I1121">
        <v>-1.0764320779722148E-3</v>
      </c>
      <c r="J1121">
        <v>9.794861069046085E-3</v>
      </c>
      <c r="K1121">
        <v>1.5302504E-2</v>
      </c>
    </row>
    <row r="1122" spans="1:11" ht="16" x14ac:dyDescent="0.2">
      <c r="A1122" s="54">
        <v>41924</v>
      </c>
      <c r="B1122">
        <v>-1.4498807526382327E-2</v>
      </c>
      <c r="C1122" s="44">
        <v>-1.03958E-2</v>
      </c>
      <c r="D1122">
        <v>-2.9656372935265685E-2</v>
      </c>
      <c r="E1122" s="44">
        <v>-5.0423999999999998E-3</v>
      </c>
      <c r="F1122" s="44">
        <v>-1.40952E-2</v>
      </c>
      <c r="G1122">
        <v>-3.250497041129119E-2</v>
      </c>
      <c r="H1122">
        <v>-1.3705408175945412E-2</v>
      </c>
      <c r="I1122">
        <v>-2.1859568683644019E-2</v>
      </c>
      <c r="J1122">
        <v>-2.0791644735754119E-2</v>
      </c>
      <c r="K1122">
        <v>-1.9015128999999999E-2</v>
      </c>
    </row>
    <row r="1123" spans="1:11" ht="16" x14ac:dyDescent="0.2">
      <c r="A1123" s="54">
        <v>41955</v>
      </c>
      <c r="B1123">
        <v>5.7568626687864981E-3</v>
      </c>
      <c r="C1123" s="44">
        <v>3.1331000000000002E-3</v>
      </c>
      <c r="D1123">
        <v>5.9771987421104247E-3</v>
      </c>
      <c r="E1123" s="44">
        <v>3.68578E-3</v>
      </c>
      <c r="F1123" s="44">
        <v>1.403629E-2</v>
      </c>
      <c r="G1123">
        <v>-4.574871417744414E-3</v>
      </c>
      <c r="H1123">
        <v>4.3341953420490105E-3</v>
      </c>
      <c r="I1123">
        <v>1.1016573036102624E-3</v>
      </c>
      <c r="J1123">
        <v>1.8256934485095432E-2</v>
      </c>
      <c r="K1123">
        <v>-2.9476860000000001E-3</v>
      </c>
    </row>
    <row r="1124" spans="1:11" ht="16" x14ac:dyDescent="0.2">
      <c r="A1124" s="54">
        <v>41985</v>
      </c>
      <c r="B1124">
        <v>-4.6639200375687851E-3</v>
      </c>
      <c r="C1124" s="44">
        <v>-1.34117E-2</v>
      </c>
      <c r="D1124">
        <v>-2.914796047553388E-2</v>
      </c>
      <c r="E1124" s="44">
        <v>-2.2263000000000002E-2</v>
      </c>
      <c r="F1124" s="44">
        <v>-2.8338E-3</v>
      </c>
      <c r="G1124">
        <v>-9.0004067167655001E-3</v>
      </c>
      <c r="H1124">
        <v>-1.8321548330750007E-2</v>
      </c>
      <c r="I1124">
        <v>-1.8236125900386761E-2</v>
      </c>
      <c r="J1124">
        <v>3.9266676076722549E-4</v>
      </c>
      <c r="K1124">
        <v>-1.6932446E-2</v>
      </c>
    </row>
    <row r="1125" spans="1:11" ht="16" x14ac:dyDescent="0.2">
      <c r="A1125" t="s">
        <v>725</v>
      </c>
      <c r="B1125">
        <v>-5.9638476671062587E-3</v>
      </c>
      <c r="C1125" s="44">
        <v>-9.4972000000000008E-3</v>
      </c>
      <c r="D1125">
        <v>3.4642314409167787E-3</v>
      </c>
      <c r="E1125" s="44">
        <v>-3.0046900000000001E-2</v>
      </c>
      <c r="F1125" s="44">
        <v>-6.4488000000000002E-3</v>
      </c>
      <c r="G1125">
        <v>-1.4299550724637634E-2</v>
      </c>
      <c r="H1125">
        <v>-9.3702731953987685E-3</v>
      </c>
      <c r="I1125">
        <v>-1.216976205651113E-2</v>
      </c>
      <c r="J1125">
        <v>-1.5306161228226357E-2</v>
      </c>
      <c r="K1125">
        <v>-1.366992E-2</v>
      </c>
    </row>
    <row r="1126" spans="1:11" ht="16" x14ac:dyDescent="0.2">
      <c r="A1126" t="s">
        <v>726</v>
      </c>
      <c r="B1126">
        <v>-3.2354807154398431E-2</v>
      </c>
      <c r="C1126" s="44">
        <v>-7.8962000000000008E-3</v>
      </c>
      <c r="D1126">
        <v>-5.6386333756394584E-3</v>
      </c>
      <c r="E1126" s="44">
        <v>-3.0735700000000001E-2</v>
      </c>
      <c r="F1126" s="44">
        <v>-8.0307999999999994E-3</v>
      </c>
      <c r="G1126">
        <v>-3.0533205321174473E-2</v>
      </c>
      <c r="H1126">
        <v>-3.5831110862316842E-2</v>
      </c>
      <c r="I1126">
        <v>2.480146880437805E-2</v>
      </c>
      <c r="J1126">
        <v>-2.5906696124234574E-2</v>
      </c>
      <c r="K1126">
        <v>-1.3674608E-2</v>
      </c>
    </row>
    <row r="1127" spans="1:11" ht="16" x14ac:dyDescent="0.2">
      <c r="A1127" t="s">
        <v>727</v>
      </c>
      <c r="B1127">
        <v>1.2843275095131033E-2</v>
      </c>
      <c r="C1127" s="44">
        <v>1.932917E-2</v>
      </c>
      <c r="D1127">
        <v>3.02047575509794E-2</v>
      </c>
      <c r="E1127" s="44">
        <v>1.298377E-2</v>
      </c>
      <c r="F1127" s="44">
        <v>1.341908E-2</v>
      </c>
      <c r="G1127">
        <v>4.0493448667847397E-2</v>
      </c>
      <c r="H1127">
        <v>1.9176830387263068E-2</v>
      </c>
      <c r="I1127">
        <v>5.8842154176491815E-2</v>
      </c>
      <c r="J1127">
        <v>1.7685028533391607E-2</v>
      </c>
      <c r="K1127">
        <v>2.4918065E-2</v>
      </c>
    </row>
    <row r="1128" spans="1:11" ht="16" x14ac:dyDescent="0.2">
      <c r="A1128" t="s">
        <v>728</v>
      </c>
      <c r="B1128">
        <v>3.8915581903569384E-2</v>
      </c>
      <c r="C1128" s="44">
        <v>2.6398930000000001E-2</v>
      </c>
      <c r="D1128">
        <v>2.4039614883698313E-2</v>
      </c>
      <c r="E1128" s="44">
        <v>3.5247720000000003E-2</v>
      </c>
      <c r="F1128" s="44">
        <v>1.346031E-2</v>
      </c>
      <c r="G1128">
        <v>6.0441101821554204E-2</v>
      </c>
      <c r="H1128">
        <v>1.2299700473741697E-2</v>
      </c>
      <c r="I1128">
        <v>4.1977847850964894E-2</v>
      </c>
      <c r="J1128">
        <v>3.587223044345151E-2</v>
      </c>
      <c r="K1128">
        <v>2.9613355000000001E-2</v>
      </c>
    </row>
    <row r="1129" spans="1:11" ht="16" x14ac:dyDescent="0.2">
      <c r="A1129" t="s">
        <v>729</v>
      </c>
      <c r="B1129">
        <v>2.9461010207663461E-3</v>
      </c>
      <c r="C1129" s="44">
        <v>-1.3765599999999999E-2</v>
      </c>
      <c r="D1129">
        <v>2.7204871254273833E-2</v>
      </c>
      <c r="E1129" s="44">
        <v>-1.45238E-2</v>
      </c>
      <c r="F1129" s="44">
        <v>3.0234200000000002E-3</v>
      </c>
      <c r="G1129">
        <v>4.7191332520648424E-3</v>
      </c>
      <c r="H1129">
        <v>1.0271904088151786E-2</v>
      </c>
      <c r="I1129">
        <v>1.763445979713071E-2</v>
      </c>
      <c r="J1129">
        <v>1.0134513322957658E-2</v>
      </c>
      <c r="K1129">
        <v>-7.723059E-3</v>
      </c>
    </row>
    <row r="1130" spans="1:11" ht="16" x14ac:dyDescent="0.2">
      <c r="A1130" t="s">
        <v>730</v>
      </c>
      <c r="B1130">
        <v>6.7142207939647524E-3</v>
      </c>
      <c r="C1130" s="44">
        <v>9.5500600000000008E-3</v>
      </c>
      <c r="D1130">
        <v>-3.3105262618992222E-3</v>
      </c>
      <c r="E1130" s="44">
        <v>1.5945899999999999E-2</v>
      </c>
      <c r="F1130" s="44">
        <v>1.4102679999999999E-2</v>
      </c>
      <c r="G1130">
        <v>1.5094227304754383E-2</v>
      </c>
      <c r="H1130">
        <v>1.6500497403601315E-2</v>
      </c>
      <c r="I1130">
        <v>-2.0569264858950928E-2</v>
      </c>
      <c r="J1130">
        <v>1.5796866597735319E-3</v>
      </c>
      <c r="K1130">
        <v>1.0377564000000001E-2</v>
      </c>
    </row>
    <row r="1131" spans="1:11" ht="16" x14ac:dyDescent="0.2">
      <c r="A1131" t="s">
        <v>731</v>
      </c>
      <c r="B1131">
        <v>9.7957722368740442E-3</v>
      </c>
      <c r="C1131" s="44">
        <v>9.0958600000000008E-3</v>
      </c>
      <c r="D1131">
        <v>1.3500415673773481E-2</v>
      </c>
      <c r="E1131" s="44">
        <v>-1.3555299999999999E-2</v>
      </c>
      <c r="F1131" s="44">
        <v>5.2017599999999997E-3</v>
      </c>
      <c r="G1131">
        <v>-7.3225739266153085E-3</v>
      </c>
      <c r="H1131">
        <v>1.0897950026073184E-2</v>
      </c>
      <c r="I1131">
        <v>2.2008139586693339E-2</v>
      </c>
      <c r="J1131">
        <v>-6.1381157850440172E-3</v>
      </c>
      <c r="K1131">
        <v>-3.5417220000000002E-3</v>
      </c>
    </row>
    <row r="1132" spans="1:11" ht="16" x14ac:dyDescent="0.2">
      <c r="A1132" t="s">
        <v>732</v>
      </c>
      <c r="B1132">
        <v>-6.3983748657252719E-3</v>
      </c>
      <c r="C1132" s="44">
        <v>-2.3435999999999999E-3</v>
      </c>
      <c r="D1132">
        <v>-8.5632473582724529E-3</v>
      </c>
      <c r="E1132" s="44">
        <v>-8.4378000000000005E-3</v>
      </c>
      <c r="F1132" s="44">
        <v>-2.8514999999999999E-3</v>
      </c>
      <c r="G1132">
        <v>5.8378693676161371E-3</v>
      </c>
      <c r="H1132">
        <v>-3.430116875247519E-3</v>
      </c>
      <c r="I1132">
        <v>-1.2948701304425934E-2</v>
      </c>
      <c r="J1132">
        <v>-9.349836861385484E-3</v>
      </c>
      <c r="K1132">
        <v>-4.7094190000000003E-3</v>
      </c>
    </row>
    <row r="1133" spans="1:11" ht="16" x14ac:dyDescent="0.2">
      <c r="A1133" t="s">
        <v>733</v>
      </c>
      <c r="B1133">
        <v>-5.4008802838848092E-3</v>
      </c>
      <c r="C1133" s="44">
        <v>-1.0842E-3</v>
      </c>
      <c r="D1133">
        <v>-6.0780461727749629E-3</v>
      </c>
      <c r="E1133" s="44">
        <v>5.8350900000000002E-3</v>
      </c>
      <c r="F1133" s="44">
        <v>6.46051E-3</v>
      </c>
      <c r="G1133">
        <v>2.5015801876536532E-2</v>
      </c>
      <c r="H1133">
        <v>9.9475119751989503E-3</v>
      </c>
      <c r="I1133">
        <v>-3.5648144635233516E-3</v>
      </c>
      <c r="J1133">
        <v>1.6884618008219256E-2</v>
      </c>
      <c r="K1133">
        <v>1.7676952999999999E-2</v>
      </c>
    </row>
    <row r="1134" spans="1:11" ht="16" x14ac:dyDescent="0.2">
      <c r="A1134" t="s">
        <v>734</v>
      </c>
      <c r="B1134">
        <v>-8.9807824880432166E-3</v>
      </c>
      <c r="C1134" s="44">
        <v>7.7785900000000002E-3</v>
      </c>
      <c r="D1134">
        <v>-1.5019811786755482E-3</v>
      </c>
      <c r="E1134" s="44">
        <v>2.3688669999999998E-2</v>
      </c>
      <c r="F1134" s="44">
        <v>4.9458200000000001E-3</v>
      </c>
      <c r="G1134">
        <v>-9.2616975470464873E-3</v>
      </c>
      <c r="H1134">
        <v>-6.9283550125923904E-3</v>
      </c>
      <c r="I1134">
        <v>3.2914138847084749E-3</v>
      </c>
      <c r="J1134">
        <v>-1.9882484249776906E-2</v>
      </c>
      <c r="K1134">
        <v>-7.0176400000000001E-4</v>
      </c>
    </row>
    <row r="1135" spans="1:11" ht="16" x14ac:dyDescent="0.2">
      <c r="A1135" t="s">
        <v>735</v>
      </c>
      <c r="B1135">
        <v>-9.062189802830951E-3</v>
      </c>
      <c r="C1135" s="44">
        <v>-5.2055000000000001E-3</v>
      </c>
      <c r="D1135">
        <v>-5.3725702774262089E-4</v>
      </c>
      <c r="E1135" s="44">
        <v>7.5560699999999998E-3</v>
      </c>
      <c r="F1135" s="44">
        <v>-8.3770000000000008E-3</v>
      </c>
      <c r="G1135">
        <v>-1.5418062523032001E-2</v>
      </c>
      <c r="H1135">
        <v>1.6964453914043514E-4</v>
      </c>
      <c r="I1135">
        <v>-2.5673948007483884E-3</v>
      </c>
      <c r="J1135">
        <v>-8.6882409069205567E-4</v>
      </c>
      <c r="K1135">
        <v>-1.2202677E-2</v>
      </c>
    </row>
    <row r="1136" spans="1:11" ht="16" x14ac:dyDescent="0.2">
      <c r="A1136" t="s">
        <v>736</v>
      </c>
      <c r="B1136">
        <v>-1.2122493349325301E-2</v>
      </c>
      <c r="C1136" s="44">
        <v>-1.08264E-2</v>
      </c>
      <c r="D1136">
        <v>-6.1277169513350603E-3</v>
      </c>
      <c r="E1136" s="44">
        <v>-9.1398999999999994E-3</v>
      </c>
      <c r="F1136" s="44">
        <v>-5.3854000000000003E-3</v>
      </c>
      <c r="G1136">
        <v>8.1000766431182686E-4</v>
      </c>
      <c r="H1136">
        <v>-7.5788598774736175E-3</v>
      </c>
      <c r="I1136">
        <v>-1.2441061802918959E-2</v>
      </c>
      <c r="J1136">
        <v>-8.8691537078639006E-3</v>
      </c>
      <c r="K1136">
        <v>-1.9018842000000001E-2</v>
      </c>
    </row>
    <row r="1137" spans="1:11" ht="16" x14ac:dyDescent="0.2">
      <c r="A1137" s="54">
        <v>42036</v>
      </c>
      <c r="B1137">
        <v>6.6738027348169499E-3</v>
      </c>
      <c r="C1137" s="44">
        <v>-2.189E-3</v>
      </c>
      <c r="D1137">
        <v>4.1103885033936067E-3</v>
      </c>
      <c r="E1137" s="44">
        <v>3.6896909999999998E-2</v>
      </c>
      <c r="F1137" s="44">
        <v>-4.6714E-3</v>
      </c>
      <c r="G1137">
        <v>-1.3938248928766618E-2</v>
      </c>
      <c r="H1137">
        <v>-3.0204896654373249E-3</v>
      </c>
      <c r="I1137">
        <v>-2.0272181969419761E-3</v>
      </c>
      <c r="J1137">
        <v>-2.1450186333946582E-2</v>
      </c>
      <c r="K1137">
        <v>-9.5125509999999993E-3</v>
      </c>
    </row>
    <row r="1138" spans="1:11" ht="16" x14ac:dyDescent="0.2">
      <c r="A1138" s="54">
        <v>42125</v>
      </c>
      <c r="B1138">
        <v>-9.1958246548985954E-3</v>
      </c>
      <c r="C1138" s="44">
        <v>-2.74223E-2</v>
      </c>
      <c r="D1138">
        <v>-2.7361857363041656E-2</v>
      </c>
      <c r="E1138" s="44">
        <v>-1.75639E-2</v>
      </c>
      <c r="F1138" s="44">
        <v>-1.46134E-2</v>
      </c>
      <c r="G1138">
        <v>-4.2040956108166092E-2</v>
      </c>
      <c r="H1138">
        <v>-2.0845730620345691E-2</v>
      </c>
      <c r="I1138">
        <v>-4.7591384182954444E-2</v>
      </c>
      <c r="J1138">
        <v>-1.4748112652428601E-2</v>
      </c>
      <c r="K1138">
        <v>-2.8171598999999999E-2</v>
      </c>
    </row>
    <row r="1139" spans="1:11" ht="16" x14ac:dyDescent="0.2">
      <c r="A1139" s="54">
        <v>42156</v>
      </c>
      <c r="B1139">
        <v>-1.4677308964084222E-2</v>
      </c>
      <c r="C1139" s="44">
        <v>-2.08647E-2</v>
      </c>
      <c r="D1139">
        <v>-5.316237174237984E-3</v>
      </c>
      <c r="E1139" s="44">
        <v>-5.2472699999999997E-2</v>
      </c>
      <c r="F1139" s="44">
        <v>-5.3042000000000002E-3</v>
      </c>
      <c r="G1139">
        <v>5.6642535230472853E-3</v>
      </c>
      <c r="H1139">
        <v>-2.3177049747452185E-2</v>
      </c>
      <c r="I1139">
        <v>-4.1285786276395092E-2</v>
      </c>
      <c r="J1139">
        <v>1.7744210947765321E-3</v>
      </c>
      <c r="K1139">
        <v>9.4134800000000005E-5</v>
      </c>
    </row>
    <row r="1140" spans="1:11" ht="16" x14ac:dyDescent="0.2">
      <c r="A1140" s="54">
        <v>42186</v>
      </c>
      <c r="B1140">
        <v>1.2705302625000804E-2</v>
      </c>
      <c r="C1140" s="44">
        <v>5.9512499999999999E-3</v>
      </c>
      <c r="D1140">
        <v>1.0132542356856473E-2</v>
      </c>
      <c r="E1140" s="44">
        <v>3.7245760000000003E-2</v>
      </c>
      <c r="F1140" s="44">
        <v>1.022964E-2</v>
      </c>
      <c r="G1140">
        <v>-1.5619178415464091E-3</v>
      </c>
      <c r="H1140">
        <v>-1.7132642533195627E-3</v>
      </c>
      <c r="I1140">
        <v>6.6740501400385614E-3</v>
      </c>
      <c r="J1140">
        <v>1.8939109513006532E-2</v>
      </c>
      <c r="K1140">
        <v>1.4022186000000001E-2</v>
      </c>
    </row>
    <row r="1141" spans="1:11" ht="16" x14ac:dyDescent="0.2">
      <c r="A1141" s="54">
        <v>42217</v>
      </c>
      <c r="B1141">
        <v>2.9418139056482832E-2</v>
      </c>
      <c r="C1141" s="44">
        <v>2.2137400000000002E-2</v>
      </c>
      <c r="D1141">
        <v>1.6644644453636698E-2</v>
      </c>
      <c r="E1141" s="44">
        <v>5.6933619999999997E-2</v>
      </c>
      <c r="F1141" s="44">
        <v>1.034148E-2</v>
      </c>
      <c r="G1141">
        <v>-1.564361245286045E-3</v>
      </c>
      <c r="H1141">
        <v>3.1530829152024474E-3</v>
      </c>
      <c r="I1141">
        <v>2.4940840948390514E-2</v>
      </c>
      <c r="J1141">
        <v>2.1662584666924334E-2</v>
      </c>
      <c r="K1141">
        <v>3.8422265999999997E-2</v>
      </c>
    </row>
    <row r="1142" spans="1:11" ht="16" x14ac:dyDescent="0.2">
      <c r="A1142" s="54">
        <v>42248</v>
      </c>
      <c r="B1142">
        <v>-8.4051537207536393E-3</v>
      </c>
      <c r="C1142" s="44">
        <v>-1.6430199999999999E-2</v>
      </c>
      <c r="D1142">
        <v>-1.4095790071059074E-3</v>
      </c>
      <c r="E1142" s="44">
        <v>-2.0339699999999999E-2</v>
      </c>
      <c r="F1142" s="44">
        <v>4.9045599999999996E-3</v>
      </c>
      <c r="G1142">
        <v>-1.8801590988547893E-2</v>
      </c>
      <c r="H1142">
        <v>-1.2950607559206113E-2</v>
      </c>
      <c r="I1142">
        <v>-1.5405053216945537E-4</v>
      </c>
      <c r="J1142">
        <v>-1.0078150732747013E-2</v>
      </c>
      <c r="K1142">
        <v>1.0725120000000001E-3</v>
      </c>
    </row>
    <row r="1143" spans="1:11" ht="16" x14ac:dyDescent="0.2">
      <c r="A1143" s="54">
        <v>42339</v>
      </c>
      <c r="B1143">
        <v>-1.2502644052191196E-2</v>
      </c>
      <c r="C1143" s="44">
        <v>-1.1958999999999999E-2</v>
      </c>
      <c r="D1143">
        <v>-1.9218201076247832E-2</v>
      </c>
      <c r="E1143" s="44">
        <v>-4.1067999999999999E-3</v>
      </c>
      <c r="F1143" s="44">
        <v>2.2281100000000002E-3</v>
      </c>
      <c r="G1143">
        <v>-2.1532937742515464E-2</v>
      </c>
      <c r="H1143">
        <v>-7.2958635711190493E-3</v>
      </c>
      <c r="I1143">
        <v>-2.8496598153315521E-2</v>
      </c>
      <c r="J1143">
        <v>-2.648741806489428E-2</v>
      </c>
      <c r="K1143">
        <v>-2.4640676E-2</v>
      </c>
    </row>
    <row r="1144" spans="1:11" ht="16" x14ac:dyDescent="0.2">
      <c r="A1144" t="s">
        <v>737</v>
      </c>
      <c r="B1144">
        <v>-5.1501773434273184E-3</v>
      </c>
      <c r="C1144" s="44">
        <v>-3.8425E-3</v>
      </c>
      <c r="D1144">
        <v>-3.6532916343813876E-3</v>
      </c>
      <c r="E1144" s="44">
        <v>1.9931230000000001E-2</v>
      </c>
      <c r="F1144" s="44">
        <v>7.7281700000000004E-3</v>
      </c>
      <c r="G1144">
        <v>1.0088486867022411E-2</v>
      </c>
      <c r="H1144">
        <v>7.3698010334291107E-3</v>
      </c>
      <c r="I1144">
        <v>-9.9889042167031518E-3</v>
      </c>
      <c r="J1144">
        <v>-5.8399792015933752E-3</v>
      </c>
      <c r="K1144">
        <v>8.8787299999999996E-3</v>
      </c>
    </row>
    <row r="1145" spans="1:11" ht="16" x14ac:dyDescent="0.2">
      <c r="A1145" t="s">
        <v>738</v>
      </c>
      <c r="B1145">
        <v>-8.628154861333141E-3</v>
      </c>
      <c r="C1145" s="44">
        <v>-1.15718E-2</v>
      </c>
      <c r="D1145">
        <v>-2.8889170455192827E-3</v>
      </c>
      <c r="E1145" s="44">
        <v>-2.0889499999999998E-2</v>
      </c>
      <c r="F1145" s="44">
        <v>-1.00851E-2</v>
      </c>
      <c r="G1145">
        <v>-5.6597297429620601E-2</v>
      </c>
      <c r="H1145">
        <v>9.4522042869284624E-3</v>
      </c>
      <c r="I1145">
        <v>2.8827683300717377E-3</v>
      </c>
      <c r="J1145">
        <v>-1.2659375792548947E-2</v>
      </c>
      <c r="K1145">
        <v>-3.8105470000000001E-3</v>
      </c>
    </row>
    <row r="1146" spans="1:11" ht="16" x14ac:dyDescent="0.2">
      <c r="A1146" t="s">
        <v>739</v>
      </c>
      <c r="B1146">
        <v>-1.044385659474723E-2</v>
      </c>
      <c r="C1146" s="44">
        <v>-1.0341400000000001E-2</v>
      </c>
      <c r="D1146">
        <v>-8.6917556513263407E-3</v>
      </c>
      <c r="E1146" s="44">
        <v>3.5099770000000002E-2</v>
      </c>
      <c r="F1146" s="44">
        <v>1.2734199999999999E-3</v>
      </c>
      <c r="G1146">
        <v>-4.2555762701170351E-3</v>
      </c>
      <c r="H1146">
        <v>1.8368036336098557E-3</v>
      </c>
      <c r="I1146">
        <v>-1.9322894469904473E-2</v>
      </c>
      <c r="J1146">
        <v>-3.9203301012715472E-3</v>
      </c>
      <c r="K1146">
        <v>-2.7140284000000001E-2</v>
      </c>
    </row>
    <row r="1147" spans="1:11" ht="16" x14ac:dyDescent="0.2">
      <c r="A1147" t="s">
        <v>740</v>
      </c>
      <c r="B1147">
        <v>1.6710692690928591E-2</v>
      </c>
      <c r="C1147" s="44">
        <v>1.8138769999999999E-2</v>
      </c>
      <c r="D1147">
        <v>2.4280612159547511E-2</v>
      </c>
      <c r="E1147" s="44">
        <v>1.9946899999999999E-3</v>
      </c>
      <c r="F1147" s="44">
        <v>8.7970500000000007E-3</v>
      </c>
      <c r="G1147">
        <v>6.25429734336531E-3</v>
      </c>
      <c r="H1147">
        <v>1.2535101402548262E-2</v>
      </c>
      <c r="I1147">
        <v>2.7194305153758938E-2</v>
      </c>
      <c r="J1147">
        <v>1.9586035006778559E-2</v>
      </c>
      <c r="K1147">
        <v>-7.770094E-3</v>
      </c>
    </row>
    <row r="1148" spans="1:11" ht="16" x14ac:dyDescent="0.2">
      <c r="A1148" t="s">
        <v>741</v>
      </c>
      <c r="B1148">
        <v>3.243884342750334E-3</v>
      </c>
      <c r="C1148" s="44">
        <v>6.9713600000000002E-3</v>
      </c>
      <c r="D1148">
        <v>-3.2929890011854009E-4</v>
      </c>
      <c r="E1148" s="44">
        <v>1.7474030000000002E-2</v>
      </c>
      <c r="F1148" s="44">
        <v>-4.6227999999999998E-3</v>
      </c>
      <c r="G1148">
        <v>-5.9046664871152555E-3</v>
      </c>
      <c r="H1148">
        <v>-2.3224466348648271E-3</v>
      </c>
      <c r="I1148">
        <v>1.7437612495455816E-3</v>
      </c>
      <c r="J1148">
        <v>7.2663034595779271E-4</v>
      </c>
      <c r="K1148">
        <v>2.5757175E-2</v>
      </c>
    </row>
    <row r="1149" spans="1:11" ht="16" x14ac:dyDescent="0.2">
      <c r="A1149" t="s">
        <v>742</v>
      </c>
      <c r="B1149">
        <v>-1.0131518759416654E-2</v>
      </c>
      <c r="C1149" s="44">
        <v>1.9230300000000001E-3</v>
      </c>
      <c r="D1149">
        <v>8.5630203561971614E-3</v>
      </c>
      <c r="E1149" s="44">
        <v>1.6956490000000001E-2</v>
      </c>
      <c r="F1149" s="44">
        <v>-6.0165000000000001E-3</v>
      </c>
      <c r="G1149">
        <v>2.4175554468967277E-2</v>
      </c>
      <c r="H1149">
        <v>2.1976777639124305E-2</v>
      </c>
      <c r="I1149">
        <v>2.1364180541191741E-2</v>
      </c>
      <c r="J1149">
        <v>3.5941177909143286E-2</v>
      </c>
      <c r="K1149">
        <v>7.6343030000000003E-3</v>
      </c>
    </row>
    <row r="1150" spans="1:11" ht="16" x14ac:dyDescent="0.2">
      <c r="A1150" t="s">
        <v>743</v>
      </c>
      <c r="B1150">
        <v>2.6350247853392284E-2</v>
      </c>
      <c r="C1150" s="44">
        <v>3.2053789999999999E-2</v>
      </c>
      <c r="D1150">
        <v>1.088495411390281E-2</v>
      </c>
      <c r="E1150" s="44">
        <v>4.4035940000000003E-2</v>
      </c>
      <c r="F1150" s="44">
        <v>1.0406749999999999E-2</v>
      </c>
      <c r="G1150">
        <v>2.5690531719826337E-2</v>
      </c>
      <c r="H1150">
        <v>3.1561153782298776E-2</v>
      </c>
      <c r="I1150">
        <v>1.1775684977412744E-2</v>
      </c>
      <c r="J1150">
        <v>7.0089627081170941E-3</v>
      </c>
      <c r="K1150">
        <v>2.6015508999999999E-2</v>
      </c>
    </row>
    <row r="1151" spans="1:11" ht="16" x14ac:dyDescent="0.2">
      <c r="A1151" t="s">
        <v>744</v>
      </c>
      <c r="B1151">
        <v>1.0608683230767526E-3</v>
      </c>
      <c r="C1151" s="44">
        <v>-9.4848999999999992E-3</v>
      </c>
      <c r="D1151">
        <v>-2.1320163740870181E-2</v>
      </c>
      <c r="E1151" s="44">
        <v>3.8493060000000003E-2</v>
      </c>
      <c r="F1151" s="44">
        <v>-4.5192000000000001E-3</v>
      </c>
      <c r="G1151">
        <v>-1.636752346908743E-3</v>
      </c>
      <c r="H1151">
        <v>1.0404431509230348E-2</v>
      </c>
      <c r="I1151">
        <v>-9.9540878601233947E-3</v>
      </c>
      <c r="J1151">
        <v>1.500781679554947E-2</v>
      </c>
      <c r="K1151">
        <v>5.1601609999999999E-3</v>
      </c>
    </row>
    <row r="1152" spans="1:11" ht="16" x14ac:dyDescent="0.2">
      <c r="A1152" t="s">
        <v>745</v>
      </c>
      <c r="B1152">
        <v>-3.6032535121316087E-3</v>
      </c>
      <c r="C1152" s="44">
        <v>6.0083200000000002E-3</v>
      </c>
      <c r="D1152">
        <v>9.5720393416623608E-3</v>
      </c>
      <c r="E1152" s="44">
        <v>1.419554E-2</v>
      </c>
      <c r="F1152" s="44">
        <v>2.6393699999999998E-3</v>
      </c>
      <c r="G1152">
        <v>2.6131502722045372E-2</v>
      </c>
      <c r="H1152">
        <v>-8.7785306171329243E-3</v>
      </c>
      <c r="I1152">
        <v>1.8097419468322551E-2</v>
      </c>
      <c r="J1152">
        <v>-1.6585929656830058E-2</v>
      </c>
      <c r="K1152">
        <v>1.0620919999999999E-3</v>
      </c>
    </row>
    <row r="1153" spans="1:11" ht="16" x14ac:dyDescent="0.2">
      <c r="A1153" t="s">
        <v>746</v>
      </c>
      <c r="B1153">
        <v>-9.2533474644137637E-2</v>
      </c>
      <c r="C1153" s="44">
        <v>-1.13848E-2</v>
      </c>
      <c r="D1153">
        <v>-8.8274289528791454E-3</v>
      </c>
      <c r="E1153" s="44">
        <v>-1.5163299999999999E-2</v>
      </c>
      <c r="F1153" s="44">
        <v>-1.05296E-2</v>
      </c>
      <c r="G1153">
        <v>-2.7596562174826205E-3</v>
      </c>
      <c r="H1153">
        <v>-3.0978498467210458E-2</v>
      </c>
      <c r="I1153">
        <v>-4.25400026560972E-3</v>
      </c>
      <c r="J1153">
        <v>-8.4110866430854182E-3</v>
      </c>
      <c r="K1153">
        <v>-3.5013256E-2</v>
      </c>
    </row>
    <row r="1154" spans="1:11" ht="16" x14ac:dyDescent="0.2">
      <c r="A1154" t="s">
        <v>747</v>
      </c>
      <c r="B1154">
        <v>-3.4458549003570801E-2</v>
      </c>
      <c r="C1154" s="44">
        <v>-1.52917E-2</v>
      </c>
      <c r="D1154">
        <v>-3.2985159624949266E-2</v>
      </c>
      <c r="E1154" s="44">
        <v>-1.2633200000000001E-2</v>
      </c>
      <c r="F1154" s="44">
        <v>-1.38342E-2</v>
      </c>
      <c r="G1154">
        <v>-3.2090499700757405E-2</v>
      </c>
      <c r="H1154">
        <v>-1.6640018053636015E-2</v>
      </c>
      <c r="I1154">
        <v>-4.5163249347241564E-2</v>
      </c>
      <c r="J1154">
        <v>-3.1732083820736078E-2</v>
      </c>
      <c r="K1154">
        <v>5.6532871999999998E-2</v>
      </c>
    </row>
    <row r="1155" spans="1:11" ht="16" x14ac:dyDescent="0.2">
      <c r="A1155" t="s">
        <v>748</v>
      </c>
      <c r="B1155">
        <v>1.9907758985786912E-2</v>
      </c>
      <c r="C1155" s="44">
        <v>1.1503040000000001E-2</v>
      </c>
      <c r="D1155">
        <v>-4.2068839331454271E-3</v>
      </c>
      <c r="E1155" s="44">
        <v>2.259098E-2</v>
      </c>
      <c r="F1155" s="44">
        <v>5.9350699999999998E-3</v>
      </c>
      <c r="G1155">
        <v>2.9242123419825575E-2</v>
      </c>
      <c r="H1155">
        <v>1.2940764712367711E-3</v>
      </c>
      <c r="I1155">
        <v>3.8350578489774667E-3</v>
      </c>
      <c r="J1155">
        <v>3.6312923029476656E-4</v>
      </c>
      <c r="K1155">
        <v>3.1133507000000001E-2</v>
      </c>
    </row>
    <row r="1156" spans="1:11" ht="16" x14ac:dyDescent="0.2">
      <c r="A1156" t="s">
        <v>749</v>
      </c>
      <c r="B1156">
        <v>-3.8324145250367245E-2</v>
      </c>
      <c r="C1156" s="44">
        <v>-1.5921100000000001E-2</v>
      </c>
      <c r="D1156">
        <v>-1.8269447748295658E-3</v>
      </c>
      <c r="E1156" s="44">
        <v>-3.5777200000000002E-2</v>
      </c>
      <c r="F1156" s="44">
        <v>-2.42437E-2</v>
      </c>
      <c r="G1156">
        <v>-7.7972272095110633E-3</v>
      </c>
      <c r="H1156">
        <v>4.672392107269311E-2</v>
      </c>
      <c r="I1156">
        <v>2.5469489423439644E-3</v>
      </c>
      <c r="J1156">
        <v>-1.1207409642939363E-2</v>
      </c>
      <c r="K1156">
        <v>-1.4634128999999999E-2</v>
      </c>
    </row>
    <row r="1157" spans="1:11" ht="16" x14ac:dyDescent="0.2">
      <c r="A1157" s="54">
        <v>42037</v>
      </c>
      <c r="B1157">
        <v>2.1782122403386454E-2</v>
      </c>
      <c r="C1157" s="44">
        <v>1.7141819999999999E-2</v>
      </c>
      <c r="D1157">
        <v>2.4708354487131462E-2</v>
      </c>
      <c r="E1157" s="44">
        <v>2.9197049999999999E-2</v>
      </c>
      <c r="F1157" s="44">
        <v>1.066404E-2</v>
      </c>
      <c r="G1157">
        <v>3.6051059841324291E-2</v>
      </c>
      <c r="H1157">
        <v>-1.1299925861859583E-2</v>
      </c>
      <c r="I1157">
        <v>4.4299740010417685E-2</v>
      </c>
      <c r="J1157">
        <v>-1.468392083960945E-3</v>
      </c>
      <c r="K1157">
        <v>1.2546883E-2</v>
      </c>
    </row>
    <row r="1158" spans="1:11" ht="16" x14ac:dyDescent="0.2">
      <c r="A1158" s="54">
        <v>42065</v>
      </c>
      <c r="B1158">
        <v>7.7519070725156469E-3</v>
      </c>
      <c r="C1158" s="44">
        <v>1.21189E-2</v>
      </c>
      <c r="D1158">
        <v>2.9805740946361067E-2</v>
      </c>
      <c r="E1158" s="44">
        <v>1.398746E-2</v>
      </c>
      <c r="F1158" s="44">
        <v>2.3604900000000002E-2</v>
      </c>
      <c r="G1158">
        <v>3.517587432278501E-2</v>
      </c>
      <c r="H1158">
        <v>1.4381160608643695E-3</v>
      </c>
      <c r="I1158">
        <v>2.995288697877603E-2</v>
      </c>
      <c r="J1158">
        <v>-2.0220679589504288E-3</v>
      </c>
      <c r="K1158">
        <v>1.6863100000000001E-4</v>
      </c>
    </row>
    <row r="1159" spans="1:11" ht="16" x14ac:dyDescent="0.2">
      <c r="A1159" s="54">
        <v>42096</v>
      </c>
      <c r="B1159">
        <v>5.7692893339485272E-3</v>
      </c>
      <c r="C1159" s="44">
        <v>-1.3182999999999999E-3</v>
      </c>
      <c r="D1159">
        <v>-8.5637050015363904E-3</v>
      </c>
      <c r="E1159" s="44">
        <v>-1.8068799999999999E-2</v>
      </c>
      <c r="F1159" s="44">
        <v>7.6301809999999998E-2</v>
      </c>
      <c r="G1159">
        <v>8.7013188830308106E-4</v>
      </c>
      <c r="H1159">
        <v>-1.2244013329241956E-2</v>
      </c>
      <c r="I1159">
        <v>-2.7605485599875149E-2</v>
      </c>
      <c r="J1159">
        <v>3.6839656716901694E-4</v>
      </c>
      <c r="K1159">
        <v>7.6695779999999998E-3</v>
      </c>
    </row>
    <row r="1160" spans="1:11" ht="16" x14ac:dyDescent="0.2">
      <c r="A1160" s="54">
        <v>42126</v>
      </c>
      <c r="B1160">
        <v>1.4579346613299116E-2</v>
      </c>
      <c r="C1160" s="44">
        <v>1.206861E-2</v>
      </c>
      <c r="D1160">
        <v>9.8403899631634342E-3</v>
      </c>
      <c r="E1160" s="44">
        <v>-5.32252E-2</v>
      </c>
      <c r="F1160" s="44">
        <v>1.342813E-2</v>
      </c>
      <c r="G1160">
        <v>1.1164502248942968E-2</v>
      </c>
      <c r="H1160">
        <v>9.2203312063701397E-3</v>
      </c>
      <c r="I1160">
        <v>2.5808362755431399E-2</v>
      </c>
      <c r="J1160">
        <v>-2.025418844931405E-3</v>
      </c>
      <c r="K1160">
        <v>7.1374780000000001E-3</v>
      </c>
    </row>
    <row r="1161" spans="1:11" ht="16" x14ac:dyDescent="0.2">
      <c r="A1161" s="54">
        <v>42157</v>
      </c>
      <c r="B1161">
        <v>-9.4229046431216145E-4</v>
      </c>
      <c r="C1161" s="44">
        <v>1.4533320000000001E-2</v>
      </c>
      <c r="D1161">
        <v>-1.85449290598896E-3</v>
      </c>
      <c r="E1161" s="44">
        <v>-2.4660399999999999E-2</v>
      </c>
      <c r="F1161" s="44">
        <v>-6.0406000000000001E-3</v>
      </c>
      <c r="G1161">
        <v>-1.642610035689164E-2</v>
      </c>
      <c r="H1161">
        <v>6.4824453172471633E-3</v>
      </c>
      <c r="I1161">
        <v>-1.1839841374426503E-3</v>
      </c>
      <c r="J1161">
        <v>-2.3154999679589488E-2</v>
      </c>
      <c r="K1161">
        <v>-8.4208930000000005E-3</v>
      </c>
    </row>
    <row r="1162" spans="1:11" ht="16" x14ac:dyDescent="0.2">
      <c r="A1162" s="54">
        <v>42249</v>
      </c>
      <c r="B1162">
        <v>-1.1789617334648529E-3</v>
      </c>
      <c r="C1162" s="44">
        <v>-4.4076999999999996E-3</v>
      </c>
      <c r="D1162">
        <v>6.5570067087988881E-4</v>
      </c>
      <c r="E1162" s="44">
        <v>-4.9281999999999998E-3</v>
      </c>
      <c r="F1162" s="44">
        <v>-2.8425E-3</v>
      </c>
      <c r="G1162">
        <v>5.520564935955661E-4</v>
      </c>
      <c r="H1162">
        <v>-5.9698579713616737E-3</v>
      </c>
      <c r="I1162">
        <v>5.3341411591539501E-3</v>
      </c>
      <c r="J1162">
        <v>1.5346113964237009E-2</v>
      </c>
      <c r="K1162">
        <v>6.6425690000000001E-3</v>
      </c>
    </row>
    <row r="1163" spans="1:11" ht="16" x14ac:dyDescent="0.2">
      <c r="A1163" s="54">
        <v>42279</v>
      </c>
      <c r="B1163">
        <v>5.6656812024847543E-3</v>
      </c>
      <c r="C1163" s="44">
        <v>6.6408400000000003E-3</v>
      </c>
      <c r="D1163">
        <v>-6.0069304364364674E-3</v>
      </c>
      <c r="E1163" s="44">
        <v>2.9069810000000001E-2</v>
      </c>
      <c r="F1163" s="44">
        <v>1.8676299999999999E-3</v>
      </c>
      <c r="G1163">
        <v>-5.4717814138638765E-3</v>
      </c>
      <c r="H1163">
        <v>1.7259277559400169E-2</v>
      </c>
      <c r="I1163">
        <v>2.0633546810499702E-3</v>
      </c>
      <c r="J1163">
        <v>2.0508780265585124E-2</v>
      </c>
      <c r="K1163">
        <v>1.9211453E-2</v>
      </c>
    </row>
    <row r="1164" spans="1:11" ht="16" x14ac:dyDescent="0.2">
      <c r="A1164" s="54">
        <v>42310</v>
      </c>
      <c r="B1164">
        <v>-5.1642513569479069E-3</v>
      </c>
      <c r="C1164" s="44">
        <v>-1.22778E-2</v>
      </c>
      <c r="D1164">
        <v>-4.5050490824913407E-3</v>
      </c>
      <c r="E1164" s="44">
        <v>-2.0929999999999999E-4</v>
      </c>
      <c r="F1164" s="44">
        <v>-4.9050000000000005E-4</v>
      </c>
      <c r="G1164">
        <v>-1.6135697965462534E-2</v>
      </c>
      <c r="H1164">
        <v>-1.806538240082271E-3</v>
      </c>
      <c r="I1164">
        <v>-1.6178802603254024E-3</v>
      </c>
      <c r="J1164">
        <v>-2.1737167136919731E-2</v>
      </c>
      <c r="K1164">
        <v>2.3438785E-2</v>
      </c>
    </row>
    <row r="1165" spans="1:11" ht="16" x14ac:dyDescent="0.2">
      <c r="A1165" s="54">
        <v>42340</v>
      </c>
      <c r="B1165">
        <v>1.6753146217594179E-2</v>
      </c>
      <c r="C1165" s="44">
        <v>1.7810739999999999E-2</v>
      </c>
      <c r="D1165">
        <v>1.9536479756789443E-2</v>
      </c>
      <c r="E1165" s="44">
        <v>2.9300900000000002E-3</v>
      </c>
      <c r="F1165" s="44">
        <v>1.678609E-2</v>
      </c>
      <c r="G1165">
        <v>-4.6616531297699243E-2</v>
      </c>
      <c r="H1165">
        <v>1.2985868181030666E-2</v>
      </c>
      <c r="I1165">
        <v>1.3253932477010059E-2</v>
      </c>
      <c r="J1165">
        <v>-4.4952690594425741E-2</v>
      </c>
      <c r="K1165">
        <v>1.2652167000000001E-2</v>
      </c>
    </row>
    <row r="1166" spans="1:11" ht="16" x14ac:dyDescent="0.2">
      <c r="A1166" t="s">
        <v>750</v>
      </c>
      <c r="B1166">
        <v>1.8101631206301316E-2</v>
      </c>
      <c r="C1166" s="44">
        <v>8.5672999999999999E-3</v>
      </c>
      <c r="D1166">
        <v>1.0826024722836813E-2</v>
      </c>
      <c r="E1166" s="44">
        <v>8.7646600000000005E-3</v>
      </c>
      <c r="F1166" s="44">
        <v>5.6960400000000003E-3</v>
      </c>
      <c r="G1166">
        <v>4.3868246158609309E-3</v>
      </c>
      <c r="H1166">
        <v>1.1198499470114733E-2</v>
      </c>
      <c r="I1166">
        <v>2.7042849544984465E-2</v>
      </c>
      <c r="J1166">
        <v>3.4679547660139601E-2</v>
      </c>
      <c r="K1166">
        <v>4.9027580000000001E-3</v>
      </c>
    </row>
    <row r="1167" spans="1:11" ht="16" x14ac:dyDescent="0.2">
      <c r="A1167" t="s">
        <v>751</v>
      </c>
      <c r="B1167">
        <v>4.5921979988019867E-4</v>
      </c>
      <c r="C1167" s="44">
        <v>7.2287999999999996E-4</v>
      </c>
      <c r="D1167">
        <v>-3.4272215594910215E-3</v>
      </c>
      <c r="E1167" s="44">
        <v>6.6197699999999996E-3</v>
      </c>
      <c r="F1167" s="44">
        <v>-4.7990000000000001E-4</v>
      </c>
      <c r="G1167">
        <v>2.8463561300220001E-3</v>
      </c>
      <c r="H1167">
        <v>-1.1238465406091072E-2</v>
      </c>
      <c r="I1167">
        <v>-5.8671394431482242E-3</v>
      </c>
      <c r="J1167">
        <v>-1.5650812811700089E-2</v>
      </c>
      <c r="K1167">
        <v>5.9017949999999996E-3</v>
      </c>
    </row>
    <row r="1168" spans="1:11" ht="16" x14ac:dyDescent="0.2">
      <c r="A1168" t="s">
        <v>752</v>
      </c>
      <c r="B1168">
        <v>-1.1473919792417053E-3</v>
      </c>
      <c r="C1168" s="44">
        <v>-1.53513E-2</v>
      </c>
      <c r="D1168">
        <v>-2.1923704201299816E-2</v>
      </c>
      <c r="E1168" s="44">
        <v>5.3431700000000004E-3</v>
      </c>
      <c r="F1168" s="44">
        <v>-2.4970999999999999E-3</v>
      </c>
      <c r="G1168">
        <v>5.3829702358796456E-4</v>
      </c>
      <c r="H1168">
        <v>-5.7844058446256145E-3</v>
      </c>
      <c r="I1168">
        <v>-2.5046747883560913E-2</v>
      </c>
      <c r="J1168">
        <v>-7.9498300651294242E-3</v>
      </c>
      <c r="K1168">
        <v>6.9623630000000001E-3</v>
      </c>
    </row>
    <row r="1169" spans="1:11" ht="16" x14ac:dyDescent="0.2">
      <c r="A1169" t="s">
        <v>753</v>
      </c>
      <c r="B1169">
        <v>-6.8914995317435293E-4</v>
      </c>
      <c r="C1169" s="44">
        <v>7.337E-4</v>
      </c>
      <c r="D1169">
        <v>-1.7250846764870077E-2</v>
      </c>
      <c r="E1169" s="44">
        <v>6.1325099999999999E-3</v>
      </c>
      <c r="F1169" s="44">
        <v>2.8884000000000001E-4</v>
      </c>
      <c r="G1169">
        <v>3.5459257320674946E-2</v>
      </c>
      <c r="H1169">
        <v>5.8736256699623403E-3</v>
      </c>
      <c r="I1169">
        <v>-4.5770732234444887E-3</v>
      </c>
      <c r="J1169">
        <v>4.3452089117610143E-4</v>
      </c>
      <c r="K1169">
        <v>-2.0976089999999998E-3</v>
      </c>
    </row>
    <row r="1170" spans="1:11" ht="16" x14ac:dyDescent="0.2">
      <c r="A1170" t="s">
        <v>754</v>
      </c>
      <c r="B1170">
        <v>8.2758829962452686E-3</v>
      </c>
      <c r="C1170" s="44">
        <v>4.9486900000000004E-3</v>
      </c>
      <c r="D1170">
        <v>5.3666683181253496E-3</v>
      </c>
      <c r="E1170" s="44">
        <v>6.9077799999999996E-3</v>
      </c>
      <c r="F1170" s="44">
        <v>6.3528999999999999E-3</v>
      </c>
      <c r="G1170">
        <v>2.5506560018204623E-2</v>
      </c>
      <c r="H1170">
        <v>-7.2208326835796694E-3</v>
      </c>
      <c r="I1170">
        <v>-5.9331481907063408E-4</v>
      </c>
      <c r="J1170">
        <v>1.1532522400778822E-2</v>
      </c>
      <c r="K1170">
        <v>8.1744150000000008E-3</v>
      </c>
    </row>
    <row r="1171" spans="1:11" ht="16" x14ac:dyDescent="0.2">
      <c r="A1171" t="s">
        <v>755</v>
      </c>
      <c r="B1171">
        <v>6.6119741694854557E-3</v>
      </c>
      <c r="C1171" s="44">
        <v>4.9242599999999997E-3</v>
      </c>
      <c r="D1171">
        <v>-1.0120064085386628E-2</v>
      </c>
      <c r="E1171" s="44">
        <v>-1.19048E-2</v>
      </c>
      <c r="F1171" s="44">
        <v>4.2084699999999997E-3</v>
      </c>
      <c r="G1171">
        <v>-4.50002531205368E-2</v>
      </c>
      <c r="H1171">
        <v>-1.3062488383831328E-2</v>
      </c>
      <c r="I1171">
        <v>-6.8269352868331971E-3</v>
      </c>
      <c r="J1171">
        <v>-1.5265047577516467E-2</v>
      </c>
      <c r="K1171">
        <v>2.7027026999999999E-2</v>
      </c>
    </row>
    <row r="1172" spans="1:11" ht="16" x14ac:dyDescent="0.2">
      <c r="A1172" t="s">
        <v>756</v>
      </c>
      <c r="B1172">
        <v>-1.3590380104669939E-3</v>
      </c>
      <c r="C1172" s="44">
        <v>4.9001899999999996E-3</v>
      </c>
      <c r="D1172">
        <v>4.6061809253591058E-3</v>
      </c>
      <c r="E1172" s="44">
        <v>-1.40903E-2</v>
      </c>
      <c r="F1172" s="44">
        <v>-3.0479000000000001E-3</v>
      </c>
      <c r="G1172">
        <v>-1.5578253411367878E-2</v>
      </c>
      <c r="H1172">
        <v>7.8585179614385943E-3</v>
      </c>
      <c r="I1172">
        <v>2.5403254245203281E-3</v>
      </c>
      <c r="J1172">
        <v>7.8961636161079141E-3</v>
      </c>
      <c r="K1172">
        <v>-6.2406199999999997E-3</v>
      </c>
    </row>
    <row r="1173" spans="1:11" ht="16" x14ac:dyDescent="0.2">
      <c r="A1173" t="s">
        <v>757</v>
      </c>
      <c r="B1173">
        <v>-2.2680519961231771E-3</v>
      </c>
      <c r="C1173" s="44">
        <v>-7.224E-4</v>
      </c>
      <c r="D1173">
        <v>2.0129756822514183E-3</v>
      </c>
      <c r="E1173" s="44">
        <v>3.1068900000000002E-3</v>
      </c>
      <c r="F1173" s="44">
        <v>8.5984700000000004E-3</v>
      </c>
      <c r="G1173">
        <v>-1.7147910356436066E-3</v>
      </c>
      <c r="H1173">
        <v>1.4512544202639061E-2</v>
      </c>
      <c r="I1173">
        <v>6.5583916461548503E-3</v>
      </c>
      <c r="J1173">
        <v>-2.1772561009060491E-2</v>
      </c>
      <c r="K1173">
        <v>-2.5573156999999999E-2</v>
      </c>
    </row>
    <row r="1174" spans="1:11" ht="16" x14ac:dyDescent="0.2">
      <c r="A1174" t="s">
        <v>758</v>
      </c>
      <c r="B1174">
        <v>1.5912642375314708E-3</v>
      </c>
      <c r="C1174" s="44">
        <v>-3.2531999999999999E-3</v>
      </c>
      <c r="D1174">
        <v>-1.0602645482671862E-2</v>
      </c>
      <c r="E1174" s="44">
        <v>4.5426800000000003E-3</v>
      </c>
      <c r="F1174" s="44">
        <v>-9.5671000000000003E-3</v>
      </c>
      <c r="G1174">
        <v>1.6833564409932326E-2</v>
      </c>
      <c r="H1174">
        <v>2.1346965023634538E-2</v>
      </c>
      <c r="I1174">
        <v>-2.4877846776861768E-2</v>
      </c>
      <c r="J1174">
        <v>1.1546238940432597E-2</v>
      </c>
      <c r="K1174">
        <v>1.2656298999999999E-2</v>
      </c>
    </row>
    <row r="1175" spans="1:11" ht="16" x14ac:dyDescent="0.2">
      <c r="A1175" t="s">
        <v>759</v>
      </c>
      <c r="B1175">
        <v>-4.7663023305682777E-3</v>
      </c>
      <c r="C1175" s="44">
        <v>-6.5275999999999997E-3</v>
      </c>
      <c r="D1175">
        <v>-1.2408412485116615E-3</v>
      </c>
      <c r="E1175" s="44">
        <v>1.1716320000000001E-2</v>
      </c>
      <c r="F1175" s="44">
        <v>-4.5906000000000002E-3</v>
      </c>
      <c r="G1175">
        <v>-1.858200667424087E-2</v>
      </c>
      <c r="H1175">
        <v>5.2566821023039573E-3</v>
      </c>
      <c r="I1175">
        <v>-9.8709383325923192E-3</v>
      </c>
      <c r="J1175">
        <v>-1.0345856558532778E-2</v>
      </c>
      <c r="K1175">
        <v>-1.5028309E-2</v>
      </c>
    </row>
    <row r="1176" spans="1:11" ht="16" x14ac:dyDescent="0.2">
      <c r="A1176" s="54">
        <v>42038</v>
      </c>
      <c r="B1176">
        <v>6.8421517502119432E-4</v>
      </c>
      <c r="C1176" s="44">
        <v>1.3871100000000001E-2</v>
      </c>
      <c r="D1176">
        <v>-5.647164734014885E-3</v>
      </c>
      <c r="E1176" s="44">
        <v>-6.2982999999999997E-3</v>
      </c>
      <c r="F1176" s="44">
        <v>1.739044E-2</v>
      </c>
      <c r="G1176">
        <v>-2.9556379060812047E-2</v>
      </c>
      <c r="H1176">
        <v>2.3173409404672145E-2</v>
      </c>
      <c r="I1176">
        <v>-1.2269862008787647E-2</v>
      </c>
      <c r="J1176">
        <v>6.3312539877301089E-3</v>
      </c>
      <c r="K1176">
        <v>4.9041709999999997E-3</v>
      </c>
    </row>
    <row r="1177" spans="1:11" ht="16" x14ac:dyDescent="0.2">
      <c r="A1177" s="54">
        <v>42066</v>
      </c>
      <c r="B1177">
        <v>-1.3673697416280012E-2</v>
      </c>
      <c r="C1177" s="44">
        <v>-1.8002000000000001E-3</v>
      </c>
      <c r="D1177">
        <v>-4.7705385730243124E-3</v>
      </c>
      <c r="E1177" s="44">
        <v>-2.65794E-2</v>
      </c>
      <c r="F1177" s="44">
        <v>4.3441199999999999E-3</v>
      </c>
      <c r="G1177">
        <v>1.130084618354182E-2</v>
      </c>
      <c r="H1177">
        <v>4.0256213976945258E-3</v>
      </c>
      <c r="I1177">
        <v>5.900563655618583E-3</v>
      </c>
      <c r="J1177">
        <v>6.3402411450531205E-3</v>
      </c>
      <c r="K1177">
        <v>2.0915970000000002E-3</v>
      </c>
    </row>
    <row r="1178" spans="1:11" ht="16" x14ac:dyDescent="0.2">
      <c r="A1178" s="54">
        <v>42097</v>
      </c>
      <c r="B1178">
        <v>-5.0831178419238144E-3</v>
      </c>
      <c r="C1178" s="44">
        <v>-1.1361599999999999E-2</v>
      </c>
      <c r="D1178">
        <v>-5.0217108018380521E-3</v>
      </c>
      <c r="E1178" s="44">
        <v>1.554291E-2</v>
      </c>
      <c r="F1178" s="44">
        <v>-7.3343000000000002E-3</v>
      </c>
      <c r="G1178">
        <v>1.4431770038402111E-2</v>
      </c>
      <c r="H1178">
        <v>-4.7072340041132463E-4</v>
      </c>
      <c r="I1178">
        <v>-8.181514240205634E-3</v>
      </c>
      <c r="J1178">
        <v>6.5426287979572272E-3</v>
      </c>
      <c r="K1178">
        <v>-6.3389539999999999E-3</v>
      </c>
    </row>
    <row r="1179" spans="1:11" ht="16" x14ac:dyDescent="0.2">
      <c r="A1179" s="54">
        <v>42127</v>
      </c>
      <c r="B1179">
        <v>1.1611519815403312E-3</v>
      </c>
      <c r="C1179" s="44">
        <v>3.6482000000000002E-4</v>
      </c>
      <c r="D1179">
        <v>-5.0470556557419693E-3</v>
      </c>
      <c r="E1179" s="44">
        <v>2.0683099999999999E-3</v>
      </c>
      <c r="F1179" s="44">
        <v>-5.1151E-3</v>
      </c>
      <c r="G1179">
        <v>-8.9409058591097112E-3</v>
      </c>
      <c r="H1179">
        <v>3.4184159796145754E-3</v>
      </c>
      <c r="I1179">
        <v>-1.43190313039845E-2</v>
      </c>
      <c r="J1179">
        <v>3.1489209576877022E-2</v>
      </c>
      <c r="K1179">
        <v>-1.6570640000000001E-2</v>
      </c>
    </row>
    <row r="1180" spans="1:11" ht="16" x14ac:dyDescent="0.2">
      <c r="A1180" s="54">
        <v>42158</v>
      </c>
      <c r="B1180">
        <v>-1.7397367023909101E-2</v>
      </c>
      <c r="C1180" s="44">
        <v>-4.5586999999999997E-3</v>
      </c>
      <c r="D1180">
        <v>-1.2796870467357524E-2</v>
      </c>
      <c r="E1180" s="44">
        <v>-1.54799E-2</v>
      </c>
      <c r="F1180" s="44">
        <v>-1.1520499999999999E-2</v>
      </c>
      <c r="G1180">
        <v>-3.3644020494342307E-2</v>
      </c>
      <c r="H1180">
        <v>-1.3288054388726782E-2</v>
      </c>
      <c r="I1180">
        <v>-8.5267871463550523E-3</v>
      </c>
      <c r="J1180">
        <v>-4.2944406347278866E-3</v>
      </c>
      <c r="K1180">
        <v>1.5030040000000001E-3</v>
      </c>
    </row>
    <row r="1181" spans="1:11" ht="16" x14ac:dyDescent="0.2">
      <c r="A1181" s="54">
        <v>42250</v>
      </c>
      <c r="B1181">
        <v>1.1567469550923274E-2</v>
      </c>
      <c r="C1181" s="44">
        <v>1.4654399999999999E-3</v>
      </c>
      <c r="D1181">
        <v>-5.4886586889122038E-3</v>
      </c>
      <c r="E1181" s="44">
        <v>-4.1929000000000003E-3</v>
      </c>
      <c r="F1181" s="44">
        <v>1.3870179999999999E-2</v>
      </c>
      <c r="G1181">
        <v>-1.5473488356883423E-2</v>
      </c>
      <c r="H1181">
        <v>2.0521834300974407E-3</v>
      </c>
      <c r="I1181">
        <v>-1.30594017578164E-2</v>
      </c>
      <c r="J1181">
        <v>-7.9227556881793157E-3</v>
      </c>
      <c r="K1181">
        <v>4.2654140000000004E-3</v>
      </c>
    </row>
    <row r="1182" spans="1:11" ht="16" x14ac:dyDescent="0.2">
      <c r="A1182" s="54">
        <v>42280</v>
      </c>
      <c r="B1182">
        <v>-1.9136528703308463E-2</v>
      </c>
      <c r="C1182" s="44">
        <v>-2.5242299999999999E-2</v>
      </c>
      <c r="D1182">
        <v>-1.0568358033682295E-2</v>
      </c>
      <c r="E1182" s="44">
        <v>-1.2E-2</v>
      </c>
      <c r="F1182" s="44">
        <v>-2.0615700000000001E-2</v>
      </c>
      <c r="G1182">
        <v>-2.9337698309469728E-3</v>
      </c>
      <c r="H1182">
        <v>-2.4329712206954353E-2</v>
      </c>
      <c r="I1182">
        <v>-1.7750547121650112E-2</v>
      </c>
      <c r="J1182">
        <v>-5.8122863106579315E-3</v>
      </c>
      <c r="K1182">
        <v>-2.0685834E-2</v>
      </c>
    </row>
    <row r="1183" spans="1:11" ht="16" x14ac:dyDescent="0.2">
      <c r="A1183" s="54">
        <v>42311</v>
      </c>
      <c r="B1183">
        <v>-1.1896076244168414E-3</v>
      </c>
      <c r="C1183" s="44">
        <v>7.6937500000000001E-3</v>
      </c>
      <c r="D1183">
        <v>-2.8483888449596395E-3</v>
      </c>
      <c r="E1183" s="44">
        <v>-8.7364000000000001E-3</v>
      </c>
      <c r="F1183" s="44">
        <v>-1.9400000000000001E-3</v>
      </c>
      <c r="G1183">
        <v>1.796972401330351E-2</v>
      </c>
      <c r="H1183">
        <v>-6.9007864467378627E-3</v>
      </c>
      <c r="I1183">
        <v>7.0642271996873588E-3</v>
      </c>
      <c r="J1183">
        <v>-2.8565968100033014E-2</v>
      </c>
      <c r="K1183">
        <v>-1.8231509E-2</v>
      </c>
    </row>
    <row r="1184" spans="1:11" ht="16" x14ac:dyDescent="0.2">
      <c r="A1184" s="54">
        <v>42341</v>
      </c>
      <c r="B1184">
        <v>-2.2868000146866675E-2</v>
      </c>
      <c r="C1184" s="44">
        <v>3.5195520000000001E-2</v>
      </c>
      <c r="D1184">
        <v>2.3804377832276243E-3</v>
      </c>
      <c r="E1184" s="44">
        <v>2.2570929999999999E-2</v>
      </c>
      <c r="F1184" s="44">
        <v>4.1597809999999999E-2</v>
      </c>
      <c r="G1184">
        <v>-1.3781345778327984E-2</v>
      </c>
      <c r="H1184">
        <v>7.8558188660974963E-3</v>
      </c>
      <c r="I1184">
        <v>9.7882426219365578E-4</v>
      </c>
      <c r="J1184">
        <v>-4.8439474301804732E-3</v>
      </c>
      <c r="K1184">
        <v>1.8079185000000001E-2</v>
      </c>
    </row>
    <row r="1185" spans="1:11" ht="16" x14ac:dyDescent="0.2">
      <c r="A1185" t="s">
        <v>760</v>
      </c>
      <c r="B1185">
        <v>8.7762287379704474E-3</v>
      </c>
      <c r="C1185" s="44">
        <v>-4.4971999999999998E-3</v>
      </c>
      <c r="D1185">
        <v>-4.1557647944910027E-3</v>
      </c>
      <c r="E1185" s="44">
        <v>-1.49254E-2</v>
      </c>
      <c r="F1185" s="44">
        <v>-6.8116000000000001E-3</v>
      </c>
      <c r="G1185">
        <v>-1.250857754979832E-2</v>
      </c>
      <c r="H1185">
        <v>-1.4743146061131512E-2</v>
      </c>
      <c r="I1185">
        <v>4.5632071914289748E-3</v>
      </c>
      <c r="J1185">
        <v>5.2116525159135643E-3</v>
      </c>
      <c r="K1185">
        <v>-6.910411E-3</v>
      </c>
    </row>
    <row r="1186" spans="1:11" ht="16" x14ac:dyDescent="0.2">
      <c r="A1186" t="s">
        <v>761</v>
      </c>
      <c r="B1186">
        <v>4.3499383153337923E-3</v>
      </c>
      <c r="C1186" s="44">
        <v>7.04734E-3</v>
      </c>
      <c r="D1186">
        <v>1.0611652935079695E-2</v>
      </c>
      <c r="E1186" s="44">
        <v>1.06701E-3</v>
      </c>
      <c r="F1186" s="44">
        <v>8.7373199999999998E-3</v>
      </c>
      <c r="G1186">
        <v>3.7205873756842887E-2</v>
      </c>
      <c r="H1186">
        <v>1.3136689905110735E-2</v>
      </c>
      <c r="I1186">
        <v>1.2329691192642418E-2</v>
      </c>
      <c r="J1186">
        <v>4.1575251282591486E-3</v>
      </c>
      <c r="K1186">
        <v>1.1004130000000001E-2</v>
      </c>
    </row>
    <row r="1187" spans="1:11" ht="16" x14ac:dyDescent="0.2">
      <c r="A1187" t="s">
        <v>762</v>
      </c>
      <c r="B1187">
        <v>3.3685849984077349E-3</v>
      </c>
      <c r="C1187" s="44">
        <v>3.2298600000000002E-3</v>
      </c>
      <c r="D1187">
        <v>-8.0226549570553522E-3</v>
      </c>
      <c r="E1187" s="44">
        <v>1.3429999999999999E-2</v>
      </c>
      <c r="F1187" s="44">
        <v>-3.8186000000000001E-3</v>
      </c>
      <c r="G1187">
        <v>-4.9565713585575395E-3</v>
      </c>
      <c r="H1187">
        <v>-6.6184945162345776E-3</v>
      </c>
      <c r="I1187">
        <v>-6.2500392527498607E-3</v>
      </c>
      <c r="J1187">
        <v>-9.8879638106970889E-3</v>
      </c>
      <c r="K1187">
        <v>1.6726728999999999E-2</v>
      </c>
    </row>
    <row r="1188" spans="1:11" ht="16" x14ac:dyDescent="0.2">
      <c r="A1188" t="s">
        <v>763</v>
      </c>
      <c r="B1188">
        <v>1.9184645377285488E-2</v>
      </c>
      <c r="C1188" s="44">
        <v>4.6502999999999996E-3</v>
      </c>
      <c r="D1188">
        <v>2.366790898466346E-2</v>
      </c>
      <c r="E1188" s="44">
        <v>4.8380100000000002E-3</v>
      </c>
      <c r="F1188" s="44">
        <v>9.4427999999999995E-3</v>
      </c>
      <c r="G1188">
        <v>3.0709244198823843E-2</v>
      </c>
      <c r="H1188">
        <v>1.5721449336102436E-2</v>
      </c>
      <c r="I1188">
        <v>2.6286098791830772E-2</v>
      </c>
      <c r="J1188">
        <v>3.7782224867767486E-2</v>
      </c>
      <c r="K1188">
        <v>1.1256299000000001E-2</v>
      </c>
    </row>
    <row r="1189" spans="1:11" ht="16" x14ac:dyDescent="0.2">
      <c r="A1189" t="s">
        <v>764</v>
      </c>
      <c r="B1189">
        <v>-4.9411564712449826E-3</v>
      </c>
      <c r="C1189" s="44">
        <v>-1.175E-2</v>
      </c>
      <c r="D1189">
        <v>-1.9286581881751377E-2</v>
      </c>
      <c r="E1189" s="44">
        <v>-2.8679099999999999E-2</v>
      </c>
      <c r="F1189" s="44">
        <v>-5.5570999999999997E-3</v>
      </c>
      <c r="G1189">
        <v>-2.5210566606178226E-2</v>
      </c>
      <c r="H1189">
        <v>-2.6988279139328699E-3</v>
      </c>
      <c r="I1189">
        <v>-1.3827809127245768E-2</v>
      </c>
      <c r="J1189">
        <v>1.7160512213707249E-2</v>
      </c>
      <c r="K1189">
        <v>-7.5504099999999996E-3</v>
      </c>
    </row>
    <row r="1190" spans="1:11" ht="16" x14ac:dyDescent="0.2">
      <c r="A1190" t="s">
        <v>765</v>
      </c>
      <c r="B1190">
        <v>1.3951301862460651E-2</v>
      </c>
      <c r="C1190" s="44">
        <v>9.0074000000000005E-3</v>
      </c>
      <c r="D1190">
        <v>1.5400705385398674E-3</v>
      </c>
      <c r="E1190" s="44">
        <v>1.077588E-2</v>
      </c>
      <c r="F1190" s="44">
        <v>9.87238E-3</v>
      </c>
      <c r="G1190">
        <v>1.2420179271766373E-2</v>
      </c>
      <c r="H1190">
        <v>4.2474136283748931E-3</v>
      </c>
      <c r="I1190">
        <v>1.7208442786392969E-2</v>
      </c>
      <c r="J1190">
        <v>-8.7617324820239723E-3</v>
      </c>
      <c r="K1190">
        <v>-1.2549014000000001E-2</v>
      </c>
    </row>
    <row r="1191" spans="1:11" ht="16" x14ac:dyDescent="0.2">
      <c r="A1191" t="s">
        <v>766</v>
      </c>
      <c r="B1191">
        <v>-4.6642979283512858E-4</v>
      </c>
      <c r="C1191" s="44">
        <v>-4.1063999999999996E-3</v>
      </c>
      <c r="D1191">
        <v>1.0527553238714071E-2</v>
      </c>
      <c r="E1191" s="44">
        <v>-3.8379999999999998E-3</v>
      </c>
      <c r="F1191" s="44">
        <v>-1.9367E-3</v>
      </c>
      <c r="G1191">
        <v>7.8251362295523597E-3</v>
      </c>
      <c r="H1191">
        <v>-2.766114609121345E-3</v>
      </c>
      <c r="I1191">
        <v>-9.5551376652884094E-3</v>
      </c>
      <c r="J1191">
        <v>1.9229850775966475E-2</v>
      </c>
      <c r="K1191">
        <v>1.0405068999999999E-2</v>
      </c>
    </row>
    <row r="1192" spans="1:11" ht="16" x14ac:dyDescent="0.2">
      <c r="A1192" t="s">
        <v>767</v>
      </c>
      <c r="B1192">
        <v>9.3329490221815293E-4</v>
      </c>
      <c r="C1192" s="44">
        <v>-7.7089000000000003E-3</v>
      </c>
      <c r="D1192">
        <v>-1.065203618290596E-2</v>
      </c>
      <c r="E1192" s="44">
        <v>-2.4614799999999999E-2</v>
      </c>
      <c r="F1192" s="44">
        <v>-1.0256899999999999E-2</v>
      </c>
      <c r="G1192">
        <v>1.0469348032125656E-2</v>
      </c>
      <c r="H1192">
        <v>2.0364767782310392E-2</v>
      </c>
      <c r="I1192">
        <v>-1.0754398971011676E-2</v>
      </c>
      <c r="J1192">
        <v>-1.4669217707672358E-2</v>
      </c>
      <c r="K1192">
        <v>-4.087701E-3</v>
      </c>
    </row>
    <row r="1193" spans="1:11" ht="16" x14ac:dyDescent="0.2">
      <c r="A1193" t="s">
        <v>768</v>
      </c>
      <c r="B1193">
        <v>-3.3566492552008352E-2</v>
      </c>
      <c r="C1193" s="44">
        <v>-1.4634100000000001E-2</v>
      </c>
      <c r="D1193">
        <v>4.0227614088586472E-3</v>
      </c>
      <c r="E1193" s="44">
        <v>-3.1160799999999999E-2</v>
      </c>
      <c r="F1193" s="44">
        <v>-1.9699399999999999E-2</v>
      </c>
      <c r="G1193">
        <v>-3.6783650422448654E-2</v>
      </c>
      <c r="H1193">
        <v>-2.0002115180039668E-2</v>
      </c>
      <c r="I1193">
        <v>7.9936078230947866E-3</v>
      </c>
      <c r="J1193">
        <v>-2.7434460839856019E-2</v>
      </c>
      <c r="K1193">
        <v>-2.6126806999999998E-2</v>
      </c>
    </row>
    <row r="1194" spans="1:11" ht="16" x14ac:dyDescent="0.2">
      <c r="A1194" t="s">
        <v>769</v>
      </c>
      <c r="B1194">
        <v>-6.029912552058374E-3</v>
      </c>
      <c r="C1194" s="44">
        <v>-7.3340000000000005E-4</v>
      </c>
      <c r="D1194">
        <v>-6.3634320116138328E-3</v>
      </c>
      <c r="E1194" s="44">
        <v>-1.8346600000000001E-2</v>
      </c>
      <c r="F1194" s="44">
        <v>2.2856899999999999E-3</v>
      </c>
      <c r="G1194">
        <v>-2.002058126576569E-2</v>
      </c>
      <c r="H1194">
        <v>-6.4693944436725881E-3</v>
      </c>
      <c r="I1194">
        <v>3.013519334653306E-3</v>
      </c>
      <c r="J1194">
        <v>-1.1071545896997565E-2</v>
      </c>
      <c r="K1194">
        <v>6.9703409999999997E-3</v>
      </c>
    </row>
    <row r="1195" spans="1:11" ht="16" x14ac:dyDescent="0.2">
      <c r="A1195" t="s">
        <v>770</v>
      </c>
      <c r="B1195">
        <v>-5.8237770256514615E-3</v>
      </c>
      <c r="C1195" s="44">
        <v>-6.9725000000000004E-3</v>
      </c>
      <c r="D1195">
        <v>-8.7760662869186944E-3</v>
      </c>
      <c r="E1195" s="44">
        <v>1.5228419999999999E-2</v>
      </c>
      <c r="F1195" s="44">
        <v>2.2805500000000001E-3</v>
      </c>
      <c r="G1195">
        <v>-2.841239371015394E-2</v>
      </c>
      <c r="H1195">
        <v>-1.2302500086630553E-2</v>
      </c>
      <c r="I1195">
        <v>-4.9019923933774859E-3</v>
      </c>
      <c r="J1195">
        <v>9.1997662655786717E-3</v>
      </c>
      <c r="K1195">
        <v>-7.9684319999999993E-3</v>
      </c>
    </row>
    <row r="1196" spans="1:11" ht="16" x14ac:dyDescent="0.2">
      <c r="A1196" t="s">
        <v>771</v>
      </c>
      <c r="B1196">
        <v>-2.4413775237213737E-4</v>
      </c>
      <c r="C1196" s="44">
        <v>1.2010379999999999E-2</v>
      </c>
      <c r="D1196">
        <v>2.4527344359043482E-2</v>
      </c>
      <c r="E1196" s="44">
        <v>1.1818189999999999E-2</v>
      </c>
      <c r="F1196" s="44">
        <v>6.06749E-3</v>
      </c>
      <c r="G1196">
        <v>3.0108145945945967E-2</v>
      </c>
      <c r="H1196">
        <v>6.7293524015514701E-3</v>
      </c>
      <c r="I1196">
        <v>1.7003018104384822E-2</v>
      </c>
      <c r="J1196">
        <v>1.5482520469951098E-2</v>
      </c>
      <c r="K1196">
        <v>2.5314420000000001E-2</v>
      </c>
    </row>
    <row r="1197" spans="1:11" ht="16" x14ac:dyDescent="0.2">
      <c r="A1197" t="s">
        <v>772</v>
      </c>
      <c r="B1197">
        <v>-7.3242037174320778E-3</v>
      </c>
      <c r="C1197" s="44">
        <v>-6.7555000000000002E-3</v>
      </c>
      <c r="D1197">
        <v>-7.3572036499793183E-3</v>
      </c>
      <c r="E1197" s="44">
        <v>1.212941E-2</v>
      </c>
      <c r="F1197" s="44">
        <v>-1.1590700000000001E-2</v>
      </c>
      <c r="G1197">
        <v>-9.4453635613289538E-3</v>
      </c>
      <c r="H1197">
        <v>-7.3003563837261169E-3</v>
      </c>
      <c r="I1197">
        <v>-2.7187528858728497E-2</v>
      </c>
      <c r="J1197">
        <v>-1.0164334906195314E-2</v>
      </c>
      <c r="K1197">
        <v>-1.5351764E-2</v>
      </c>
    </row>
    <row r="1198" spans="1:11" ht="16" x14ac:dyDescent="0.2">
      <c r="A1198" s="54">
        <v>42008</v>
      </c>
      <c r="B1198">
        <v>1.4756894024145334E-3</v>
      </c>
      <c r="C1198" s="44">
        <v>-8.4559000000000006E-3</v>
      </c>
      <c r="D1198">
        <v>-6.3529511092087938E-3</v>
      </c>
      <c r="E1198" s="44">
        <v>2.063916E-2</v>
      </c>
      <c r="F1198" s="44">
        <v>5.2436200000000001E-3</v>
      </c>
      <c r="G1198">
        <v>-6.2510355193931477E-3</v>
      </c>
      <c r="H1198">
        <v>-9.9270155111782846E-3</v>
      </c>
      <c r="I1198">
        <v>1.2206909422433092E-2</v>
      </c>
      <c r="J1198">
        <v>1.2811962940843519E-2</v>
      </c>
      <c r="K1198">
        <v>-1.4465999999999999E-3</v>
      </c>
    </row>
    <row r="1199" spans="1:11" ht="16" x14ac:dyDescent="0.2">
      <c r="A1199" s="54">
        <v>42039</v>
      </c>
      <c r="B1199">
        <v>-1.0559936443902596E-2</v>
      </c>
      <c r="C1199" s="44">
        <v>7.9718199999999993E-3</v>
      </c>
      <c r="D1199">
        <v>-1.8943427589763924E-3</v>
      </c>
      <c r="E1199" s="44">
        <v>-8.6975999999999998E-3</v>
      </c>
      <c r="F1199" s="44">
        <v>5.3110500000000003E-3</v>
      </c>
      <c r="G1199">
        <v>1.8177962965572995E-2</v>
      </c>
      <c r="H1199">
        <v>-1.2957074605011554E-2</v>
      </c>
      <c r="I1199">
        <v>2.5388740135179129E-3</v>
      </c>
      <c r="J1199">
        <v>-1.2128734140800974E-2</v>
      </c>
      <c r="K1199">
        <v>8.6116730000000002E-3</v>
      </c>
    </row>
    <row r="1200" spans="1:11" ht="16" x14ac:dyDescent="0.2">
      <c r="A1200" s="54">
        <v>42159</v>
      </c>
      <c r="B1200">
        <v>3.1273244521129152E-2</v>
      </c>
      <c r="C1200" s="44">
        <v>-5.3337999999999997E-3</v>
      </c>
      <c r="D1200">
        <v>9.8457219751469649E-3</v>
      </c>
      <c r="E1200" s="44">
        <v>1.6670290000000001E-2</v>
      </c>
      <c r="F1200" s="44">
        <v>-3.4906E-3</v>
      </c>
      <c r="G1200">
        <v>6.3350816753926745E-2</v>
      </c>
      <c r="H1200">
        <v>2.3061442422447711E-3</v>
      </c>
      <c r="I1200">
        <v>3.4979415244544752E-2</v>
      </c>
      <c r="J1200">
        <v>-2.3547979078892577E-2</v>
      </c>
      <c r="K1200">
        <v>1.6198516E-2</v>
      </c>
    </row>
    <row r="1201" spans="1:11" ht="16" x14ac:dyDescent="0.2">
      <c r="A1201" s="54">
        <v>42189</v>
      </c>
      <c r="B1201">
        <v>-4.8136005752221888E-4</v>
      </c>
      <c r="C1201" s="44">
        <v>-1.1095E-3</v>
      </c>
      <c r="D1201">
        <v>7.2830096737367192E-3</v>
      </c>
      <c r="E1201" s="44">
        <v>-9.9244999999999993E-3</v>
      </c>
      <c r="F1201" s="44">
        <v>-1.8933999999999999E-3</v>
      </c>
      <c r="G1201">
        <v>7.3852287330800179E-4</v>
      </c>
      <c r="H1201">
        <v>4.7501391626917142E-4</v>
      </c>
      <c r="I1201">
        <v>6.1171615530689876E-3</v>
      </c>
      <c r="J1201">
        <v>1.3260755994279349E-3</v>
      </c>
      <c r="K1201">
        <v>-1.0522155E-2</v>
      </c>
    </row>
    <row r="1202" spans="1:11" ht="16" x14ac:dyDescent="0.2">
      <c r="A1202" s="54">
        <v>42220</v>
      </c>
      <c r="B1202">
        <v>-2.6487055032545785E-3</v>
      </c>
      <c r="C1202" s="44">
        <v>-3.702E-4</v>
      </c>
      <c r="D1202">
        <v>-1.9708480897576031E-2</v>
      </c>
      <c r="E1202" s="44">
        <v>-5.6657000000000001E-3</v>
      </c>
      <c r="F1202" s="44">
        <v>8.8210200000000006E-3</v>
      </c>
      <c r="G1202">
        <v>2.1746607626076223E-2</v>
      </c>
      <c r="H1202">
        <v>8.5472076505767637E-3</v>
      </c>
      <c r="I1202">
        <v>-1.4895924220181322E-2</v>
      </c>
      <c r="J1202">
        <v>4.3998632559931271E-2</v>
      </c>
      <c r="K1202">
        <v>-3.2537339999999999E-3</v>
      </c>
    </row>
    <row r="1203" spans="1:11" ht="16" x14ac:dyDescent="0.2">
      <c r="A1203" s="54">
        <v>42251</v>
      </c>
      <c r="B1203">
        <v>1.4486125779542577E-3</v>
      </c>
      <c r="C1203" s="44">
        <v>3.5184999999999999E-3</v>
      </c>
      <c r="D1203">
        <v>7.0188410909935994E-3</v>
      </c>
      <c r="E1203" s="44">
        <v>-7.8896000000000001E-3</v>
      </c>
      <c r="F1203" s="44">
        <v>3.8547999999999998E-3</v>
      </c>
      <c r="G1203">
        <v>1.1653093963048148E-2</v>
      </c>
      <c r="H1203">
        <v>-1.5324130863861147E-3</v>
      </c>
      <c r="I1203">
        <v>3.3791113494642276E-2</v>
      </c>
      <c r="J1203">
        <v>2.6498778923111733E-2</v>
      </c>
      <c r="K1203">
        <v>7.6433020000000003E-3</v>
      </c>
    </row>
    <row r="1204" spans="1:11" ht="16" x14ac:dyDescent="0.2">
      <c r="A1204" s="54">
        <v>42281</v>
      </c>
      <c r="B1204">
        <v>5.7859438446994657E-3</v>
      </c>
      <c r="C1204" s="44">
        <v>2.3989800000000002E-3</v>
      </c>
      <c r="D1204">
        <v>1.0750101899419865E-2</v>
      </c>
      <c r="E1204" s="44">
        <v>7.0686899999999999E-3</v>
      </c>
      <c r="F1204" s="44">
        <v>1.6858699999999999E-3</v>
      </c>
      <c r="G1204">
        <v>3.8554810577462188E-3</v>
      </c>
      <c r="H1204">
        <v>-1.4239662708593745E-3</v>
      </c>
      <c r="I1204">
        <v>-7.0149371872421928E-3</v>
      </c>
      <c r="J1204">
        <v>-1.6889431836130162E-2</v>
      </c>
      <c r="K1204">
        <v>4.2667620000000003E-3</v>
      </c>
    </row>
    <row r="1205" spans="1:11" ht="16" x14ac:dyDescent="0.2">
      <c r="A1205" t="s">
        <v>773</v>
      </c>
      <c r="B1205">
        <v>9.5872282300371733E-4</v>
      </c>
      <c r="C1205" s="44">
        <v>4.9705499999999998E-3</v>
      </c>
      <c r="D1205">
        <v>-2.5713085850741532E-3</v>
      </c>
      <c r="E1205" s="44">
        <v>-3.0269799999999999E-2</v>
      </c>
      <c r="F1205" s="44">
        <v>-4.1139999999999996E-3</v>
      </c>
      <c r="G1205">
        <v>-5.3105501747903738E-3</v>
      </c>
      <c r="H1205">
        <v>-1.5554271996591359E-3</v>
      </c>
      <c r="I1205">
        <v>-2.8558905088021391E-3</v>
      </c>
      <c r="J1205">
        <v>2.8399879877084528E-3</v>
      </c>
      <c r="K1205">
        <v>-1.966958E-3</v>
      </c>
    </row>
    <row r="1206" spans="1:11" ht="16" x14ac:dyDescent="0.2">
      <c r="A1206" t="s">
        <v>774</v>
      </c>
      <c r="B1206">
        <v>-2.6340430318684939E-3</v>
      </c>
      <c r="C1206" s="44">
        <v>-7.3274000000000004E-3</v>
      </c>
      <c r="D1206">
        <v>1.5116016540523639E-2</v>
      </c>
      <c r="E1206" s="44">
        <v>7.2381700000000004E-3</v>
      </c>
      <c r="F1206" s="44">
        <v>1.4083399999999999E-3</v>
      </c>
      <c r="G1206">
        <v>-1.1059166798832969E-2</v>
      </c>
      <c r="H1206">
        <v>-1.6284327471573691E-2</v>
      </c>
      <c r="I1206">
        <v>3.0449270133553061E-2</v>
      </c>
      <c r="J1206">
        <v>-6.9173168129243586E-3</v>
      </c>
      <c r="K1206">
        <v>-4.3357960000000003E-3</v>
      </c>
    </row>
    <row r="1207" spans="1:11" ht="16" x14ac:dyDescent="0.2">
      <c r="A1207" t="s">
        <v>775</v>
      </c>
      <c r="B1207">
        <v>1.4645784493374656E-2</v>
      </c>
      <c r="C1207" s="44">
        <v>1.144126E-2</v>
      </c>
      <c r="D1207">
        <v>1.6737900772939133E-2</v>
      </c>
      <c r="E1207" s="44">
        <v>-1.4147699999999999E-2</v>
      </c>
      <c r="F1207" s="44">
        <v>3.0001799999999999E-3</v>
      </c>
      <c r="G1207">
        <v>1.7834521715793502E-3</v>
      </c>
      <c r="H1207">
        <v>4.0347938240177586E-3</v>
      </c>
      <c r="I1207">
        <v>1.5213583050628773E-2</v>
      </c>
      <c r="J1207">
        <v>-1.4679070362693213E-2</v>
      </c>
      <c r="K1207">
        <v>3.8004419999999998E-3</v>
      </c>
    </row>
    <row r="1208" spans="1:11" ht="16" x14ac:dyDescent="0.2">
      <c r="A1208" t="s">
        <v>776</v>
      </c>
      <c r="B1208">
        <v>-2.366266391179114E-3</v>
      </c>
      <c r="C1208" s="44">
        <v>0</v>
      </c>
      <c r="D1208">
        <v>-3.9736433904613913E-3</v>
      </c>
      <c r="E1208" s="44">
        <v>2.5056200000000001E-3</v>
      </c>
      <c r="F1208" s="44">
        <v>1.04692E-2</v>
      </c>
      <c r="G1208">
        <v>-5.4371601266693494E-3</v>
      </c>
      <c r="H1208">
        <v>2.3847599335588333E-3</v>
      </c>
      <c r="I1208">
        <v>-5.6195860474637085E-3</v>
      </c>
      <c r="J1208">
        <v>-1.836129395338441E-2</v>
      </c>
      <c r="K1208">
        <v>-4.8114869999999997E-3</v>
      </c>
    </row>
    <row r="1209" spans="1:11" ht="16" x14ac:dyDescent="0.2">
      <c r="A1209" t="s">
        <v>777</v>
      </c>
      <c r="B1209">
        <v>-1.2808357014662632E-2</v>
      </c>
      <c r="C1209" s="44">
        <v>-1.3866099999999999E-2</v>
      </c>
      <c r="D1209">
        <v>-9.1189199579808349E-3</v>
      </c>
      <c r="E1209" s="44">
        <v>-1.59054E-2</v>
      </c>
      <c r="F1209" s="44">
        <v>-1.30434E-2</v>
      </c>
      <c r="G1209">
        <v>4.3539429756263379E-4</v>
      </c>
      <c r="H1209">
        <v>-1.8265195443832302E-2</v>
      </c>
      <c r="I1209">
        <v>-1.9127662154945522E-2</v>
      </c>
      <c r="J1209">
        <v>4.6882601649567779E-3</v>
      </c>
      <c r="K1209">
        <v>-1.1254639E-2</v>
      </c>
    </row>
    <row r="1210" spans="1:11" ht="16" x14ac:dyDescent="0.2">
      <c r="A1210" t="s">
        <v>778</v>
      </c>
      <c r="B1210">
        <v>3.099473474864315E-2</v>
      </c>
      <c r="C1210" s="44">
        <v>5.7354600000000004E-3</v>
      </c>
      <c r="D1210">
        <v>3.5660605133655482E-3</v>
      </c>
      <c r="E1210" s="44">
        <v>-1.59317E-2</v>
      </c>
      <c r="F1210" s="44">
        <v>1.434061E-2</v>
      </c>
      <c r="G1210">
        <v>-7.3503992042787559E-3</v>
      </c>
      <c r="H1210">
        <v>2.1620017965150722E-2</v>
      </c>
      <c r="I1210">
        <v>1.3591354524723548E-2</v>
      </c>
      <c r="J1210">
        <v>1.9194718314204138E-2</v>
      </c>
      <c r="K1210">
        <v>2.2845675999999999E-2</v>
      </c>
    </row>
    <row r="1211" spans="1:11" ht="16" x14ac:dyDescent="0.2">
      <c r="A1211" t="s">
        <v>779</v>
      </c>
      <c r="B1211">
        <v>-6.2922554147067031E-3</v>
      </c>
      <c r="C1211" s="44">
        <v>-1.4717E-3</v>
      </c>
      <c r="D1211">
        <v>-4.1265540104529364E-3</v>
      </c>
      <c r="E1211" s="44">
        <v>-4.6925999999999999E-3</v>
      </c>
      <c r="F1211" s="44">
        <v>-4.9898E-3</v>
      </c>
      <c r="G1211">
        <v>2.0168558090932695E-2</v>
      </c>
      <c r="H1211">
        <v>-2.6336222089689849E-3</v>
      </c>
      <c r="I1211">
        <v>-8.5993970642206166E-3</v>
      </c>
      <c r="J1211">
        <v>4.6729207746959104E-3</v>
      </c>
      <c r="K1211">
        <v>-5.4074800000000001E-3</v>
      </c>
    </row>
    <row r="1212" spans="1:11" ht="16" x14ac:dyDescent="0.2">
      <c r="A1212" t="s">
        <v>780</v>
      </c>
      <c r="B1212">
        <v>8.2083190882969153E-3</v>
      </c>
      <c r="C1212" s="44">
        <v>7.1849599999999998E-3</v>
      </c>
      <c r="D1212">
        <v>6.6758947701864215E-3</v>
      </c>
      <c r="E1212" s="44">
        <v>2.5931399999999999E-3</v>
      </c>
      <c r="F1212" s="44">
        <v>2.4145799999999999E-3</v>
      </c>
      <c r="G1212">
        <v>4.7896460572151113E-2</v>
      </c>
      <c r="H1212">
        <v>1.0103602487044767E-2</v>
      </c>
      <c r="I1212">
        <v>-2.0582064957767056E-3</v>
      </c>
      <c r="J1212">
        <v>2.4429832527229581E-3</v>
      </c>
      <c r="K1212">
        <v>1.3474041000000001E-2</v>
      </c>
    </row>
    <row r="1213" spans="1:11" ht="16" x14ac:dyDescent="0.2">
      <c r="A1213" t="s">
        <v>781</v>
      </c>
      <c r="B1213">
        <v>8.1413708156493556E-3</v>
      </c>
      <c r="C1213" s="44">
        <v>3.4754400000000002E-3</v>
      </c>
      <c r="D1213">
        <v>9.1472388467240932E-4</v>
      </c>
      <c r="E1213" s="44">
        <v>-1.81049E-2</v>
      </c>
      <c r="F1213" s="44">
        <v>9.8202500000000009E-3</v>
      </c>
      <c r="G1213">
        <v>-3.8279073657681846E-3</v>
      </c>
      <c r="H1213">
        <v>1.4155496196064455E-2</v>
      </c>
      <c r="I1213">
        <v>5.5981850377335284E-3</v>
      </c>
      <c r="J1213">
        <v>-5.1084783500134831E-3</v>
      </c>
      <c r="K1213">
        <v>8.1636109999999994E-3</v>
      </c>
    </row>
    <row r="1214" spans="1:11" ht="16" x14ac:dyDescent="0.2">
      <c r="A1214" t="s">
        <v>782</v>
      </c>
      <c r="B1214">
        <v>0.10452237483318413</v>
      </c>
      <c r="C1214" s="44">
        <v>-2.9164999999999998E-3</v>
      </c>
      <c r="D1214">
        <v>-6.5113053208810381E-3</v>
      </c>
      <c r="E1214" s="44">
        <v>8.3812799999999996E-3</v>
      </c>
      <c r="F1214" s="44">
        <v>4.8623700000000004E-3</v>
      </c>
      <c r="G1214">
        <v>-7.7773556877217789E-4</v>
      </c>
      <c r="H1214">
        <v>3.3016466879879011E-2</v>
      </c>
      <c r="I1214">
        <v>-1.0987404386818432E-2</v>
      </c>
      <c r="J1214">
        <v>2.1763684858506094E-2</v>
      </c>
      <c r="K1214">
        <v>4.7042509999999996E-3</v>
      </c>
    </row>
    <row r="1215" spans="1:11" ht="16" x14ac:dyDescent="0.2">
      <c r="A1215" t="s">
        <v>783</v>
      </c>
      <c r="B1215">
        <v>3.3423628800743838E-3</v>
      </c>
      <c r="C1215" s="44">
        <v>4.9360200000000002E-3</v>
      </c>
      <c r="D1215">
        <v>4.5993876651535652E-4</v>
      </c>
      <c r="E1215" s="44">
        <v>7.1241799999999999E-3</v>
      </c>
      <c r="F1215" s="44">
        <v>5.75189E-3</v>
      </c>
      <c r="G1215">
        <v>6.0065057091312581E-2</v>
      </c>
      <c r="H1215">
        <v>-1.7153084753742769E-2</v>
      </c>
      <c r="I1215">
        <v>-6.6657439239636651E-3</v>
      </c>
      <c r="J1215">
        <v>1.64131539810001E-2</v>
      </c>
      <c r="K1215">
        <v>1.8191550000000001E-2</v>
      </c>
    </row>
    <row r="1216" spans="1:11" ht="16" x14ac:dyDescent="0.2">
      <c r="A1216" t="s">
        <v>784</v>
      </c>
      <c r="B1216">
        <v>2.352700330167851E-2</v>
      </c>
      <c r="C1216" s="44">
        <v>8.0043500000000004E-3</v>
      </c>
      <c r="D1216">
        <v>9.0794254850361314E-3</v>
      </c>
      <c r="E1216" s="44">
        <v>1.108232E-2</v>
      </c>
      <c r="F1216" s="44">
        <v>-2.1787E-3</v>
      </c>
      <c r="G1216">
        <v>-4.6210623456567346E-3</v>
      </c>
      <c r="H1216">
        <v>-3.0430199960659551E-3</v>
      </c>
      <c r="I1216">
        <v>1.0140183012990973E-2</v>
      </c>
      <c r="J1216">
        <v>-5.7607047068632166E-3</v>
      </c>
      <c r="K1216">
        <v>-1.5755722999999999E-2</v>
      </c>
    </row>
    <row r="1217" spans="1:11" ht="16" x14ac:dyDescent="0.2">
      <c r="A1217" t="s">
        <v>785</v>
      </c>
      <c r="B1217">
        <v>-2.034141833130739E-3</v>
      </c>
      <c r="C1217" s="44">
        <v>9.0235000000000001E-4</v>
      </c>
      <c r="D1217">
        <v>7.9726310952069534E-4</v>
      </c>
      <c r="E1217" s="44">
        <v>-1.49254E-2</v>
      </c>
      <c r="F1217" s="44">
        <v>-1.0007E-3</v>
      </c>
      <c r="G1217">
        <v>8.5473838692707912E-3</v>
      </c>
      <c r="H1217">
        <v>-8.3080047286447096E-3</v>
      </c>
      <c r="I1217">
        <v>4.7239399233199499E-3</v>
      </c>
      <c r="J1217">
        <v>-8.668369828291378E-4</v>
      </c>
      <c r="K1217">
        <v>-1.4705863E-2</v>
      </c>
    </row>
    <row r="1218" spans="1:11" ht="16" x14ac:dyDescent="0.2">
      <c r="A1218" t="s">
        <v>786</v>
      </c>
      <c r="B1218">
        <v>-8.5609951558556288E-3</v>
      </c>
      <c r="C1218" s="44">
        <v>-6.4911999999999999E-3</v>
      </c>
      <c r="D1218">
        <v>-5.6902236861391623E-3</v>
      </c>
      <c r="E1218" s="44">
        <v>-2.4858000000000002E-2</v>
      </c>
      <c r="F1218" s="44">
        <v>-9.9261999999999996E-3</v>
      </c>
      <c r="G1218">
        <v>-2.7532777296615723E-2</v>
      </c>
      <c r="H1218">
        <v>-2.1381200620163954E-2</v>
      </c>
      <c r="I1218">
        <v>-2.0569968145309168E-3</v>
      </c>
      <c r="J1218">
        <v>-8.5479456621004549E-2</v>
      </c>
      <c r="K1218">
        <v>-2.7129963999999999E-2</v>
      </c>
    </row>
    <row r="1219" spans="1:11" ht="16" x14ac:dyDescent="0.2">
      <c r="A1219" s="54">
        <v>42009</v>
      </c>
      <c r="B1219">
        <v>4.111947045845194E-4</v>
      </c>
      <c r="C1219" s="44">
        <v>1.63338E-3</v>
      </c>
      <c r="D1219">
        <v>1.6939404510716773E-2</v>
      </c>
      <c r="E1219" s="44">
        <v>2.9134E-3</v>
      </c>
      <c r="F1219" s="44">
        <v>1.6556250000000002E-2</v>
      </c>
      <c r="G1219">
        <v>-8.8493694910502318E-5</v>
      </c>
      <c r="H1219">
        <v>1.0421650572479439E-3</v>
      </c>
      <c r="I1219">
        <v>-7.0670841371848559E-3</v>
      </c>
      <c r="J1219">
        <v>1.0934701472611814E-2</v>
      </c>
      <c r="K1219">
        <v>3.0363534000000001E-2</v>
      </c>
    </row>
    <row r="1220" spans="1:11" ht="16" x14ac:dyDescent="0.2">
      <c r="A1220" s="54">
        <v>42099</v>
      </c>
      <c r="B1220">
        <v>-8.6312844423223588E-3</v>
      </c>
      <c r="C1220" s="44">
        <v>9.7844100000000003E-3</v>
      </c>
      <c r="D1220">
        <v>2.926303167270031E-3</v>
      </c>
      <c r="E1220" s="44">
        <v>-3.1470000000000001E-3</v>
      </c>
      <c r="F1220" s="44">
        <v>4.6145700000000001E-3</v>
      </c>
      <c r="G1220">
        <v>1.9820360216875461E-2</v>
      </c>
      <c r="H1220">
        <v>5.3541641039227443E-3</v>
      </c>
      <c r="I1220">
        <v>-6.2278320918608505E-3</v>
      </c>
      <c r="J1220">
        <v>6.074954284215171E-3</v>
      </c>
      <c r="K1220">
        <v>-1.9387390000000001E-3</v>
      </c>
    </row>
    <row r="1221" spans="1:11" ht="16" x14ac:dyDescent="0.2">
      <c r="A1221" s="54">
        <v>42129</v>
      </c>
      <c r="B1221">
        <v>-1.3267057553521845E-2</v>
      </c>
      <c r="C1221" s="44">
        <v>-1.794E-4</v>
      </c>
      <c r="D1221">
        <v>-5.6110421659879986E-3</v>
      </c>
      <c r="E1221" s="44">
        <v>-5.5852000000000002E-3</v>
      </c>
      <c r="F1221" s="44">
        <v>-1.9815000000000002E-3</v>
      </c>
      <c r="G1221">
        <v>1.0585232974387912E-2</v>
      </c>
      <c r="H1221">
        <v>-1.845489933948731E-2</v>
      </c>
      <c r="I1221">
        <v>2.6857569539542286E-3</v>
      </c>
      <c r="J1221">
        <v>-4.3986215669900082E-2</v>
      </c>
      <c r="K1221">
        <v>-2.2532976E-2</v>
      </c>
    </row>
    <row r="1222" spans="1:11" ht="16" x14ac:dyDescent="0.2">
      <c r="A1222" s="54">
        <v>42160</v>
      </c>
      <c r="B1222">
        <v>-2.7731083396928393E-2</v>
      </c>
      <c r="C1222" s="44">
        <v>-7.6791000000000003E-3</v>
      </c>
      <c r="D1222">
        <v>-4.7398512305905915E-3</v>
      </c>
      <c r="E1222" s="44">
        <v>-2.1245400000000001E-2</v>
      </c>
      <c r="F1222" s="44">
        <v>-9.8365999999999992E-3</v>
      </c>
      <c r="G1222">
        <v>-1.0817789364470351E-2</v>
      </c>
      <c r="H1222">
        <v>-1.239641512576673E-2</v>
      </c>
      <c r="I1222">
        <v>4.4652961533205796E-4</v>
      </c>
      <c r="J1222">
        <v>-2.4083402894027824E-2</v>
      </c>
      <c r="K1222">
        <v>-6.2798150000000002E-3</v>
      </c>
    </row>
    <row r="1223" spans="1:11" ht="16" x14ac:dyDescent="0.2">
      <c r="A1223" s="54">
        <v>42190</v>
      </c>
      <c r="B1223">
        <v>9.0752249543974064E-3</v>
      </c>
      <c r="C1223" s="44">
        <v>-2.0029000000000002E-3</v>
      </c>
      <c r="D1223">
        <v>-6.6901434601199664E-3</v>
      </c>
      <c r="E1223" s="44">
        <v>-2.9941E-3</v>
      </c>
      <c r="F1223" s="44">
        <v>-4.1925E-3</v>
      </c>
      <c r="G1223">
        <v>2.7644014206084741E-2</v>
      </c>
      <c r="H1223">
        <v>1.2361301282815929E-2</v>
      </c>
      <c r="I1223">
        <v>-9.0733454780973517E-3</v>
      </c>
      <c r="J1223">
        <v>1.8837158345111984E-2</v>
      </c>
      <c r="K1223">
        <v>6.1852779999999998E-3</v>
      </c>
    </row>
    <row r="1224" spans="1:11" ht="16" x14ac:dyDescent="0.2">
      <c r="A1224" s="54">
        <v>42221</v>
      </c>
      <c r="B1224">
        <v>2.248393736283134E-2</v>
      </c>
      <c r="C1224" s="44">
        <v>2.2623560000000001E-2</v>
      </c>
      <c r="D1224">
        <v>1.5867572549690481E-2</v>
      </c>
      <c r="E1224" s="44">
        <v>6.681687E-2</v>
      </c>
      <c r="F1224" s="44">
        <v>7.7795900000000003E-3</v>
      </c>
      <c r="G1224">
        <v>-8.0237330064557755E-4</v>
      </c>
      <c r="H1224">
        <v>1.4169886621370514E-2</v>
      </c>
      <c r="I1224">
        <v>8.2557178647031087E-3</v>
      </c>
      <c r="J1224">
        <v>-4.6486596950716153E-4</v>
      </c>
      <c r="K1224">
        <v>1.8840809E-2</v>
      </c>
    </row>
    <row r="1225" spans="1:11" ht="16" x14ac:dyDescent="0.2">
      <c r="A1225" s="54">
        <v>42313</v>
      </c>
      <c r="B1225">
        <v>-7.9581447919688745E-3</v>
      </c>
      <c r="C1225" s="44">
        <v>-9.6343000000000002E-3</v>
      </c>
      <c r="D1225">
        <v>-1.6768621322338771E-2</v>
      </c>
      <c r="E1225" s="44">
        <v>-1.384E-2</v>
      </c>
      <c r="F1225" s="44">
        <v>-1.3713599999999999E-2</v>
      </c>
      <c r="G1225">
        <v>1.2171945343933222E-2</v>
      </c>
      <c r="H1225">
        <v>-4.682024331646311E-3</v>
      </c>
      <c r="I1225">
        <v>-2.8137558735091776E-2</v>
      </c>
      <c r="J1225">
        <v>-1.3950589530092605E-2</v>
      </c>
      <c r="K1225">
        <v>-1.0186512999999999E-2</v>
      </c>
    </row>
    <row r="1226" spans="1:11" ht="16" x14ac:dyDescent="0.2">
      <c r="A1226" s="54">
        <v>42343</v>
      </c>
      <c r="B1226">
        <v>-4.2221892708699357E-4</v>
      </c>
      <c r="C1226" s="44">
        <v>-7.205E-4</v>
      </c>
      <c r="D1226">
        <v>2.765587180213865E-3</v>
      </c>
      <c r="E1226" s="44">
        <v>-1.4985800000000001E-2</v>
      </c>
      <c r="F1226" s="44">
        <v>5.8931900000000004E-3</v>
      </c>
      <c r="G1226">
        <v>2.1921582906977682E-2</v>
      </c>
      <c r="H1226">
        <v>-1.2432394718706849E-2</v>
      </c>
      <c r="I1226">
        <v>1.8382781241447702E-3</v>
      </c>
      <c r="J1226">
        <v>-4.5587666015252755E-3</v>
      </c>
      <c r="K1226">
        <v>-3.5623600000000001E-3</v>
      </c>
    </row>
    <row r="1227" spans="1:11" ht="16" x14ac:dyDescent="0.2">
      <c r="A1227" t="s">
        <v>787</v>
      </c>
      <c r="B1227">
        <v>5.9134744074095455E-3</v>
      </c>
      <c r="C1227" s="44">
        <v>2.3435600000000002E-3</v>
      </c>
      <c r="D1227">
        <v>-5.2861283138086346E-3</v>
      </c>
      <c r="E1227" s="44">
        <v>7.0031700000000004E-3</v>
      </c>
      <c r="F1227" s="44">
        <v>-4.5770000000000001E-4</v>
      </c>
      <c r="G1227">
        <v>-6.3741602031919566E-3</v>
      </c>
      <c r="H1227">
        <v>1.0963575988958587E-3</v>
      </c>
      <c r="I1227">
        <v>-1.529343977835919E-4</v>
      </c>
      <c r="J1227">
        <v>-4.1585934402348099E-3</v>
      </c>
      <c r="K1227">
        <v>1.1122599999999999E-3</v>
      </c>
    </row>
    <row r="1228" spans="1:11" ht="16" x14ac:dyDescent="0.2">
      <c r="A1228" t="s">
        <v>788</v>
      </c>
      <c r="B1228">
        <v>2.2884733118014498E-2</v>
      </c>
      <c r="C1228" s="44">
        <v>7.9136999999999992E-3</v>
      </c>
      <c r="D1228">
        <v>4.736634973360479E-3</v>
      </c>
      <c r="E1228" s="44">
        <v>1.318944E-2</v>
      </c>
      <c r="F1228" s="44">
        <v>6.77716E-3</v>
      </c>
      <c r="G1228">
        <v>3.7832594229904905E-3</v>
      </c>
      <c r="H1228">
        <v>1.6577978707167228E-2</v>
      </c>
      <c r="I1228">
        <v>4.5877618282471949E-4</v>
      </c>
      <c r="J1228">
        <v>5.761766784714936E-3</v>
      </c>
      <c r="K1228">
        <v>2.3331437999999999E-2</v>
      </c>
    </row>
    <row r="1229" spans="1:11" ht="16" x14ac:dyDescent="0.2">
      <c r="A1229" t="s">
        <v>789</v>
      </c>
      <c r="B1229">
        <v>-8.6207394429776221E-3</v>
      </c>
      <c r="C1229" s="44">
        <v>-9.2791000000000002E-3</v>
      </c>
      <c r="D1229">
        <v>4.369294867340669E-3</v>
      </c>
      <c r="E1229" s="44">
        <v>4.0236200000000003E-3</v>
      </c>
      <c r="F1229" s="44">
        <v>3.3658E-3</v>
      </c>
      <c r="G1229">
        <v>1.9418229756209042E-2</v>
      </c>
      <c r="H1229">
        <v>-8.45105460099322E-3</v>
      </c>
      <c r="I1229">
        <v>5.1972410150334892E-3</v>
      </c>
      <c r="J1229">
        <v>1.4242875613751496E-2</v>
      </c>
      <c r="K1229">
        <v>-1.3958320000000001E-3</v>
      </c>
    </row>
    <row r="1230" spans="1:11" ht="16" x14ac:dyDescent="0.2">
      <c r="A1230" t="s">
        <v>790</v>
      </c>
      <c r="B1230">
        <v>-6.004144147949122E-3</v>
      </c>
      <c r="C1230" s="44">
        <v>4.1426500000000003E-3</v>
      </c>
      <c r="D1230">
        <v>-5.7240989093680465E-3</v>
      </c>
      <c r="E1230" s="44">
        <v>-1.6973100000000001E-2</v>
      </c>
      <c r="F1230" s="44">
        <v>2.7198000000000001E-4</v>
      </c>
      <c r="G1230">
        <v>-3.6166211801423397E-4</v>
      </c>
      <c r="H1230">
        <v>-2.9034149474233282E-3</v>
      </c>
      <c r="I1230">
        <v>4.2578830197731688E-3</v>
      </c>
      <c r="J1230">
        <v>-8.6018708384676089E-3</v>
      </c>
      <c r="K1230">
        <v>1.1027400999999999E-2</v>
      </c>
    </row>
    <row r="1231" spans="1:11" ht="16" x14ac:dyDescent="0.2">
      <c r="A1231" t="s">
        <v>791</v>
      </c>
      <c r="B1231">
        <v>-2.5156387355661364E-3</v>
      </c>
      <c r="C1231" s="44">
        <v>1.165921E-2</v>
      </c>
      <c r="D1231">
        <v>1.6119738434872541E-3</v>
      </c>
      <c r="E1231" s="44">
        <v>-1.5347700000000001E-2</v>
      </c>
      <c r="F1231" s="44">
        <v>2.0846100000000002E-3</v>
      </c>
      <c r="G1231">
        <v>-6.4723658291457736E-3</v>
      </c>
      <c r="H1231">
        <v>9.5059122939526852E-3</v>
      </c>
      <c r="I1231">
        <v>-1.3930916870202953E-2</v>
      </c>
      <c r="J1231">
        <v>9.5128158760729338E-3</v>
      </c>
      <c r="K1231">
        <v>-9.2169699999999997E-4</v>
      </c>
    </row>
    <row r="1232" spans="1:11" ht="16" x14ac:dyDescent="0.2">
      <c r="A1232" t="s">
        <v>792</v>
      </c>
      <c r="B1232">
        <v>0</v>
      </c>
      <c r="C1232" s="44">
        <v>-5.6737000000000003E-3</v>
      </c>
      <c r="D1232">
        <v>1.6093676559500395E-3</v>
      </c>
      <c r="E1232" s="44">
        <v>-2.679E-3</v>
      </c>
      <c r="F1232" s="44">
        <v>-3.2561999999999999E-3</v>
      </c>
      <c r="G1232">
        <v>-1.1289119573072352E-2</v>
      </c>
      <c r="H1232">
        <v>3.5544794054585089E-3</v>
      </c>
      <c r="I1232">
        <v>6.0567579191887402E-3</v>
      </c>
      <c r="J1232">
        <v>1.2270870934404503E-2</v>
      </c>
      <c r="K1232">
        <v>-7.6957400000000003E-5</v>
      </c>
    </row>
    <row r="1233" spans="1:11" ht="16" x14ac:dyDescent="0.2">
      <c r="A1233" t="s">
        <v>793</v>
      </c>
      <c r="B1233">
        <v>-3.3628385911569914E-3</v>
      </c>
      <c r="C1233" s="44">
        <v>-1.2482999999999999E-3</v>
      </c>
      <c r="D1233">
        <v>9.1819497517142234E-4</v>
      </c>
      <c r="E1233" s="44">
        <v>5.8607599999999996E-3</v>
      </c>
      <c r="F1233" s="44">
        <v>1.72416E-3</v>
      </c>
      <c r="G1233">
        <v>5.1974175110107469E-3</v>
      </c>
      <c r="H1233">
        <v>6.0081033245644186E-3</v>
      </c>
      <c r="I1233">
        <v>1.234954498013225E-2</v>
      </c>
      <c r="J1233">
        <v>2.3630556586122401E-2</v>
      </c>
      <c r="K1233">
        <v>1.0226063000000001E-2</v>
      </c>
    </row>
    <row r="1234" spans="1:11" ht="16" x14ac:dyDescent="0.2">
      <c r="A1234" t="s">
        <v>794</v>
      </c>
      <c r="B1234">
        <v>-1.0965772121833523E-2</v>
      </c>
      <c r="C1234" s="44">
        <v>-1.785E-4</v>
      </c>
      <c r="D1234">
        <v>-7.9119707335749932E-3</v>
      </c>
      <c r="E1234" s="44">
        <v>-4.8559999999999999E-4</v>
      </c>
      <c r="F1234" s="44">
        <v>-1.1776E-3</v>
      </c>
      <c r="G1234">
        <v>8.59050990535201E-3</v>
      </c>
      <c r="H1234">
        <v>-4.4239275879903381E-3</v>
      </c>
      <c r="I1234">
        <v>-7.1668355629748923E-3</v>
      </c>
      <c r="J1234">
        <v>1.83380697961807E-2</v>
      </c>
      <c r="K1234">
        <v>8.7525220000000004E-3</v>
      </c>
    </row>
    <row r="1235" spans="1:11" ht="16" x14ac:dyDescent="0.2">
      <c r="A1235" t="s">
        <v>795</v>
      </c>
      <c r="B1235">
        <v>-6.6098320775510944E-3</v>
      </c>
      <c r="C1235" s="44">
        <v>-6.0714000000000002E-3</v>
      </c>
      <c r="D1235">
        <v>-1.3522865413213351E-2</v>
      </c>
      <c r="E1235" s="44">
        <v>-8.08841E-2</v>
      </c>
      <c r="F1235" s="44">
        <v>-7.437E-3</v>
      </c>
      <c r="G1235">
        <v>-1.0898518724394182E-3</v>
      </c>
      <c r="H1235">
        <v>-1.4422947577982693E-2</v>
      </c>
      <c r="I1235">
        <v>-1.9505458282626426E-2</v>
      </c>
      <c r="J1235">
        <v>-1.771344919950767E-2</v>
      </c>
      <c r="K1235">
        <v>-2.2031073000000002E-2</v>
      </c>
    </row>
    <row r="1236" spans="1:11" ht="16" x14ac:dyDescent="0.2">
      <c r="A1236" t="s">
        <v>796</v>
      </c>
      <c r="B1236">
        <v>2.1893112481704006E-2</v>
      </c>
      <c r="C1236" s="44">
        <v>7.3661500000000001E-3</v>
      </c>
      <c r="D1236">
        <v>-2.8119233435011594E-3</v>
      </c>
      <c r="E1236" s="44">
        <v>1.5856500000000001E-3</v>
      </c>
      <c r="F1236" s="44">
        <v>8.4978099999999997E-3</v>
      </c>
      <c r="G1236">
        <v>-1.2128828558545305E-4</v>
      </c>
      <c r="H1236">
        <v>1.4032857870773184E-2</v>
      </c>
      <c r="I1236">
        <v>-3.1329196059551025E-4</v>
      </c>
      <c r="J1236">
        <v>6.2939956412009206E-3</v>
      </c>
      <c r="K1236">
        <v>1.8669949000000002E-2</v>
      </c>
    </row>
    <row r="1237" spans="1:11" ht="16" x14ac:dyDescent="0.2">
      <c r="A1237" t="s">
        <v>797</v>
      </c>
      <c r="B1237">
        <v>-3.3606333748955565E-3</v>
      </c>
      <c r="C1237" s="44">
        <v>2.49687E-3</v>
      </c>
      <c r="D1237">
        <v>0</v>
      </c>
      <c r="E1237" s="44">
        <v>1.8469559999999999E-2</v>
      </c>
      <c r="F1237" s="44">
        <v>1.4496400000000001E-3</v>
      </c>
      <c r="G1237">
        <v>1.6247035984841177E-2</v>
      </c>
      <c r="H1237">
        <v>-1.8431242530416117E-5</v>
      </c>
      <c r="I1237">
        <v>6.2676387597751569E-4</v>
      </c>
      <c r="J1237">
        <v>-5.8574982257259406E-3</v>
      </c>
      <c r="K1237">
        <v>-1.9690609999999998E-3</v>
      </c>
    </row>
    <row r="1238" spans="1:11" ht="16" x14ac:dyDescent="0.2">
      <c r="A1238" t="s">
        <v>798</v>
      </c>
      <c r="B1238">
        <v>-1.2434139694839559E-2</v>
      </c>
      <c r="C1238" s="44">
        <v>-4.4476000000000003E-3</v>
      </c>
      <c r="D1238">
        <v>1.0574066671178804E-3</v>
      </c>
      <c r="E1238" s="44">
        <v>-7.7720000000000003E-3</v>
      </c>
      <c r="F1238" s="44">
        <v>-1.4475E-3</v>
      </c>
      <c r="G1238">
        <v>-2.5849831288723077E-3</v>
      </c>
      <c r="H1238">
        <v>-1.4209573507581476E-2</v>
      </c>
      <c r="I1238">
        <v>-2.8186626007829316E-3</v>
      </c>
      <c r="J1238">
        <v>-1.4330703263979601E-2</v>
      </c>
      <c r="K1238">
        <v>-1.1382606E-2</v>
      </c>
    </row>
    <row r="1239" spans="1:11" ht="16" x14ac:dyDescent="0.2">
      <c r="A1239" s="54">
        <v>42010</v>
      </c>
      <c r="B1239">
        <v>7.8958300433402406E-3</v>
      </c>
      <c r="C1239" s="44">
        <v>1.42961E-3</v>
      </c>
      <c r="D1239">
        <v>-8.2158976165764154E-4</v>
      </c>
      <c r="E1239" s="44">
        <v>-1.0182800000000001E-2</v>
      </c>
      <c r="F1239" s="44">
        <v>5.3456199999999997E-3</v>
      </c>
      <c r="G1239">
        <v>-5.3827989786746832E-3</v>
      </c>
      <c r="H1239">
        <v>3.5331135535823155E-3</v>
      </c>
      <c r="I1239">
        <v>-1.099235830696854E-3</v>
      </c>
      <c r="J1239">
        <v>2.1073982403464586E-2</v>
      </c>
      <c r="K1239">
        <v>1.995662E-3</v>
      </c>
    </row>
    <row r="1240" spans="1:11" ht="16" x14ac:dyDescent="0.2">
      <c r="A1240" s="54">
        <v>42041</v>
      </c>
      <c r="B1240">
        <v>-6.5636489168351035E-3</v>
      </c>
      <c r="C1240" s="44">
        <v>2.4982200000000002E-3</v>
      </c>
      <c r="D1240">
        <v>1.175012466023682E-4</v>
      </c>
      <c r="E1240" s="44">
        <v>-1.7409600000000001E-2</v>
      </c>
      <c r="F1240" s="44">
        <v>-1.8925999999999999E-3</v>
      </c>
      <c r="G1240">
        <v>-4.4096653166124855E-3</v>
      </c>
      <c r="H1240">
        <v>9.7192889327381085E-3</v>
      </c>
      <c r="I1240">
        <v>7.2315553173528859E-3</v>
      </c>
      <c r="J1240">
        <v>8.9303582946056777E-3</v>
      </c>
      <c r="K1240">
        <v>-4.44298E-3</v>
      </c>
    </row>
    <row r="1241" spans="1:11" ht="16" x14ac:dyDescent="0.2">
      <c r="A1241" s="54">
        <v>42069</v>
      </c>
      <c r="B1241">
        <v>-1.4919002632463414E-3</v>
      </c>
      <c r="C1241" s="44">
        <v>1.2993930000000001E-2</v>
      </c>
      <c r="D1241">
        <v>-2.2316529639763963E-3</v>
      </c>
      <c r="E1241" s="44">
        <v>-1.2349000000000001E-2</v>
      </c>
      <c r="F1241" s="44">
        <v>3.7923100000000001E-3</v>
      </c>
      <c r="G1241">
        <v>2.5770041656451134E-3</v>
      </c>
      <c r="H1241">
        <v>2.0957843663905809E-3</v>
      </c>
      <c r="I1241">
        <v>-4.2141522925915418E-3</v>
      </c>
      <c r="J1241">
        <v>2.5570613564267247E-3</v>
      </c>
      <c r="K1241">
        <v>1.231057E-3</v>
      </c>
    </row>
    <row r="1242" spans="1:11" ht="16" x14ac:dyDescent="0.2">
      <c r="A1242" s="54">
        <v>42100</v>
      </c>
      <c r="B1242">
        <v>-1.0458861610631301E-2</v>
      </c>
      <c r="C1242" s="44">
        <v>-1.35301E-2</v>
      </c>
      <c r="D1242">
        <v>-8.5932414837717117E-3</v>
      </c>
      <c r="E1242" s="44">
        <v>-1.9026899999999999E-2</v>
      </c>
      <c r="F1242" s="44">
        <v>-7.8258000000000008E-3</v>
      </c>
      <c r="G1242">
        <v>-1.2329840308248534E-2</v>
      </c>
      <c r="H1242">
        <v>-6.6813237092827882E-3</v>
      </c>
      <c r="I1242">
        <v>-1.2539174352319465E-2</v>
      </c>
      <c r="J1242">
        <v>2.207165925859165E-3</v>
      </c>
      <c r="K1242">
        <v>-5.8407199999999998E-3</v>
      </c>
    </row>
    <row r="1243" spans="1:11" ht="16" x14ac:dyDescent="0.2">
      <c r="A1243" s="54">
        <v>42130</v>
      </c>
      <c r="B1243">
        <v>-4.7454989734144436E-3</v>
      </c>
      <c r="C1243" s="44">
        <v>8.3719499999999995E-3</v>
      </c>
      <c r="D1243">
        <v>7.1239134697252703E-4</v>
      </c>
      <c r="E1243" s="44">
        <v>-3.1033499999999999E-2</v>
      </c>
      <c r="F1243" s="44">
        <v>0</v>
      </c>
      <c r="G1243">
        <v>1.3093693177404777E-2</v>
      </c>
      <c r="H1243">
        <v>-6.2791036419802002E-3</v>
      </c>
      <c r="I1243">
        <v>6.3493837777911131E-4</v>
      </c>
      <c r="J1243">
        <v>7.6346938028218755E-3</v>
      </c>
      <c r="K1243">
        <v>-5.4886090000000002E-3</v>
      </c>
    </row>
    <row r="1244" spans="1:11" ht="16" x14ac:dyDescent="0.2">
      <c r="A1244" s="54">
        <v>42222</v>
      </c>
      <c r="B1244">
        <v>-8.8859843551235013E-3</v>
      </c>
      <c r="C1244" s="44">
        <v>-8.6557000000000005E-3</v>
      </c>
      <c r="D1244">
        <v>6.7631642584882684E-3</v>
      </c>
      <c r="E1244" s="44">
        <v>-9.4366999999999993E-3</v>
      </c>
      <c r="F1244" s="44">
        <v>-9.1569000000000008E-3</v>
      </c>
      <c r="G1244">
        <v>2.8698763862482029E-2</v>
      </c>
      <c r="H1244">
        <v>-1.2187575783869671E-2</v>
      </c>
      <c r="I1244">
        <v>6.1865299416635662E-3</v>
      </c>
      <c r="J1244">
        <v>-1.3308101478013007E-2</v>
      </c>
      <c r="K1244">
        <v>-6.6070060000000003E-3</v>
      </c>
    </row>
    <row r="1245" spans="1:11" ht="16" x14ac:dyDescent="0.2">
      <c r="A1245" s="54">
        <v>42253</v>
      </c>
      <c r="B1245">
        <v>-1.7493622699676339E-3</v>
      </c>
      <c r="C1245" s="44">
        <v>1.033503E-2</v>
      </c>
      <c r="D1245">
        <v>-3.1820381865094905E-3</v>
      </c>
      <c r="E1245" s="44">
        <v>-1.732E-3</v>
      </c>
      <c r="F1245" s="44">
        <v>-7.0454999999999997E-3</v>
      </c>
      <c r="G1245">
        <v>-1.1315657646256423E-3</v>
      </c>
      <c r="H1245">
        <v>-2.6576883526351628E-4</v>
      </c>
      <c r="I1245">
        <v>-5.8331750859162953E-3</v>
      </c>
      <c r="J1245">
        <v>-2.9042383333763972E-3</v>
      </c>
      <c r="K1245">
        <v>-2.9734340000000001E-3</v>
      </c>
    </row>
    <row r="1246" spans="1:11" ht="16" x14ac:dyDescent="0.2">
      <c r="A1246" s="54">
        <v>42283</v>
      </c>
      <c r="B1246">
        <v>2.1029540078353552E-2</v>
      </c>
      <c r="C1246" s="44">
        <v>8.9946799999999997E-3</v>
      </c>
      <c r="D1246">
        <v>7.4485346210660134E-3</v>
      </c>
      <c r="E1246" s="44">
        <v>2.1977969999999999E-2</v>
      </c>
      <c r="F1246" s="44">
        <v>1.363807E-2</v>
      </c>
      <c r="G1246">
        <v>-2.0703136718750015E-2</v>
      </c>
      <c r="H1246">
        <v>1.8986500525977328E-2</v>
      </c>
      <c r="I1246">
        <v>1.5223506738617946E-2</v>
      </c>
      <c r="J1246">
        <v>1.0219228971358916E-2</v>
      </c>
      <c r="K1246">
        <v>1.1458219E-2</v>
      </c>
    </row>
    <row r="1247" spans="1:11" ht="16" x14ac:dyDescent="0.2">
      <c r="A1247" s="54">
        <v>42314</v>
      </c>
      <c r="B1247">
        <v>-3.6473121238661463E-3</v>
      </c>
      <c r="C1247" s="44">
        <v>8.7396000000000001E-4</v>
      </c>
      <c r="D1247">
        <v>-1.408326361511973E-3</v>
      </c>
      <c r="E1247" s="44">
        <v>-2.0656500000000001E-2</v>
      </c>
      <c r="F1247" s="44">
        <v>5.6363899999999998E-3</v>
      </c>
      <c r="G1247">
        <v>2.8320981591395482E-3</v>
      </c>
      <c r="H1247">
        <v>-3.8756395540232138E-3</v>
      </c>
      <c r="I1247">
        <v>1.5624645977266733E-4</v>
      </c>
      <c r="J1247">
        <v>1.0457894481310249E-2</v>
      </c>
      <c r="K1247">
        <v>-2.250218E-3</v>
      </c>
    </row>
    <row r="1248" spans="1:11" ht="16" x14ac:dyDescent="0.2">
      <c r="A1248" s="54">
        <v>42344</v>
      </c>
      <c r="B1248">
        <v>-1.0120538712729266E-2</v>
      </c>
      <c r="C1248" s="44">
        <v>-2.9689E-3</v>
      </c>
      <c r="D1248">
        <v>-1.2574915472260913E-2</v>
      </c>
      <c r="E1248" s="44">
        <v>-8.0900999999999994E-3</v>
      </c>
      <c r="F1248" s="44">
        <v>-6.0568000000000002E-3</v>
      </c>
      <c r="G1248">
        <v>-2.8638558074244088E-3</v>
      </c>
      <c r="H1248">
        <v>-4.2647314191111736E-3</v>
      </c>
      <c r="I1248">
        <v>-8.121207636525022E-3</v>
      </c>
      <c r="J1248">
        <v>4.0141315662014856E-3</v>
      </c>
      <c r="K1248">
        <v>-1.1042837999999999E-2</v>
      </c>
    </row>
    <row r="1249" spans="1:11" ht="16" x14ac:dyDescent="0.2">
      <c r="A1249" t="s">
        <v>799</v>
      </c>
      <c r="B1249">
        <v>-1.065916352560166E-2</v>
      </c>
      <c r="C1249" s="44">
        <v>-1.9268E-3</v>
      </c>
      <c r="D1249">
        <v>-3.5705220837658185E-3</v>
      </c>
      <c r="E1249" s="44">
        <v>1.4564199999999999E-3</v>
      </c>
      <c r="F1249" s="44">
        <v>2.0918899999999999E-3</v>
      </c>
      <c r="G1249">
        <v>-1.2365750429886766E-3</v>
      </c>
      <c r="H1249">
        <v>-9.6368884642475134E-3</v>
      </c>
      <c r="I1249">
        <v>-3.7788897568959384E-3</v>
      </c>
      <c r="J1249">
        <v>-9.0077550383115476E-3</v>
      </c>
      <c r="K1249">
        <v>-1.9658750000000002E-3</v>
      </c>
    </row>
    <row r="1250" spans="1:11" ht="16" x14ac:dyDescent="0.2">
      <c r="A1250" t="s">
        <v>800</v>
      </c>
      <c r="B1250">
        <v>7.6957536632048925E-3</v>
      </c>
      <c r="C1250" s="44">
        <v>4.2120200000000003E-3</v>
      </c>
      <c r="D1250">
        <v>1.1466780760441483E-2</v>
      </c>
      <c r="E1250" s="44">
        <v>5.2356099999999999E-3</v>
      </c>
      <c r="F1250" s="44">
        <v>7.9869099999999998E-3</v>
      </c>
      <c r="G1250">
        <v>1.0943325925726288E-2</v>
      </c>
      <c r="H1250">
        <v>1.8019954066313929E-3</v>
      </c>
      <c r="I1250">
        <v>2.5288325077311917E-3</v>
      </c>
      <c r="J1250">
        <v>-3.5483206833873651E-3</v>
      </c>
      <c r="K1250">
        <v>5.3577080000000001E-3</v>
      </c>
    </row>
    <row r="1251" spans="1:11" ht="16" x14ac:dyDescent="0.2">
      <c r="A1251" t="s">
        <v>801</v>
      </c>
      <c r="B1251">
        <v>3.0547431967528852E-3</v>
      </c>
      <c r="C1251" s="44">
        <v>-8.7390000000000005E-4</v>
      </c>
      <c r="D1251">
        <v>5.9049371191001974E-4</v>
      </c>
      <c r="E1251" s="44">
        <v>4.9189500000000001E-3</v>
      </c>
      <c r="F1251" s="44">
        <v>3.87178E-3</v>
      </c>
      <c r="G1251">
        <v>2.8800605025296504E-2</v>
      </c>
      <c r="H1251">
        <v>2.1016490572003366E-3</v>
      </c>
      <c r="I1251">
        <v>-5.3602408264531581E-3</v>
      </c>
      <c r="J1251">
        <v>2.1999975609756115E-2</v>
      </c>
      <c r="K1251">
        <v>-2.351054E-3</v>
      </c>
    </row>
    <row r="1252" spans="1:11" ht="16" x14ac:dyDescent="0.2">
      <c r="A1252" t="s">
        <v>802</v>
      </c>
      <c r="B1252">
        <v>1.6314980964014701E-2</v>
      </c>
      <c r="C1252" s="44">
        <v>9.2706400000000001E-3</v>
      </c>
      <c r="D1252">
        <v>8.8516527429122489E-3</v>
      </c>
      <c r="E1252" s="44">
        <v>1.8427849999999999E-2</v>
      </c>
      <c r="F1252" s="44">
        <v>1.5517120000000001E-2</v>
      </c>
      <c r="G1252">
        <v>5.6833876474269027E-3</v>
      </c>
      <c r="H1252">
        <v>1.4113989076937799E-2</v>
      </c>
      <c r="I1252">
        <v>-2.5360474701419809E-3</v>
      </c>
      <c r="J1252">
        <v>5.679929494533149E-3</v>
      </c>
      <c r="K1252">
        <v>4.5561170000000002E-3</v>
      </c>
    </row>
    <row r="1253" spans="1:11" ht="16" x14ac:dyDescent="0.2">
      <c r="A1253" t="s">
        <v>803</v>
      </c>
      <c r="B1253">
        <v>-1.3270596256392913E-2</v>
      </c>
      <c r="C1253" s="44">
        <v>-1.12652E-2</v>
      </c>
      <c r="D1253">
        <v>-3.1586828660659376E-3</v>
      </c>
      <c r="E1253" s="44">
        <v>-1.6963499999999999E-2</v>
      </c>
      <c r="F1253" s="44">
        <v>-5.2994000000000001E-3</v>
      </c>
      <c r="G1253">
        <v>2.3673869353133497E-3</v>
      </c>
      <c r="H1253">
        <v>-7.4484380395344198E-5</v>
      </c>
      <c r="I1253">
        <v>-9.2166309695576668E-3</v>
      </c>
      <c r="J1253">
        <v>8.0682488097041851E-4</v>
      </c>
      <c r="K1253">
        <v>-1.0009372000000001E-2</v>
      </c>
    </row>
    <row r="1254" spans="1:11" ht="16" x14ac:dyDescent="0.2">
      <c r="A1254" t="s">
        <v>804</v>
      </c>
      <c r="B1254">
        <v>2.8199677393104952E-3</v>
      </c>
      <c r="C1254" s="44">
        <v>1.5074519999999999E-2</v>
      </c>
      <c r="D1254">
        <v>-4.6944212050404862E-4</v>
      </c>
      <c r="E1254" s="44">
        <v>2.3008310000000001E-2</v>
      </c>
      <c r="F1254" s="44">
        <v>8.0802400000000007E-3</v>
      </c>
      <c r="G1254">
        <v>-1.0361513452382348E-2</v>
      </c>
      <c r="H1254">
        <v>2.7949095276792579E-3</v>
      </c>
      <c r="I1254">
        <v>3.6889144536954169E-3</v>
      </c>
      <c r="J1254">
        <v>-5.832958833237512E-3</v>
      </c>
      <c r="K1254">
        <v>7.9778980000000006E-3</v>
      </c>
    </row>
    <row r="1255" spans="1:11" ht="16" x14ac:dyDescent="0.2">
      <c r="A1255" t="s">
        <v>805</v>
      </c>
      <c r="B1255">
        <v>-6.921901781098137E-3</v>
      </c>
      <c r="C1255" s="44">
        <v>-3.4539999999999999E-4</v>
      </c>
      <c r="D1255">
        <v>-1.1741078426829499E-3</v>
      </c>
      <c r="E1255" s="44">
        <v>-9.5586000000000004E-3</v>
      </c>
      <c r="F1255" s="44">
        <v>7.7513E-3</v>
      </c>
      <c r="G1255">
        <v>3.0332205731591417E-2</v>
      </c>
      <c r="H1255">
        <v>4.2549619864545628E-3</v>
      </c>
      <c r="I1255">
        <v>9.4278690830536804E-3</v>
      </c>
      <c r="J1255">
        <v>1.116197772925963E-2</v>
      </c>
      <c r="K1255">
        <v>-4.5451129999999999E-3</v>
      </c>
    </row>
    <row r="1256" spans="1:11" ht="16" x14ac:dyDescent="0.2">
      <c r="A1256" t="s">
        <v>806</v>
      </c>
      <c r="B1256">
        <v>-5.8810809561970585E-3</v>
      </c>
      <c r="C1256" s="44">
        <v>-6.0458999999999999E-3</v>
      </c>
      <c r="D1256">
        <v>-4.5844531023269018E-3</v>
      </c>
      <c r="E1256" s="44">
        <v>-6.8123000000000003E-3</v>
      </c>
      <c r="F1256" s="44">
        <v>-5.594E-3</v>
      </c>
      <c r="G1256">
        <v>-9.3398583277238458E-3</v>
      </c>
      <c r="H1256">
        <v>-4.8844602902775262E-3</v>
      </c>
      <c r="I1256">
        <v>-5.382236778329475E-3</v>
      </c>
      <c r="J1256">
        <v>-7.8308757020638681E-3</v>
      </c>
      <c r="K1256">
        <v>8.5019399999999995E-3</v>
      </c>
    </row>
    <row r="1257" spans="1:11" ht="16" x14ac:dyDescent="0.2">
      <c r="A1257" t="s">
        <v>807</v>
      </c>
      <c r="B1257">
        <v>2.1916060946105517E-4</v>
      </c>
      <c r="C1257" s="44">
        <v>-6.4304000000000002E-3</v>
      </c>
      <c r="D1257">
        <v>-8.8568673535352888E-3</v>
      </c>
      <c r="E1257" s="44">
        <v>-2.8590000000000001E-4</v>
      </c>
      <c r="F1257" s="44">
        <v>5.9769799999999998E-3</v>
      </c>
      <c r="G1257">
        <v>1.3651603961719513E-2</v>
      </c>
      <c r="H1257">
        <v>-4.8528314535429863E-3</v>
      </c>
      <c r="I1257">
        <v>-9.7087504872144046E-3</v>
      </c>
      <c r="J1257">
        <v>-1.3170425579150918E-2</v>
      </c>
      <c r="K1257">
        <v>-4.7615390000000004E-3</v>
      </c>
    </row>
    <row r="1258" spans="1:11" ht="16" x14ac:dyDescent="0.2">
      <c r="A1258" t="s">
        <v>808</v>
      </c>
      <c r="B1258">
        <v>-8.5433421226030429E-3</v>
      </c>
      <c r="C1258" s="44">
        <v>4.7227700000000003E-3</v>
      </c>
      <c r="D1258">
        <v>-8.3402173712590112E-4</v>
      </c>
      <c r="E1258" s="44">
        <v>-2.2869000000000001E-3</v>
      </c>
      <c r="F1258" s="44">
        <v>4.7182200000000004E-3</v>
      </c>
      <c r="G1258">
        <v>-6.3246882066960034E-3</v>
      </c>
      <c r="H1258">
        <v>-6.6139381803685697E-3</v>
      </c>
      <c r="I1258">
        <v>-6.4289805529489316E-4</v>
      </c>
      <c r="J1258">
        <v>-2.0187915872976366E-2</v>
      </c>
      <c r="K1258">
        <v>-5.8823520000000004E-3</v>
      </c>
    </row>
    <row r="1259" spans="1:11" ht="16" x14ac:dyDescent="0.2">
      <c r="A1259" t="s">
        <v>809</v>
      </c>
      <c r="B1259">
        <v>-1.9664154824006203E-2</v>
      </c>
      <c r="C1259" s="44">
        <v>-2.4025000000000001E-2</v>
      </c>
      <c r="D1259">
        <v>-1.2401636187942607E-2</v>
      </c>
      <c r="E1259" s="44">
        <v>-2.55015E-2</v>
      </c>
      <c r="F1259" s="44">
        <v>-1.6871000000000001E-2</v>
      </c>
      <c r="G1259">
        <v>-1.8982391987455702E-2</v>
      </c>
      <c r="H1259">
        <v>-1.9127653259878308E-2</v>
      </c>
      <c r="I1259">
        <v>-1.8816368567275227E-2</v>
      </c>
      <c r="J1259">
        <v>-1.406373419520199E-2</v>
      </c>
      <c r="K1259">
        <v>-1.7514799000000001E-2</v>
      </c>
    </row>
    <row r="1260" spans="1:11" ht="16" x14ac:dyDescent="0.2">
      <c r="A1260" t="s">
        <v>810</v>
      </c>
      <c r="B1260">
        <v>-4.9582427740029952E-3</v>
      </c>
      <c r="C1260" s="44">
        <v>3.2108599999999998E-3</v>
      </c>
      <c r="D1260">
        <v>4.5882344714385419E-3</v>
      </c>
      <c r="E1260" s="44">
        <v>1.3525529999999999E-2</v>
      </c>
      <c r="F1260" s="44">
        <v>9.6417099999999995E-3</v>
      </c>
      <c r="G1260">
        <v>2.3815057102380126E-2</v>
      </c>
      <c r="H1260">
        <v>-1.9366658254079665E-3</v>
      </c>
      <c r="I1260">
        <v>6.5563311448569375E-3</v>
      </c>
      <c r="J1260">
        <v>-7.0822842892767704E-3</v>
      </c>
      <c r="K1260">
        <v>7.2271879999999998E-3</v>
      </c>
    </row>
    <row r="1261" spans="1:11" ht="16" x14ac:dyDescent="0.2">
      <c r="A1261" s="54">
        <v>42011</v>
      </c>
      <c r="B1261">
        <v>6.7950093682884634E-3</v>
      </c>
      <c r="C1261" s="44">
        <v>1.1913190000000001E-2</v>
      </c>
      <c r="D1261">
        <v>-9.9758969586294568E-3</v>
      </c>
      <c r="E1261" s="44">
        <v>2.6109499999999999E-3</v>
      </c>
      <c r="F1261" s="44">
        <v>1.4539989999999999E-2</v>
      </c>
      <c r="G1261">
        <v>3.317617113337056E-3</v>
      </c>
      <c r="H1261">
        <v>2.5552188708147959E-3</v>
      </c>
      <c r="I1261">
        <v>-2.2471941155303026E-2</v>
      </c>
      <c r="J1261">
        <v>-1.8585241927012697E-3</v>
      </c>
      <c r="K1261">
        <v>9.3278979999999994E-3</v>
      </c>
    </row>
    <row r="1262" spans="1:11" ht="16" x14ac:dyDescent="0.2">
      <c r="A1262" s="54">
        <v>42042</v>
      </c>
      <c r="B1262">
        <v>-1.1248388710572473E-3</v>
      </c>
      <c r="C1262" s="44">
        <v>-2.9870999999999999E-3</v>
      </c>
      <c r="D1262">
        <v>9.3480268883594491E-3</v>
      </c>
      <c r="E1262" s="44">
        <v>-6.0765000000000003E-3</v>
      </c>
      <c r="F1262" s="44">
        <v>-1.3897E-3</v>
      </c>
      <c r="G1262">
        <v>4.0386383958084048E-2</v>
      </c>
      <c r="H1262">
        <v>2.9894161415104838E-3</v>
      </c>
      <c r="I1262">
        <v>8.1626130913544353E-3</v>
      </c>
      <c r="J1262">
        <v>-8.4545716915000995E-3</v>
      </c>
      <c r="K1262">
        <v>-1.2637939999999999E-3</v>
      </c>
    </row>
    <row r="1263" spans="1:11" ht="16" x14ac:dyDescent="0.2">
      <c r="A1263" s="54">
        <v>42162</v>
      </c>
      <c r="B1263">
        <v>-2.2528129779804729E-4</v>
      </c>
      <c r="C1263" s="44">
        <v>-5.2873E-3</v>
      </c>
      <c r="D1263">
        <v>-7.337029582789218E-3</v>
      </c>
      <c r="E1263" s="44">
        <v>-1.5720399999999999E-2</v>
      </c>
      <c r="F1263" s="44">
        <v>6.3494399999999996E-3</v>
      </c>
      <c r="G1263">
        <v>-1.0713092342846454E-3</v>
      </c>
      <c r="H1263">
        <v>-1.0317901704948696E-3</v>
      </c>
      <c r="I1263">
        <v>-2.4124238458349392E-2</v>
      </c>
      <c r="J1263">
        <v>-4.0602954070968651E-2</v>
      </c>
      <c r="K1263">
        <v>-3.4799330000000002E-3</v>
      </c>
    </row>
    <row r="1264" spans="1:11" ht="16" x14ac:dyDescent="0.2">
      <c r="A1264" s="54">
        <v>42192</v>
      </c>
      <c r="B1264">
        <v>-2.0274791661037991E-3</v>
      </c>
      <c r="C1264" s="44">
        <v>-3.3663999999999999E-3</v>
      </c>
      <c r="D1264">
        <v>4.1197585240206648E-3</v>
      </c>
      <c r="E1264" s="44">
        <v>-2.2182799999999999E-2</v>
      </c>
      <c r="F1264" s="44">
        <v>1.210027E-2</v>
      </c>
      <c r="G1264">
        <v>-4.2328027876705324E-2</v>
      </c>
      <c r="H1264">
        <v>4.1311920245723013E-3</v>
      </c>
      <c r="I1264">
        <v>9.9898449893465625E-3</v>
      </c>
      <c r="J1264">
        <v>-7.8823785001448047E-3</v>
      </c>
      <c r="K1264">
        <v>-2.4602949999999999E-3</v>
      </c>
    </row>
    <row r="1265" spans="1:11" ht="16" x14ac:dyDescent="0.2">
      <c r="A1265" s="54">
        <v>42223</v>
      </c>
      <c r="B1265">
        <v>-1.3543446576189577E-3</v>
      </c>
      <c r="C1265" s="44">
        <v>-1.77778E-2</v>
      </c>
      <c r="D1265">
        <v>-1.0860399026378307E-2</v>
      </c>
      <c r="E1265" s="44">
        <v>-6.7755599999999999E-2</v>
      </c>
      <c r="F1265" s="44">
        <v>-1.63108E-2</v>
      </c>
      <c r="G1265">
        <v>-4.82305426267257E-2</v>
      </c>
      <c r="H1265">
        <v>-1.5599410856751799E-2</v>
      </c>
      <c r="I1265">
        <v>-2.1626168295186089E-2</v>
      </c>
      <c r="J1265">
        <v>-1.5783252162113508E-2</v>
      </c>
      <c r="K1265">
        <v>-2.4822996E-2</v>
      </c>
    </row>
    <row r="1266" spans="1:11" ht="16" x14ac:dyDescent="0.2">
      <c r="A1266" s="54">
        <v>42254</v>
      </c>
      <c r="B1266">
        <v>6.3290865747172289E-3</v>
      </c>
      <c r="C1266" s="44">
        <v>4.5248800000000002E-3</v>
      </c>
      <c r="D1266">
        <v>-4.5138828677382149E-3</v>
      </c>
      <c r="E1266" s="44">
        <v>1.0382860000000001E-2</v>
      </c>
      <c r="F1266" s="44">
        <v>3.5593000000000001E-3</v>
      </c>
      <c r="G1266">
        <v>1.160968747541646E-2</v>
      </c>
      <c r="H1266">
        <v>7.4492112945521308E-3</v>
      </c>
      <c r="I1266">
        <v>5.3118174276560971E-3</v>
      </c>
      <c r="J1266">
        <v>1.6198965042811063E-2</v>
      </c>
      <c r="K1266">
        <v>-2.0396508000000001E-2</v>
      </c>
    </row>
    <row r="1267" spans="1:11" ht="16" x14ac:dyDescent="0.2">
      <c r="A1267" s="54">
        <v>42284</v>
      </c>
      <c r="B1267">
        <v>2.021558784210255E-3</v>
      </c>
      <c r="C1267" s="44">
        <v>1.045048E-2</v>
      </c>
      <c r="D1267">
        <v>7.5980697774358829E-3</v>
      </c>
      <c r="E1267" s="44">
        <v>1.1881839999999999E-2</v>
      </c>
      <c r="F1267" s="44">
        <v>7.2664799999999996E-3</v>
      </c>
      <c r="G1267">
        <v>4.7688466889151768E-3</v>
      </c>
      <c r="H1267">
        <v>1.8149366457412577E-2</v>
      </c>
      <c r="I1267">
        <v>7.8405223382821305E-3</v>
      </c>
      <c r="J1267">
        <v>9.5960437854009399E-4</v>
      </c>
      <c r="K1267">
        <v>2.673439E-2</v>
      </c>
    </row>
    <row r="1268" spans="1:11" ht="16" x14ac:dyDescent="0.2">
      <c r="A1268" t="s">
        <v>811</v>
      </c>
      <c r="B1268">
        <v>2.0847350493259281E-2</v>
      </c>
      <c r="C1268" s="44">
        <v>1.1768900000000001E-2</v>
      </c>
      <c r="D1268">
        <v>2.4324680516006922E-3</v>
      </c>
      <c r="E1268" s="44">
        <v>4.7603799999999998E-3</v>
      </c>
      <c r="F1268" s="44">
        <v>1.382686E-2</v>
      </c>
      <c r="G1268">
        <v>1.1614933705150009E-2</v>
      </c>
      <c r="H1268">
        <v>3.0973502433615321E-2</v>
      </c>
      <c r="I1268">
        <v>-3.3824014097099358E-3</v>
      </c>
      <c r="J1268">
        <v>2.9400820239680426E-2</v>
      </c>
      <c r="K1268">
        <v>1.9305689000000001E-2</v>
      </c>
    </row>
    <row r="1269" spans="1:11" ht="16" x14ac:dyDescent="0.2">
      <c r="A1269" t="s">
        <v>812</v>
      </c>
      <c r="B1269">
        <v>1.7566608444574677E-3</v>
      </c>
      <c r="C1269" s="44">
        <v>8.9883299999999992E-3</v>
      </c>
      <c r="D1269">
        <v>8.371777962857747E-3</v>
      </c>
      <c r="E1269" s="44">
        <v>-2.9058799999999999E-2</v>
      </c>
      <c r="F1269" s="44">
        <v>-1.6942000000000001E-3</v>
      </c>
      <c r="G1269">
        <v>1.3312442579913819E-2</v>
      </c>
      <c r="H1269">
        <v>2.6621513712301068E-2</v>
      </c>
      <c r="I1269">
        <v>1.0181553770652741E-2</v>
      </c>
      <c r="J1269">
        <v>-1.0296502089377494E-2</v>
      </c>
      <c r="K1269">
        <v>-3.97926E-4</v>
      </c>
    </row>
    <row r="1270" spans="1:11" ht="16" x14ac:dyDescent="0.2">
      <c r="A1270" t="s">
        <v>813</v>
      </c>
      <c r="B1270">
        <v>3.0688051238117659E-3</v>
      </c>
      <c r="C1270" s="44">
        <v>9.2576299999999993E-3</v>
      </c>
      <c r="D1270">
        <v>-4.2112652873493982E-3</v>
      </c>
      <c r="E1270" s="44">
        <v>3.25312E-3</v>
      </c>
      <c r="F1270" s="44">
        <v>3.8184600000000001E-3</v>
      </c>
      <c r="G1270">
        <v>-9.4484436540208886E-3</v>
      </c>
      <c r="H1270">
        <v>-1.56835686622803E-3</v>
      </c>
      <c r="I1270">
        <v>-1.8646080829046372E-2</v>
      </c>
      <c r="J1270">
        <v>-2.4571293520343422E-2</v>
      </c>
      <c r="K1270">
        <v>9.6329899999999993E-3</v>
      </c>
    </row>
    <row r="1271" spans="1:11" ht="16" x14ac:dyDescent="0.2">
      <c r="A1271" t="s">
        <v>814</v>
      </c>
      <c r="B1271">
        <v>1.9667878816628116E-2</v>
      </c>
      <c r="C1271" s="44">
        <v>6.7497299999999998E-3</v>
      </c>
      <c r="D1271">
        <v>1.8124911353366209E-3</v>
      </c>
      <c r="E1271" s="44">
        <v>9.0791199999999996E-3</v>
      </c>
      <c r="F1271" s="44">
        <v>6.5088400000000001E-3</v>
      </c>
      <c r="G1271">
        <v>1.3452830425657683E-2</v>
      </c>
      <c r="H1271">
        <v>3.503981652949674E-2</v>
      </c>
      <c r="I1271">
        <v>-8.0451372709480443E-3</v>
      </c>
      <c r="J1271">
        <v>1.886592326223686E-2</v>
      </c>
      <c r="K1271">
        <v>1.3325927E-2</v>
      </c>
    </row>
    <row r="1272" spans="1:11" ht="16" x14ac:dyDescent="0.2">
      <c r="A1272" t="s">
        <v>815</v>
      </c>
      <c r="B1272">
        <v>-8.5730256136976599E-4</v>
      </c>
      <c r="C1272" s="44">
        <v>-3.9538999999999998E-3</v>
      </c>
      <c r="D1272">
        <v>-3.6184239094135397E-3</v>
      </c>
      <c r="E1272" s="44">
        <v>-6.4269999999999996E-4</v>
      </c>
      <c r="F1272" s="44">
        <v>-1.7637E-3</v>
      </c>
      <c r="G1272">
        <v>2.9923545858200132E-2</v>
      </c>
      <c r="H1272">
        <v>0.16052430948104413</v>
      </c>
      <c r="I1272">
        <v>-1.2942200619778684E-2</v>
      </c>
      <c r="J1272">
        <v>4.3871624075593058E-2</v>
      </c>
      <c r="K1272">
        <v>8.6374629999999997E-3</v>
      </c>
    </row>
    <row r="1273" spans="1:11" ht="16" x14ac:dyDescent="0.2">
      <c r="A1273" t="s">
        <v>816</v>
      </c>
      <c r="B1273">
        <v>6.4349995969954967E-3</v>
      </c>
      <c r="C1273" s="44">
        <v>1.8985300000000001E-3</v>
      </c>
      <c r="D1273">
        <v>-1.0289290471667548E-2</v>
      </c>
      <c r="E1273" s="44">
        <v>-1.92926E-2</v>
      </c>
      <c r="F1273" s="44">
        <v>6.05756E-3</v>
      </c>
      <c r="G1273">
        <v>2.7670595970718793E-2</v>
      </c>
      <c r="H1273">
        <v>-1.472660321740173E-2</v>
      </c>
      <c r="I1273">
        <v>-1.1013991641334214E-2</v>
      </c>
      <c r="J1273">
        <v>5.8959836132233987E-3</v>
      </c>
      <c r="K1273">
        <v>1.8901504999999999E-2</v>
      </c>
    </row>
    <row r="1274" spans="1:11" ht="16" x14ac:dyDescent="0.2">
      <c r="A1274" t="s">
        <v>817</v>
      </c>
      <c r="B1274">
        <v>7.672639313226883E-3</v>
      </c>
      <c r="C1274" s="44">
        <v>-1.7225999999999999E-3</v>
      </c>
      <c r="D1274">
        <v>-1.2230768127365359E-3</v>
      </c>
      <c r="E1274" s="44">
        <v>5.2459000000000004E-3</v>
      </c>
      <c r="F1274" s="44">
        <v>-2.2579000000000002E-3</v>
      </c>
      <c r="G1274">
        <v>-5.4878553288508748E-2</v>
      </c>
      <c r="H1274">
        <v>-1.0859883235502603E-3</v>
      </c>
      <c r="I1274">
        <v>-1.4141425922794865E-3</v>
      </c>
      <c r="J1274">
        <v>1.3977220510108515E-2</v>
      </c>
      <c r="K1274">
        <v>-9.9947539999999998E-3</v>
      </c>
    </row>
    <row r="1275" spans="1:11" ht="16" x14ac:dyDescent="0.2">
      <c r="A1275" t="s">
        <v>818</v>
      </c>
      <c r="B1275">
        <v>-3.6801978372851027E-2</v>
      </c>
      <c r="C1275" s="44">
        <v>9.8360600000000006E-3</v>
      </c>
      <c r="D1275">
        <v>1.5919304366643536E-3</v>
      </c>
      <c r="E1275" s="44">
        <v>-1.53294E-2</v>
      </c>
      <c r="F1275" s="44">
        <v>1.6766E-4</v>
      </c>
      <c r="G1275">
        <v>4.1234248429646543E-3</v>
      </c>
      <c r="H1275">
        <v>-3.0199607975836952E-4</v>
      </c>
      <c r="I1275">
        <v>-1.1683494731383201E-2</v>
      </c>
      <c r="J1275">
        <v>1.6502031121601732E-2</v>
      </c>
      <c r="K1275">
        <v>-4.2294450999999997E-2</v>
      </c>
    </row>
    <row r="1276" spans="1:11" ht="16" x14ac:dyDescent="0.2">
      <c r="A1276" t="s">
        <v>819</v>
      </c>
      <c r="B1276">
        <v>1.2516470881792072E-2</v>
      </c>
      <c r="C1276" s="44">
        <v>-5.2973999999999999E-3</v>
      </c>
      <c r="D1276">
        <v>-7.947191114863212E-3</v>
      </c>
      <c r="E1276" s="44">
        <v>9.9370399999999994E-3</v>
      </c>
      <c r="F1276" s="44">
        <v>-4.4415000000000001E-3</v>
      </c>
      <c r="G1276">
        <v>-2.5011498581616128E-3</v>
      </c>
      <c r="H1276">
        <v>-2.6914284316482073E-2</v>
      </c>
      <c r="I1276">
        <v>-1.9059729491302944E-2</v>
      </c>
      <c r="J1276">
        <v>9.186351482785347E-3</v>
      </c>
      <c r="K1276">
        <v>-4.7913200000000001E-4</v>
      </c>
    </row>
    <row r="1277" spans="1:11" ht="16" x14ac:dyDescent="0.2">
      <c r="A1277" t="s">
        <v>820</v>
      </c>
      <c r="B1277">
        <v>-3.6868844632653593E-3</v>
      </c>
      <c r="C1277" s="44">
        <v>-7.3870999999999997E-3</v>
      </c>
      <c r="D1277">
        <v>-1.4789223457747325E-2</v>
      </c>
      <c r="E1277" s="44">
        <v>-2.4926199999999999E-2</v>
      </c>
      <c r="F1277" s="44">
        <v>9.2593000000000005E-4</v>
      </c>
      <c r="G1277">
        <v>-6.6991314356677507E-3</v>
      </c>
      <c r="H1277">
        <v>-3.2159977133173041E-2</v>
      </c>
      <c r="I1277">
        <v>-3.6084388447088826E-2</v>
      </c>
      <c r="J1277">
        <v>-6.6464622972003066E-3</v>
      </c>
      <c r="K1277">
        <v>-5.2732830000000001E-3</v>
      </c>
    </row>
    <row r="1278" spans="1:11" ht="16" x14ac:dyDescent="0.2">
      <c r="A1278" t="s">
        <v>821</v>
      </c>
      <c r="B1278">
        <v>-1.2842837447682083E-2</v>
      </c>
      <c r="C1278" s="44">
        <v>-3.2883000000000001E-3</v>
      </c>
      <c r="D1278">
        <v>-8.5063805986958802E-3</v>
      </c>
      <c r="E1278" s="44">
        <v>-3.39724E-2</v>
      </c>
      <c r="F1278" s="44">
        <v>-5.5504999999999999E-3</v>
      </c>
      <c r="G1278">
        <v>-4.6720202001127323E-2</v>
      </c>
      <c r="H1278">
        <v>5.9336904417656624E-3</v>
      </c>
      <c r="I1278">
        <v>-2.7644448978400661E-2</v>
      </c>
      <c r="J1278">
        <v>-4.1551549090909107E-2</v>
      </c>
      <c r="K1278">
        <v>-1.3895605E-2</v>
      </c>
    </row>
    <row r="1279" spans="1:11" ht="16" x14ac:dyDescent="0.2">
      <c r="A1279" t="s">
        <v>822</v>
      </c>
      <c r="B1279">
        <v>-2.2047142447391055E-4</v>
      </c>
      <c r="C1279" s="44">
        <v>-3.2992E-3</v>
      </c>
      <c r="D1279">
        <v>4.0625805151145084E-2</v>
      </c>
      <c r="E1279" s="44">
        <v>4.5265100000000001E-3</v>
      </c>
      <c r="F1279" s="44">
        <v>1.77589E-3</v>
      </c>
      <c r="G1279">
        <v>4.6678045268527722E-2</v>
      </c>
      <c r="H1279">
        <v>1.1797181204011944E-3</v>
      </c>
      <c r="I1279">
        <v>3.1391925454115982E-2</v>
      </c>
      <c r="J1279">
        <v>-0.14998985759777922</v>
      </c>
      <c r="K1279">
        <v>4.9686390000000004E-3</v>
      </c>
    </row>
    <row r="1280" spans="1:11" ht="16" x14ac:dyDescent="0.2">
      <c r="A1280" t="s">
        <v>823</v>
      </c>
      <c r="B1280">
        <v>2.0952804358462709E-2</v>
      </c>
      <c r="C1280" s="44">
        <v>9.7560400000000005E-3</v>
      </c>
      <c r="D1280">
        <v>8.0018958062961169E-3</v>
      </c>
      <c r="E1280" s="44">
        <v>1.247828E-2</v>
      </c>
      <c r="F1280" s="44">
        <v>1.164948E-2</v>
      </c>
      <c r="G1280">
        <v>-3.7761497378104069E-3</v>
      </c>
      <c r="H1280">
        <v>6.2579506369426236E-3</v>
      </c>
      <c r="I1280">
        <v>1.2633989151491064E-2</v>
      </c>
      <c r="J1280">
        <v>1.1783586334485426E-2</v>
      </c>
      <c r="K1280">
        <v>-3.1609609999999999E-3</v>
      </c>
    </row>
    <row r="1281" spans="1:11" ht="16" x14ac:dyDescent="0.2">
      <c r="A1281" t="s">
        <v>824</v>
      </c>
      <c r="B1281">
        <v>1.2745731880042981E-2</v>
      </c>
      <c r="C1281" s="44">
        <v>3.27817E-3</v>
      </c>
      <c r="D1281">
        <v>-1.5636045370638414E-3</v>
      </c>
      <c r="E1281" s="44">
        <v>7.8740900000000003E-3</v>
      </c>
      <c r="F1281" s="44">
        <v>1.5854599999999999E-3</v>
      </c>
      <c r="G1281">
        <v>1.1257682970192714E-2</v>
      </c>
      <c r="H1281">
        <v>1.0444732918381927E-3</v>
      </c>
      <c r="I1281">
        <v>-1.5690025418923052E-2</v>
      </c>
      <c r="J1281">
        <v>2.6233787019404316E-2</v>
      </c>
      <c r="K1281">
        <v>-5.0410139999999999E-3</v>
      </c>
    </row>
    <row r="1282" spans="1:11" ht="16" x14ac:dyDescent="0.2">
      <c r="A1282" t="s">
        <v>825</v>
      </c>
      <c r="B1282">
        <v>-3.8395818106707878E-3</v>
      </c>
      <c r="C1282" s="44">
        <v>-4.8152000000000004E-3</v>
      </c>
      <c r="D1282">
        <v>-4.5777648948196227E-2</v>
      </c>
      <c r="E1282" s="44">
        <v>7.47279E-3</v>
      </c>
      <c r="F1282" s="44">
        <v>-2.499E-4</v>
      </c>
      <c r="G1282">
        <v>-2.3989466562070747E-3</v>
      </c>
      <c r="H1282">
        <v>-1.1034068989519356E-2</v>
      </c>
      <c r="I1282">
        <v>-3.3224489155954419E-2</v>
      </c>
      <c r="J1282">
        <v>-1.0374259125498657E-2</v>
      </c>
      <c r="K1282">
        <v>-8.7439709999999997E-3</v>
      </c>
    </row>
    <row r="1283" spans="1:11" ht="16" x14ac:dyDescent="0.2">
      <c r="A1283" s="54">
        <v>42071</v>
      </c>
      <c r="B1283">
        <v>2.3554746320119391E-3</v>
      </c>
      <c r="C1283" s="44">
        <v>6.9123000000000003E-4</v>
      </c>
      <c r="D1283">
        <v>-1.4518392195254505E-2</v>
      </c>
      <c r="E1283" s="44">
        <v>6.7431999999999995E-4</v>
      </c>
      <c r="F1283" s="44">
        <v>9.3333500000000007E-3</v>
      </c>
      <c r="G1283">
        <v>-2.314485868446052E-2</v>
      </c>
      <c r="H1283">
        <v>8.9513229236581459E-3</v>
      </c>
      <c r="I1283">
        <v>-1.2514921285554747E-2</v>
      </c>
      <c r="J1283">
        <v>-2.0386916010959887E-2</v>
      </c>
      <c r="K1283">
        <v>-2.3577917E-2</v>
      </c>
    </row>
    <row r="1284" spans="1:11" ht="16" x14ac:dyDescent="0.2">
      <c r="A1284" s="54">
        <v>42102</v>
      </c>
      <c r="B1284">
        <v>1.5594932679942386E-2</v>
      </c>
      <c r="C1284" s="44">
        <v>-1.5541999999999999E-3</v>
      </c>
      <c r="D1284">
        <v>-1.1401479446168514E-2</v>
      </c>
      <c r="E1284" s="44">
        <v>-2.6280299999999999E-2</v>
      </c>
      <c r="F1284" s="44">
        <v>4.7060699999999997E-3</v>
      </c>
      <c r="G1284">
        <v>2.4193273748731627E-2</v>
      </c>
      <c r="H1284">
        <v>-3.1051820023224866E-3</v>
      </c>
      <c r="I1284">
        <v>3.2186715213118355E-3</v>
      </c>
      <c r="J1284">
        <v>6.9765165364581508E-3</v>
      </c>
      <c r="K1284">
        <v>-3.2083778E-2</v>
      </c>
    </row>
    <row r="1285" spans="1:11" ht="16" x14ac:dyDescent="0.2">
      <c r="A1285" s="54">
        <v>42132</v>
      </c>
      <c r="B1285">
        <v>8.4143326352171058E-4</v>
      </c>
      <c r="C1285" s="44">
        <v>3.5686400000000001E-3</v>
      </c>
      <c r="D1285">
        <v>0</v>
      </c>
      <c r="E1285" s="44">
        <v>1.2456790000000001E-2</v>
      </c>
      <c r="F1285" s="44">
        <v>-9.1708499999999998E-2</v>
      </c>
      <c r="G1285">
        <v>1.4458487360892652E-2</v>
      </c>
      <c r="H1285">
        <v>2.3091027413587626E-2</v>
      </c>
      <c r="I1285">
        <v>-1.5039106418001463E-2</v>
      </c>
      <c r="J1285">
        <v>1.4208536287812578E-2</v>
      </c>
      <c r="K1285">
        <v>6.6294709999999996E-3</v>
      </c>
    </row>
    <row r="1286" spans="1:11" ht="16" x14ac:dyDescent="0.2">
      <c r="A1286" s="54">
        <v>42163</v>
      </c>
      <c r="B1286">
        <v>-2.0176621120653482E-2</v>
      </c>
      <c r="C1286" s="44">
        <v>-2.0815999999999999E-3</v>
      </c>
      <c r="D1286">
        <v>1.1921715674083112E-2</v>
      </c>
      <c r="E1286" s="44">
        <v>1.469582E-2</v>
      </c>
      <c r="F1286" s="44">
        <v>-1.7913700000000001E-2</v>
      </c>
      <c r="G1286">
        <v>-8.8846109487170713E-2</v>
      </c>
      <c r="H1286">
        <v>-1.7087140800387355E-3</v>
      </c>
      <c r="I1286">
        <v>2.3615637988913307E-2</v>
      </c>
      <c r="J1286">
        <v>9.9571723411724673E-3</v>
      </c>
      <c r="K1286">
        <v>2.1761079999999999E-3</v>
      </c>
    </row>
    <row r="1287" spans="1:11" ht="16" x14ac:dyDescent="0.2">
      <c r="A1287" s="54">
        <v>42193</v>
      </c>
      <c r="B1287">
        <v>2.5740703866426926E-3</v>
      </c>
      <c r="C1287" s="44">
        <v>-1.0429E-3</v>
      </c>
      <c r="D1287">
        <v>-1.613515440261246E-2</v>
      </c>
      <c r="E1287" s="44">
        <v>9.0939300000000001E-3</v>
      </c>
      <c r="F1287" s="44">
        <v>7.3698399999999999E-3</v>
      </c>
      <c r="G1287">
        <v>-1.4707715136153382E-2</v>
      </c>
      <c r="H1287">
        <v>-1.1483172154699366E-2</v>
      </c>
      <c r="I1287">
        <v>-2.8639605874969498E-2</v>
      </c>
      <c r="J1287">
        <v>9.2857671385970838E-3</v>
      </c>
      <c r="K1287">
        <v>3.387471E-3</v>
      </c>
    </row>
    <row r="1288" spans="1:11" ht="16" x14ac:dyDescent="0.2">
      <c r="A1288" s="54">
        <v>42285</v>
      </c>
      <c r="B1288">
        <v>1.2623019160460989E-2</v>
      </c>
      <c r="C1288" s="44">
        <v>8.1781400000000004E-3</v>
      </c>
      <c r="D1288">
        <v>2.4990208744021712E-2</v>
      </c>
      <c r="E1288" s="44">
        <v>1.168225E-2</v>
      </c>
      <c r="F1288" s="44">
        <v>1.5089170000000001E-2</v>
      </c>
      <c r="G1288">
        <v>-5.6492351995636909E-3</v>
      </c>
      <c r="H1288">
        <v>-2.4712860532905122E-3</v>
      </c>
      <c r="I1288">
        <v>2.784605553887359E-2</v>
      </c>
      <c r="J1288">
        <v>4.3730349344271368E-3</v>
      </c>
      <c r="K1288">
        <v>3.6357379000000002E-2</v>
      </c>
    </row>
    <row r="1289" spans="1:11" ht="16" x14ac:dyDescent="0.2">
      <c r="A1289" s="54">
        <v>42316</v>
      </c>
      <c r="B1289">
        <v>-1.9438028906392502E-2</v>
      </c>
      <c r="C1289" s="44">
        <v>-1.25992E-2</v>
      </c>
      <c r="D1289">
        <v>-6.7931542955733037E-3</v>
      </c>
      <c r="E1289" s="44">
        <v>-6.1036E-2</v>
      </c>
      <c r="F1289" s="44">
        <v>-2.7026999999999999E-2</v>
      </c>
      <c r="G1289">
        <v>-1.5634088146446415E-2</v>
      </c>
      <c r="H1289">
        <v>4.2683871449477676E-2</v>
      </c>
      <c r="I1289">
        <v>3.9840675998260838E-3</v>
      </c>
      <c r="J1289">
        <v>-5.0381700298048136E-2</v>
      </c>
      <c r="K1289">
        <v>-5.2038117000000002E-2</v>
      </c>
    </row>
    <row r="1290" spans="1:11" ht="16" x14ac:dyDescent="0.2">
      <c r="A1290" s="54">
        <v>42346</v>
      </c>
      <c r="B1290">
        <v>7.1105797262440758E-3</v>
      </c>
      <c r="C1290" s="44">
        <v>-8.5649000000000003E-3</v>
      </c>
      <c r="D1290">
        <v>1.6776397739968325E-2</v>
      </c>
      <c r="E1290" s="44">
        <v>-3.54883E-2</v>
      </c>
      <c r="F1290" s="44">
        <v>-9.3518999999999998E-3</v>
      </c>
      <c r="G1290">
        <v>3.3702785392062877E-3</v>
      </c>
      <c r="H1290">
        <v>-1.846349687423835E-3</v>
      </c>
      <c r="I1290">
        <v>2.2619048912791009E-2</v>
      </c>
      <c r="J1290">
        <v>-4.2396063565605942E-2</v>
      </c>
      <c r="K1290">
        <v>1.5419858999999999E-2</v>
      </c>
    </row>
    <row r="1291" spans="1:11" ht="16" x14ac:dyDescent="0.2">
      <c r="A1291" t="s">
        <v>826</v>
      </c>
      <c r="B1291">
        <v>-2.1400277411979992E-4</v>
      </c>
      <c r="C1291" s="44">
        <v>2.9971500000000001E-3</v>
      </c>
      <c r="D1291">
        <v>-1.7768695319850215E-3</v>
      </c>
      <c r="E1291" s="44">
        <v>-2.29509E-2</v>
      </c>
      <c r="F1291" s="44">
        <v>4.95372E-3</v>
      </c>
      <c r="G1291">
        <v>1.822226576161793E-2</v>
      </c>
      <c r="H1291">
        <v>-4.7152435099618271E-3</v>
      </c>
      <c r="I1291">
        <v>-2.7939511435058972E-2</v>
      </c>
      <c r="J1291">
        <v>4.3521948111832225E-4</v>
      </c>
      <c r="K1291">
        <v>-7.8094899999999997E-4</v>
      </c>
    </row>
    <row r="1292" spans="1:11" ht="16" x14ac:dyDescent="0.2">
      <c r="A1292" t="s">
        <v>827</v>
      </c>
      <c r="B1292">
        <v>5.7778820601116889E-3</v>
      </c>
      <c r="C1292" s="44">
        <v>7.7342699999999997E-3</v>
      </c>
      <c r="D1292">
        <v>-3.6872295832293144E-3</v>
      </c>
      <c r="E1292" s="44">
        <v>2.6099600000000001E-3</v>
      </c>
      <c r="F1292" s="44">
        <v>-3.3481000000000001E-3</v>
      </c>
      <c r="G1292">
        <v>2.639062361120369E-3</v>
      </c>
      <c r="H1292">
        <v>1.0206154128305537E-3</v>
      </c>
      <c r="I1292">
        <v>-6.5868020637958385E-3</v>
      </c>
      <c r="J1292">
        <v>2.0821716830267418E-2</v>
      </c>
      <c r="K1292">
        <v>7.0342850000000004E-3</v>
      </c>
    </row>
    <row r="1293" spans="1:11" ht="16" x14ac:dyDescent="0.2">
      <c r="A1293" t="s">
        <v>828</v>
      </c>
      <c r="B1293">
        <v>6.8085221957446974E-3</v>
      </c>
      <c r="C1293" s="44">
        <v>3.4880000000000002E-4</v>
      </c>
      <c r="D1293">
        <v>5.2322118191742237E-3</v>
      </c>
      <c r="E1293" s="44">
        <v>4.4626700000000002E-3</v>
      </c>
      <c r="F1293" s="44">
        <v>1.7637170000000001E-2</v>
      </c>
      <c r="G1293">
        <v>4.8694268115013831E-2</v>
      </c>
      <c r="H1293">
        <v>5.706720277169469E-3</v>
      </c>
      <c r="I1293">
        <v>-4.2193822980461562E-3</v>
      </c>
      <c r="J1293">
        <v>1.9422722253326769E-2</v>
      </c>
      <c r="K1293">
        <v>1.0348436000000001E-2</v>
      </c>
    </row>
    <row r="1294" spans="1:11" ht="16" x14ac:dyDescent="0.2">
      <c r="A1294" t="s">
        <v>829</v>
      </c>
      <c r="B1294">
        <v>5.5307560583800807E-3</v>
      </c>
      <c r="C1294" s="44">
        <v>3.3130299999999998E-3</v>
      </c>
      <c r="D1294">
        <v>-1.1044759568483662E-2</v>
      </c>
      <c r="E1294" s="44">
        <v>-8.8856000000000004E-3</v>
      </c>
      <c r="F1294" s="44">
        <v>-1.9348899999999999E-2</v>
      </c>
      <c r="G1294">
        <v>2.2471453341867374E-2</v>
      </c>
      <c r="H1294">
        <v>-7.1723486250878047E-3</v>
      </c>
      <c r="I1294">
        <v>-1.0089520777581786E-3</v>
      </c>
      <c r="J1294">
        <v>-7.8838443241169166E-3</v>
      </c>
      <c r="K1294">
        <v>-5.6333520000000003E-3</v>
      </c>
    </row>
    <row r="1295" spans="1:11" ht="16" x14ac:dyDescent="0.2">
      <c r="A1295" t="s">
        <v>830</v>
      </c>
      <c r="B1295">
        <v>-1.3962350748994464E-2</v>
      </c>
      <c r="C1295" s="44">
        <v>-8.3420000000000005E-3</v>
      </c>
      <c r="D1295">
        <v>-2.1437717887685281E-2</v>
      </c>
      <c r="E1295" s="44">
        <v>-9.7123999999999995E-3</v>
      </c>
      <c r="F1295" s="44">
        <v>-4.5821000000000004E-3</v>
      </c>
      <c r="G1295">
        <v>-2.0980365829317501E-2</v>
      </c>
      <c r="H1295">
        <v>7.269929684133326E-3</v>
      </c>
      <c r="I1295">
        <v>-3.6962174113371826E-2</v>
      </c>
      <c r="J1295">
        <v>-1.9384756971977998E-2</v>
      </c>
      <c r="K1295">
        <v>-1.2789683E-2</v>
      </c>
    </row>
    <row r="1296" spans="1:11" ht="16" x14ac:dyDescent="0.2">
      <c r="A1296" t="s">
        <v>831</v>
      </c>
      <c r="B1296">
        <v>-2.0381912606278533E-2</v>
      </c>
      <c r="C1296" s="44">
        <v>-1.64739E-2</v>
      </c>
      <c r="D1296">
        <v>-2.1776240795446634E-2</v>
      </c>
      <c r="E1296" s="44">
        <v>-3.1686100000000002E-2</v>
      </c>
      <c r="F1296" s="44">
        <v>-6.0403900000000003E-2</v>
      </c>
      <c r="G1296">
        <v>-5.1204728697355546E-2</v>
      </c>
      <c r="H1296">
        <v>-2.1289160976032936E-2</v>
      </c>
      <c r="I1296">
        <v>-1.4261758876568607E-2</v>
      </c>
      <c r="J1296">
        <v>-3.3703757343629161E-2</v>
      </c>
      <c r="K1296">
        <v>-2.0519961999999999E-2</v>
      </c>
    </row>
    <row r="1297" spans="1:11" ht="16" x14ac:dyDescent="0.2">
      <c r="A1297" t="s">
        <v>832</v>
      </c>
      <c r="B1297">
        <v>-5.672360954559779E-2</v>
      </c>
      <c r="C1297" s="44">
        <v>-3.8310700000000003E-2</v>
      </c>
      <c r="D1297">
        <v>-3.2720966281443227E-2</v>
      </c>
      <c r="E1297" s="44">
        <v>-4.71368E-2</v>
      </c>
      <c r="F1297" s="44">
        <v>-1.17976E-2</v>
      </c>
      <c r="G1297">
        <v>-4.7113673010965841E-2</v>
      </c>
      <c r="H1297">
        <v>-5.3105199352552687E-2</v>
      </c>
      <c r="I1297">
        <v>-3.425534204912753E-2</v>
      </c>
      <c r="J1297">
        <v>-2.8525985839618306E-2</v>
      </c>
      <c r="K1297">
        <v>-6.1162883000000001E-2</v>
      </c>
    </row>
    <row r="1298" spans="1:11" ht="16" x14ac:dyDescent="0.2">
      <c r="A1298" t="s">
        <v>833</v>
      </c>
      <c r="B1298">
        <v>-3.227303204781546E-2</v>
      </c>
      <c r="C1298" s="44">
        <v>-5.0398400000000003E-2</v>
      </c>
      <c r="D1298">
        <v>-4.7275709155203842E-2</v>
      </c>
      <c r="E1298" s="44">
        <v>-8.0539600000000003E-2</v>
      </c>
      <c r="F1298" s="44">
        <v>-3.5208400000000001E-2</v>
      </c>
      <c r="G1298">
        <v>-5.1566532884403868E-2</v>
      </c>
      <c r="H1298">
        <v>-3.7339987831112302E-2</v>
      </c>
      <c r="I1298">
        <v>-5.4196923522051979E-2</v>
      </c>
      <c r="J1298">
        <v>-7.7365781770563427E-2</v>
      </c>
      <c r="K1298">
        <v>-2.4962179000000001E-2</v>
      </c>
    </row>
    <row r="1299" spans="1:11" ht="16" x14ac:dyDescent="0.2">
      <c r="A1299" t="s">
        <v>834</v>
      </c>
      <c r="B1299">
        <v>-2.9030679785826116E-2</v>
      </c>
      <c r="C1299" s="44">
        <v>-2.4E-2</v>
      </c>
      <c r="D1299">
        <v>-1.4553998148633681E-4</v>
      </c>
      <c r="E1299" s="44">
        <v>4.4908879999999998E-2</v>
      </c>
      <c r="F1299" s="44">
        <v>5.5578700000000003E-3</v>
      </c>
      <c r="G1299">
        <v>5.2999681386204402E-3</v>
      </c>
      <c r="H1299">
        <v>-1.2805052818093134E-2</v>
      </c>
      <c r="I1299">
        <v>-1.7237404027146679E-2</v>
      </c>
      <c r="J1299">
        <v>-2.8990621930952417E-2</v>
      </c>
      <c r="K1299">
        <v>6.0123670000000002E-3</v>
      </c>
    </row>
    <row r="1300" spans="1:11" ht="16" x14ac:dyDescent="0.2">
      <c r="A1300" t="s">
        <v>835</v>
      </c>
      <c r="B1300">
        <v>5.5349584335986371E-2</v>
      </c>
      <c r="C1300" s="44">
        <v>4.5581749999999997E-2</v>
      </c>
      <c r="D1300">
        <v>5.5159376256658246E-2</v>
      </c>
      <c r="E1300" s="44">
        <v>4.6808519999999999E-2</v>
      </c>
      <c r="F1300" s="44">
        <v>3.4831620000000001E-2</v>
      </c>
      <c r="G1300">
        <v>2.1860641830026142E-2</v>
      </c>
      <c r="H1300">
        <v>7.9991748548231392E-2</v>
      </c>
      <c r="I1300">
        <v>2.8916834324912669E-2</v>
      </c>
      <c r="J1300">
        <v>3.9491851978543956E-2</v>
      </c>
      <c r="K1300">
        <v>5.7354977000000001E-2</v>
      </c>
    </row>
    <row r="1301" spans="1:11" ht="16" x14ac:dyDescent="0.2">
      <c r="A1301" t="s">
        <v>836</v>
      </c>
      <c r="B1301">
        <v>2.7862381389853242E-2</v>
      </c>
      <c r="C1301" s="44">
        <v>3.3078389999999999E-2</v>
      </c>
      <c r="D1301">
        <v>3.2413767258472462E-2</v>
      </c>
      <c r="E1301" s="44">
        <v>3.2926799999999999E-2</v>
      </c>
      <c r="F1301" s="44">
        <v>2.9628089999999999E-2</v>
      </c>
      <c r="G1301">
        <v>8.0724111914679014E-2</v>
      </c>
      <c r="H1301">
        <v>1.4301151842934991E-2</v>
      </c>
      <c r="I1301">
        <v>5.6668954851187184E-2</v>
      </c>
      <c r="J1301">
        <v>6.783710959987832E-2</v>
      </c>
      <c r="K1301">
        <v>2.9446580999999999E-2</v>
      </c>
    </row>
    <row r="1302" spans="1:11" ht="16" x14ac:dyDescent="0.2">
      <c r="A1302" t="s">
        <v>837</v>
      </c>
      <c r="B1302">
        <v>6.8334307527494231E-4</v>
      </c>
      <c r="C1302" s="44">
        <v>-9.0690000000000007E-3</v>
      </c>
      <c r="D1302">
        <v>2.9392298523080156E-3</v>
      </c>
      <c r="E1302" s="44">
        <v>9.4450699999999999E-3</v>
      </c>
      <c r="F1302" s="44">
        <v>3.0342099999999999E-3</v>
      </c>
      <c r="G1302">
        <v>2.2593484863708709E-2</v>
      </c>
      <c r="H1302">
        <v>-1.133918879893336E-2</v>
      </c>
      <c r="I1302">
        <v>2.071071366301247E-2</v>
      </c>
      <c r="J1302">
        <v>4.6039064133095625E-4</v>
      </c>
      <c r="K1302">
        <v>3.2766829999999999E-3</v>
      </c>
    </row>
    <row r="1303" spans="1:11" ht="16" x14ac:dyDescent="0.2">
      <c r="A1303" t="s">
        <v>838</v>
      </c>
      <c r="B1303">
        <v>-9.3330242647287568E-3</v>
      </c>
      <c r="C1303" s="44">
        <v>-3.9223000000000001E-3</v>
      </c>
      <c r="D1303">
        <v>2.2645390174390102E-3</v>
      </c>
      <c r="E1303" s="44">
        <v>-1.28655E-2</v>
      </c>
      <c r="F1303" s="44">
        <v>-5.8548999999999997E-3</v>
      </c>
      <c r="G1303">
        <v>2.3341999731841894E-3</v>
      </c>
      <c r="H1303">
        <v>-1.924236952915406E-2</v>
      </c>
      <c r="I1303">
        <v>4.9765096061107857E-2</v>
      </c>
      <c r="J1303">
        <v>-3.2077859985609088E-2</v>
      </c>
      <c r="K1303">
        <v>-4.678247E-3</v>
      </c>
    </row>
    <row r="1304" spans="1:11" ht="16" x14ac:dyDescent="0.2">
      <c r="A1304" s="54">
        <v>42013</v>
      </c>
      <c r="B1304">
        <v>-3.9062514297077813E-2</v>
      </c>
      <c r="C1304" s="44">
        <v>-4.3877699999999999E-2</v>
      </c>
      <c r="D1304">
        <v>-4.1998885090383284E-2</v>
      </c>
      <c r="E1304" s="44">
        <v>-4.2653999999999997E-2</v>
      </c>
      <c r="F1304" s="44">
        <v>-2.3262600000000001E-2</v>
      </c>
      <c r="G1304">
        <v>-4.1877431477374362E-2</v>
      </c>
      <c r="H1304">
        <v>-3.3093444399514726E-2</v>
      </c>
      <c r="I1304">
        <v>-2.8484259193533337E-2</v>
      </c>
      <c r="J1304">
        <v>-2.4991463497453285E-2</v>
      </c>
      <c r="K1304">
        <v>-4.4696710000000001E-2</v>
      </c>
    </row>
    <row r="1305" spans="1:11" ht="16" x14ac:dyDescent="0.2">
      <c r="A1305" s="54">
        <v>42044</v>
      </c>
      <c r="B1305">
        <v>3.682452088645239E-2</v>
      </c>
      <c r="C1305" s="44">
        <v>1.9611670000000001E-2</v>
      </c>
      <c r="D1305">
        <v>1.5954507513061846E-2</v>
      </c>
      <c r="E1305" s="44">
        <v>7.0131999999999998E-3</v>
      </c>
      <c r="F1305" s="44">
        <v>2.3917170000000001E-2</v>
      </c>
      <c r="G1305">
        <v>3.7966713364482312E-2</v>
      </c>
      <c r="H1305">
        <v>2.7685390536941964E-2</v>
      </c>
      <c r="I1305">
        <v>9.2146254747459376E-3</v>
      </c>
      <c r="J1305">
        <v>3.1900722829943086E-2</v>
      </c>
      <c r="K1305">
        <v>4.2888921000000003E-2</v>
      </c>
    </row>
    <row r="1306" spans="1:11" ht="16" x14ac:dyDescent="0.2">
      <c r="A1306" s="54">
        <v>42072</v>
      </c>
      <c r="B1306">
        <v>3.2287509948925172E-3</v>
      </c>
      <c r="C1306" s="44">
        <v>8.4631399999999992E-3</v>
      </c>
      <c r="D1306">
        <v>7.6471003205723E-3</v>
      </c>
      <c r="E1306" s="44">
        <v>2.6628450000000001E-2</v>
      </c>
      <c r="F1306" s="44">
        <v>9.8144000000000009E-4</v>
      </c>
      <c r="G1306">
        <v>-8.5590656985823303E-3</v>
      </c>
      <c r="H1306">
        <v>-1.3168647075636444E-2</v>
      </c>
      <c r="I1306">
        <v>-2.0747997587702553E-4</v>
      </c>
      <c r="J1306">
        <v>6.2774757857905492E-3</v>
      </c>
      <c r="K1306">
        <v>-1.7535991000000001E-2</v>
      </c>
    </row>
    <row r="1307" spans="1:11" ht="16" x14ac:dyDescent="0.2">
      <c r="A1307" s="54">
        <v>42103</v>
      </c>
      <c r="B1307">
        <v>-2.0459755211153261E-2</v>
      </c>
      <c r="C1307" s="44">
        <v>-2.1743200000000001E-2</v>
      </c>
      <c r="D1307">
        <v>-1.8024141225045254E-2</v>
      </c>
      <c r="E1307" s="44">
        <v>-3.6312799999999999E-2</v>
      </c>
      <c r="F1307" s="44">
        <v>-1.0000999999999999E-2</v>
      </c>
      <c r="G1307">
        <v>-1.4822714078433885E-2</v>
      </c>
      <c r="H1307">
        <v>-9.1546193814432738E-3</v>
      </c>
      <c r="I1307">
        <v>-2.0340367373895753E-2</v>
      </c>
      <c r="J1307">
        <v>-2.0660061434665176E-2</v>
      </c>
      <c r="K1307">
        <v>-9.9665359999999998E-3</v>
      </c>
    </row>
    <row r="1308" spans="1:11" ht="16" x14ac:dyDescent="0.2">
      <c r="A1308" s="54">
        <v>42225</v>
      </c>
      <c r="B1308">
        <v>3.0039862820826532E-2</v>
      </c>
      <c r="C1308" s="44">
        <v>3.197502E-2</v>
      </c>
      <c r="D1308">
        <v>1.4352757259147171E-2</v>
      </c>
      <c r="E1308" s="44">
        <v>2.8157350000000001E-2</v>
      </c>
      <c r="F1308" s="44">
        <v>3.010796E-2</v>
      </c>
      <c r="G1308">
        <v>2.5792606045336414E-2</v>
      </c>
      <c r="H1308">
        <v>2.3239488465334041E-2</v>
      </c>
      <c r="I1308">
        <v>2.6694875287029202E-2</v>
      </c>
      <c r="J1308">
        <v>1.4931458904109561E-2</v>
      </c>
      <c r="K1308">
        <v>2.7821004E-2</v>
      </c>
    </row>
    <row r="1309" spans="1:11" ht="16" x14ac:dyDescent="0.2">
      <c r="A1309" s="54">
        <v>42256</v>
      </c>
      <c r="B1309">
        <v>-1.8683060649957124E-2</v>
      </c>
      <c r="C1309" s="44">
        <v>-1.39808E-2</v>
      </c>
      <c r="D1309">
        <v>-2.0408167825305135E-2</v>
      </c>
      <c r="E1309" s="44">
        <v>1.973418E-2</v>
      </c>
      <c r="F1309" s="44">
        <v>-2.0190400000000001E-2</v>
      </c>
      <c r="G1309">
        <v>2.9818511744517722E-3</v>
      </c>
      <c r="H1309">
        <v>-3.156219837337691E-3</v>
      </c>
      <c r="I1309">
        <v>-1.258772447622067E-2</v>
      </c>
      <c r="J1309">
        <v>1.3024754293246694E-2</v>
      </c>
      <c r="K1309">
        <v>-1.9232445000000001E-2</v>
      </c>
    </row>
    <row r="1310" spans="1:11" ht="16" x14ac:dyDescent="0.2">
      <c r="A1310" s="54">
        <v>42286</v>
      </c>
      <c r="B1310">
        <v>5.1080059097768872E-3</v>
      </c>
      <c r="C1310" s="44">
        <v>7.08955E-3</v>
      </c>
      <c r="D1310">
        <v>7.2221849033527082E-3</v>
      </c>
      <c r="E1310" s="44">
        <v>2.6461330000000002E-2</v>
      </c>
      <c r="F1310" s="44">
        <v>6.7706299999999997E-3</v>
      </c>
      <c r="G1310">
        <v>-1.7275641520619102E-3</v>
      </c>
      <c r="H1310">
        <v>1.4084745737788238E-2</v>
      </c>
      <c r="I1310">
        <v>1.212124615337923E-2</v>
      </c>
      <c r="J1310">
        <v>-2.238359188339497E-2</v>
      </c>
      <c r="K1310">
        <v>2.1970027999999999E-2</v>
      </c>
    </row>
    <row r="1311" spans="1:11" ht="16" x14ac:dyDescent="0.2">
      <c r="A1311" s="54">
        <v>42317</v>
      </c>
      <c r="B1311">
        <v>4.3889567800771854E-3</v>
      </c>
      <c r="C1311" s="44">
        <v>1.1415100000000001E-3</v>
      </c>
      <c r="D1311">
        <v>2.3442655158639652E-3</v>
      </c>
      <c r="E1311" s="44">
        <v>-1.1158100000000001E-2</v>
      </c>
      <c r="F1311" s="44">
        <v>1.832363E-2</v>
      </c>
      <c r="G1311">
        <v>7.083101369657124E-3</v>
      </c>
      <c r="H1311">
        <v>7.1136141799739531E-3</v>
      </c>
      <c r="I1311">
        <v>-2.2093733461851981E-2</v>
      </c>
      <c r="J1311">
        <v>-1.853493015332195E-2</v>
      </c>
      <c r="K1311">
        <v>1.4568709000000001E-2</v>
      </c>
    </row>
    <row r="1312" spans="1:11" ht="16" x14ac:dyDescent="0.2">
      <c r="A1312" t="s">
        <v>839</v>
      </c>
      <c r="B1312">
        <v>-1.0119561319648113E-2</v>
      </c>
      <c r="C1312" s="44">
        <v>2.8506600000000001E-3</v>
      </c>
      <c r="D1312">
        <v>-2.75148590490431E-3</v>
      </c>
      <c r="E1312" s="44">
        <v>7.7815000000000002E-4</v>
      </c>
      <c r="F1312" s="44">
        <v>-6.3169999999999997E-3</v>
      </c>
      <c r="G1312">
        <v>1.1788670640411777E-2</v>
      </c>
      <c r="H1312">
        <v>-4.0430668123091137E-3</v>
      </c>
      <c r="I1312">
        <v>-1.24577715926026E-2</v>
      </c>
      <c r="J1312">
        <v>-1.9162639860880674E-2</v>
      </c>
      <c r="K1312">
        <v>9.6313679999999995E-3</v>
      </c>
    </row>
    <row r="1313" spans="1:11" ht="16" x14ac:dyDescent="0.2">
      <c r="A1313" t="s">
        <v>840</v>
      </c>
      <c r="B1313">
        <v>2.1840116850710148E-2</v>
      </c>
      <c r="C1313" s="44">
        <v>1.326511E-2</v>
      </c>
      <c r="D1313">
        <v>5.1041998620121867E-3</v>
      </c>
      <c r="E1313" s="44">
        <v>-1.43857E-2</v>
      </c>
      <c r="F1313" s="44">
        <v>-3.7564999999999999E-3</v>
      </c>
      <c r="G1313">
        <v>1.5008689008186478E-3</v>
      </c>
      <c r="H1313">
        <v>1.9093808470152747E-2</v>
      </c>
      <c r="I1313">
        <v>1.0904403492007556E-2</v>
      </c>
      <c r="J1313">
        <v>9.2015287265081612E-4</v>
      </c>
      <c r="K1313">
        <v>8.4121130000000006E-3</v>
      </c>
    </row>
    <row r="1314" spans="1:11" ht="16" x14ac:dyDescent="0.2">
      <c r="A1314" t="s">
        <v>841</v>
      </c>
      <c r="B1314">
        <v>7.2760439364400985E-3</v>
      </c>
      <c r="C1314" s="44">
        <v>4.6755199999999998E-3</v>
      </c>
      <c r="D1314">
        <v>1.9763965958396693E-2</v>
      </c>
      <c r="E1314" s="44">
        <v>1.9329410000000002E-2</v>
      </c>
      <c r="F1314" s="44">
        <v>5.1242299999999996E-3</v>
      </c>
      <c r="G1314">
        <v>3.4231150216437058E-2</v>
      </c>
      <c r="H1314">
        <v>1.3224879241784295E-3</v>
      </c>
      <c r="I1314">
        <v>4.6319832597916194E-2</v>
      </c>
      <c r="J1314">
        <v>6.3295702827257661E-2</v>
      </c>
      <c r="K1314">
        <v>1.118033E-3</v>
      </c>
    </row>
    <row r="1315" spans="1:11" ht="16" x14ac:dyDescent="0.2">
      <c r="A1315" t="s">
        <v>842</v>
      </c>
      <c r="B1315">
        <v>-1.1286523287777999E-3</v>
      </c>
      <c r="C1315" s="44">
        <v>-2.81087E-2</v>
      </c>
      <c r="D1315">
        <v>2.1533697827827414E-3</v>
      </c>
      <c r="E1315" s="44">
        <v>-1.9350000000000001E-3</v>
      </c>
      <c r="F1315" s="44">
        <v>2.3085699999999998E-3</v>
      </c>
      <c r="G1315">
        <v>-6.8634127740714774E-4</v>
      </c>
      <c r="H1315">
        <v>1.0880914836344496E-2</v>
      </c>
      <c r="I1315">
        <v>1.3341432001550732E-2</v>
      </c>
      <c r="J1315">
        <v>-2.1882327028307537E-2</v>
      </c>
      <c r="K1315">
        <v>-2.1389964000000001E-2</v>
      </c>
    </row>
    <row r="1316" spans="1:11" ht="16" x14ac:dyDescent="0.2">
      <c r="A1316" t="s">
        <v>843</v>
      </c>
      <c r="B1316">
        <v>-1.7401157695858545E-2</v>
      </c>
      <c r="C1316" s="44">
        <v>-2.2409499999999999E-2</v>
      </c>
      <c r="D1316">
        <v>-2.3905431609103536E-2</v>
      </c>
      <c r="E1316" s="44">
        <v>-3.0632099999999999E-2</v>
      </c>
      <c r="F1316" s="44">
        <v>-1.3051800000000001E-2</v>
      </c>
      <c r="G1316">
        <v>-5.5329185380605514E-3</v>
      </c>
      <c r="H1316">
        <v>-2.1231954410379724E-2</v>
      </c>
      <c r="I1316">
        <v>-3.5308222222332243E-2</v>
      </c>
      <c r="J1316">
        <v>-3.053169496167138E-2</v>
      </c>
      <c r="K1316">
        <v>-4.1257100000000003E-3</v>
      </c>
    </row>
    <row r="1317" spans="1:11" ht="16" x14ac:dyDescent="0.2">
      <c r="A1317" t="s">
        <v>844</v>
      </c>
      <c r="B1317">
        <v>1.4489456750166647E-2</v>
      </c>
      <c r="C1317" s="44">
        <v>9.9921100000000002E-3</v>
      </c>
      <c r="D1317">
        <v>9.7688396189976427E-3</v>
      </c>
      <c r="E1317" s="44">
        <v>2.3999999999999998E-3</v>
      </c>
      <c r="F1317" s="44">
        <v>5.5426599999999996E-3</v>
      </c>
      <c r="G1317">
        <v>1.3736540053267968E-2</v>
      </c>
      <c r="H1317">
        <v>9.8371108462456096E-3</v>
      </c>
      <c r="I1317">
        <v>8.0645133716681066E-3</v>
      </c>
      <c r="J1317">
        <v>-1.2134466683444789E-2</v>
      </c>
      <c r="K1317">
        <v>1.5513460999999999E-2</v>
      </c>
    </row>
    <row r="1318" spans="1:11" ht="16" x14ac:dyDescent="0.2">
      <c r="A1318" t="s">
        <v>845</v>
      </c>
      <c r="B1318">
        <v>-4.7608138272210261E-3</v>
      </c>
      <c r="C1318" s="44">
        <v>-1.6682800000000001E-2</v>
      </c>
      <c r="D1318">
        <v>-8.8568131248876851E-3</v>
      </c>
      <c r="E1318" s="44">
        <v>-5.8260199999999998E-2</v>
      </c>
      <c r="F1318" s="44">
        <v>-8.8967000000000004E-3</v>
      </c>
      <c r="G1318">
        <v>-1.2339174307077708E-2</v>
      </c>
      <c r="H1318">
        <v>-2.0064836900211391E-2</v>
      </c>
      <c r="I1318">
        <v>-2.6667010932190085E-3</v>
      </c>
      <c r="J1318">
        <v>-3.3513214527498454E-2</v>
      </c>
      <c r="K1318">
        <v>-1.5710419999999999E-2</v>
      </c>
    </row>
    <row r="1319" spans="1:11" ht="16" x14ac:dyDescent="0.2">
      <c r="A1319" t="s">
        <v>846</v>
      </c>
      <c r="B1319">
        <v>-6.8341285162723509E-4</v>
      </c>
      <c r="C1319" s="44">
        <v>1.7755E-3</v>
      </c>
      <c r="D1319">
        <v>-6.0488798974194166E-3</v>
      </c>
      <c r="E1319" s="44">
        <v>-1.6525499999999999E-2</v>
      </c>
      <c r="F1319" s="44">
        <v>-8.9765000000000001E-3</v>
      </c>
      <c r="G1319">
        <v>4.5986050080590806E-4</v>
      </c>
      <c r="H1319">
        <v>-5.2998602665857159E-4</v>
      </c>
      <c r="I1319">
        <v>-1.5631379578271501E-2</v>
      </c>
      <c r="J1319">
        <v>-2.7549222287291446E-2</v>
      </c>
      <c r="K1319">
        <v>8.112859E-3</v>
      </c>
    </row>
    <row r="1320" spans="1:11" ht="16" x14ac:dyDescent="0.2">
      <c r="A1320" t="s">
        <v>847</v>
      </c>
      <c r="B1320">
        <v>9.1178599127115752E-4</v>
      </c>
      <c r="C1320" s="44">
        <v>-4.5293E-3</v>
      </c>
      <c r="D1320">
        <v>5.9474574580326211E-3</v>
      </c>
      <c r="E1320" s="44">
        <v>-1.20637E-2</v>
      </c>
      <c r="F1320" s="44">
        <v>-9.3530999999999996E-3</v>
      </c>
      <c r="G1320">
        <v>7.8908948739056135E-3</v>
      </c>
      <c r="H1320">
        <v>5.5273524694874673E-3</v>
      </c>
      <c r="I1320">
        <v>-2.089472712760776E-3</v>
      </c>
      <c r="J1320">
        <v>1.6620156252179716E-3</v>
      </c>
      <c r="K1320">
        <v>5.9482169999999996E-3</v>
      </c>
    </row>
    <row r="1321" spans="1:11" ht="16" x14ac:dyDescent="0.2">
      <c r="A1321" t="s">
        <v>848</v>
      </c>
      <c r="B1321">
        <v>6.8318747931755226E-4</v>
      </c>
      <c r="C1321" s="44">
        <v>1.8397630000000002E-2</v>
      </c>
      <c r="D1321">
        <v>6.8747339464019742E-3</v>
      </c>
      <c r="E1321" s="44">
        <v>-2.1806E-3</v>
      </c>
      <c r="F1321" s="44">
        <v>-3.1803000000000001E-3</v>
      </c>
      <c r="G1321">
        <v>-2.3601364844963613E-2</v>
      </c>
      <c r="H1321">
        <v>-2.2099739957169826E-2</v>
      </c>
      <c r="I1321">
        <v>-1.1934674685232087E-2</v>
      </c>
      <c r="J1321">
        <v>1.3198582493357943E-2</v>
      </c>
      <c r="K1321">
        <v>-2.5217439999999998E-3</v>
      </c>
    </row>
    <row r="1322" spans="1:11" ht="16" x14ac:dyDescent="0.2">
      <c r="A1322" t="s">
        <v>849</v>
      </c>
      <c r="B1322">
        <v>-1.4792831689206374E-2</v>
      </c>
      <c r="C1322" s="44">
        <v>-2.1561799999999999E-2</v>
      </c>
      <c r="D1322">
        <v>-8.6030947363485641E-3</v>
      </c>
      <c r="E1322" s="44">
        <v>-5.02622E-2</v>
      </c>
      <c r="F1322" s="44">
        <v>-1.80459E-2</v>
      </c>
      <c r="G1322">
        <v>-3.300771035759284E-2</v>
      </c>
      <c r="H1322">
        <v>-2.7909794286295198E-2</v>
      </c>
      <c r="I1322">
        <v>-2.8395853594382028E-2</v>
      </c>
      <c r="J1322">
        <v>-9.5280485195191316E-3</v>
      </c>
      <c r="K1322">
        <v>-1.9789008E-2</v>
      </c>
    </row>
    <row r="1323" spans="1:11" ht="16" x14ac:dyDescent="0.2">
      <c r="A1323" t="s">
        <v>850</v>
      </c>
      <c r="B1323">
        <v>3.4649311199203424E-3</v>
      </c>
      <c r="C1323" s="44">
        <v>1.032363E-2</v>
      </c>
      <c r="D1323">
        <v>5.0964520040958916E-3</v>
      </c>
      <c r="E1323" s="44">
        <v>3.6815699999999999E-3</v>
      </c>
      <c r="F1323" s="44">
        <v>9.4425900000000007E-3</v>
      </c>
      <c r="G1323">
        <v>-7.1649923525940913E-3</v>
      </c>
      <c r="H1323">
        <v>1.3440467646786496E-4</v>
      </c>
      <c r="I1323">
        <v>1.5703419232804421E-2</v>
      </c>
      <c r="J1323">
        <v>2.7205734664147437E-2</v>
      </c>
      <c r="K1323">
        <v>-3.0060512000000001E-2</v>
      </c>
    </row>
    <row r="1324" spans="1:11" ht="16" x14ac:dyDescent="0.2">
      <c r="A1324" t="s">
        <v>851</v>
      </c>
      <c r="B1324">
        <v>1.8876624512498875E-2</v>
      </c>
      <c r="C1324" s="44">
        <v>9.0390899999999996E-3</v>
      </c>
      <c r="D1324">
        <v>1.8911848941861983E-2</v>
      </c>
      <c r="E1324" s="44">
        <v>3.1636869999999997E-2</v>
      </c>
      <c r="F1324" s="44">
        <v>2.796216E-2</v>
      </c>
      <c r="G1324">
        <v>7.0950741640804582E-3</v>
      </c>
      <c r="H1324">
        <v>2.2606203095248342E-2</v>
      </c>
      <c r="I1324">
        <v>2.9847515332614951E-2</v>
      </c>
      <c r="J1324">
        <v>5.3410231005791052E-3</v>
      </c>
      <c r="K1324">
        <v>1.1369931999999999E-2</v>
      </c>
    </row>
    <row r="1325" spans="1:11" ht="16" x14ac:dyDescent="0.2">
      <c r="A1325" s="54">
        <v>42014</v>
      </c>
      <c r="B1325">
        <v>7.9078681215004332E-3</v>
      </c>
      <c r="C1325" s="44">
        <v>1.7526799999999999E-3</v>
      </c>
      <c r="D1325">
        <v>-3.9004790426733714E-3</v>
      </c>
      <c r="E1325" s="44">
        <v>-7.5556E-3</v>
      </c>
      <c r="F1325" s="44">
        <v>4.5988399999999999E-3</v>
      </c>
      <c r="G1325">
        <v>-3.4299473453288334E-2</v>
      </c>
      <c r="H1325">
        <v>4.7171281026120032E-3</v>
      </c>
      <c r="I1325">
        <v>4.1701675559192948E-3</v>
      </c>
      <c r="J1325">
        <v>8.7326247366980051E-4</v>
      </c>
      <c r="K1325">
        <v>-6.5276639999999999E-3</v>
      </c>
    </row>
    <row r="1326" spans="1:11" ht="16" x14ac:dyDescent="0.2">
      <c r="A1326" s="54">
        <v>42045</v>
      </c>
      <c r="B1326">
        <v>2.1519819791611213E-2</v>
      </c>
      <c r="C1326" s="44">
        <v>-3.4992000000000001E-3</v>
      </c>
      <c r="D1326">
        <v>2.4574660488995165E-2</v>
      </c>
      <c r="E1326" s="44">
        <v>4.6126340000000002E-2</v>
      </c>
      <c r="F1326" s="44">
        <v>3.2142E-3</v>
      </c>
      <c r="G1326">
        <v>3.2057703183723016E-2</v>
      </c>
      <c r="H1326">
        <v>2.5552512820682979E-2</v>
      </c>
      <c r="I1326">
        <v>6.2915247932179924E-2</v>
      </c>
      <c r="J1326">
        <v>7.9837097941082652E-2</v>
      </c>
      <c r="K1326">
        <v>7.300562E-3</v>
      </c>
    </row>
    <row r="1327" spans="1:11" ht="16" x14ac:dyDescent="0.2">
      <c r="A1327" s="54">
        <v>42134</v>
      </c>
      <c r="B1327">
        <v>2.326093564467822E-2</v>
      </c>
      <c r="C1327" s="44">
        <v>2.243469E-2</v>
      </c>
      <c r="D1327">
        <v>1.2256202540248135E-2</v>
      </c>
      <c r="E1327" s="44">
        <v>5.565063E-2</v>
      </c>
      <c r="F1327" s="44">
        <v>8.2524199999999999E-3</v>
      </c>
      <c r="G1327">
        <v>-5.7358038528472132E-3</v>
      </c>
      <c r="H1327">
        <v>2.3225022135674254E-2</v>
      </c>
      <c r="I1327">
        <v>3.4967792697667519E-2</v>
      </c>
      <c r="J1327">
        <v>7.4742444102835317E-3</v>
      </c>
      <c r="K1327">
        <v>3.6238619999999998E-3</v>
      </c>
    </row>
    <row r="1328" spans="1:11" ht="16" x14ac:dyDescent="0.2">
      <c r="A1328" s="54">
        <v>42165</v>
      </c>
      <c r="B1328">
        <v>2.5734318973252256E-3</v>
      </c>
      <c r="C1328" s="44">
        <v>-7.2505E-3</v>
      </c>
      <c r="D1328">
        <v>1.4060691374509236E-2</v>
      </c>
      <c r="E1328" s="44">
        <v>2.4330919999999999E-2</v>
      </c>
      <c r="F1328" s="44">
        <v>-7.7039999999999997E-4</v>
      </c>
      <c r="G1328">
        <v>-1.9053370360837801E-2</v>
      </c>
      <c r="H1328">
        <v>6.1889584539882737E-3</v>
      </c>
      <c r="I1328">
        <v>4.0770103471603675E-2</v>
      </c>
      <c r="J1328">
        <v>1.2031012298858521E-3</v>
      </c>
      <c r="K1328">
        <v>4.7842450000000003E-3</v>
      </c>
    </row>
    <row r="1329" spans="1:11" ht="16" x14ac:dyDescent="0.2">
      <c r="A1329" s="54">
        <v>42195</v>
      </c>
      <c r="B1329">
        <v>1.0695036965999668E-3</v>
      </c>
      <c r="C1329" s="44">
        <v>3.0751300000000001E-3</v>
      </c>
      <c r="D1329">
        <v>1.6818556340336611E-2</v>
      </c>
      <c r="E1329" s="44">
        <v>4.8297680000000003E-2</v>
      </c>
      <c r="F1329" s="44">
        <v>-3.6619000000000001E-3</v>
      </c>
      <c r="G1329">
        <v>-3.9343989582506726E-2</v>
      </c>
      <c r="H1329">
        <v>-4.7719648463932637E-3</v>
      </c>
      <c r="I1329">
        <v>2.3576468235125816E-3</v>
      </c>
      <c r="J1329">
        <v>-3.3578096790825858E-2</v>
      </c>
      <c r="K1329">
        <v>-4.7614650000000003E-3</v>
      </c>
    </row>
    <row r="1330" spans="1:11" ht="16" x14ac:dyDescent="0.2">
      <c r="A1330" s="54">
        <v>42226</v>
      </c>
      <c r="B1330">
        <v>1.3888912221531118E-2</v>
      </c>
      <c r="C1330" s="44">
        <v>6.70631E-3</v>
      </c>
      <c r="D1330">
        <v>1.0479823160047381E-2</v>
      </c>
      <c r="E1330" s="44">
        <v>7.1752400000000003E-3</v>
      </c>
      <c r="F1330" s="44">
        <v>1.179999E-2</v>
      </c>
      <c r="G1330">
        <v>-2.2590126926492093E-2</v>
      </c>
      <c r="H1330">
        <v>-4.9816490359374035E-3</v>
      </c>
      <c r="I1330">
        <v>1.8273899183543486E-2</v>
      </c>
      <c r="J1330">
        <v>-2.424541619823397E-2</v>
      </c>
      <c r="K1330">
        <v>-1.1554422E-2</v>
      </c>
    </row>
    <row r="1331" spans="1:11" ht="16" x14ac:dyDescent="0.2">
      <c r="A1331" s="54">
        <v>42257</v>
      </c>
      <c r="B1331">
        <v>-7.1654356017915753E-3</v>
      </c>
      <c r="C1331" s="44">
        <v>-7.6132999999999999E-3</v>
      </c>
      <c r="D1331">
        <v>-9.6213549004742095E-3</v>
      </c>
      <c r="E1331" s="44">
        <v>2.849645E-2</v>
      </c>
      <c r="F1331" s="44">
        <v>9.0813200000000004E-3</v>
      </c>
      <c r="G1331">
        <v>-2.6596678605342823E-2</v>
      </c>
      <c r="H1331">
        <v>6.9622820388973499E-3</v>
      </c>
      <c r="I1331">
        <v>-3.1982974731196946E-3</v>
      </c>
      <c r="J1331">
        <v>2.0954311940900132E-2</v>
      </c>
      <c r="K1331">
        <v>2.3926963999999998E-2</v>
      </c>
    </row>
    <row r="1332" spans="1:11" ht="16" x14ac:dyDescent="0.2">
      <c r="A1332" s="54">
        <v>42348</v>
      </c>
      <c r="B1332">
        <v>-2.3349799335900647E-3</v>
      </c>
      <c r="C1332" s="44">
        <v>7.672E-4</v>
      </c>
      <c r="D1332">
        <v>5.0467950345685125E-4</v>
      </c>
      <c r="E1332" s="44">
        <v>-3.6460000000000003E-4</v>
      </c>
      <c r="F1332" s="44">
        <v>7.4838999999999999E-3</v>
      </c>
      <c r="G1332">
        <v>-2.3154651111018547E-2</v>
      </c>
      <c r="H1332">
        <v>4.754429035155429E-3</v>
      </c>
      <c r="I1332">
        <v>-1.479497784935874E-2</v>
      </c>
      <c r="J1332">
        <v>-1.0400360488140089E-3</v>
      </c>
      <c r="K1332">
        <v>-4.6379280000000004E-3</v>
      </c>
    </row>
    <row r="1333" spans="1:11" ht="16" x14ac:dyDescent="0.2">
      <c r="A1333" t="s">
        <v>852</v>
      </c>
      <c r="B1333">
        <v>-2.3404231005980055E-3</v>
      </c>
      <c r="C1333" s="44">
        <v>-6.1326000000000002E-3</v>
      </c>
      <c r="D1333">
        <v>-1.7654419542760069E-3</v>
      </c>
      <c r="E1333" s="44">
        <v>-1.4587999999999999E-3</v>
      </c>
      <c r="F1333" s="44">
        <v>2.2566800000000001E-3</v>
      </c>
      <c r="G1333">
        <v>1.702383322178461E-2</v>
      </c>
      <c r="H1333">
        <v>8.7061486507871242E-3</v>
      </c>
      <c r="I1333">
        <v>-4.1613842782845653E-3</v>
      </c>
      <c r="J1333">
        <v>1.6866751453687344E-2</v>
      </c>
      <c r="K1333">
        <v>1.702533E-3</v>
      </c>
    </row>
    <row r="1334" spans="1:11" ht="16" x14ac:dyDescent="0.2">
      <c r="A1334" t="s">
        <v>853</v>
      </c>
      <c r="B1334">
        <v>-4.4785562563808556E-3</v>
      </c>
      <c r="C1334" s="44">
        <v>-6.9417999999999997E-3</v>
      </c>
      <c r="D1334">
        <v>1.2632653664563181E-2</v>
      </c>
      <c r="E1334" s="44">
        <v>-7.3039999999999997E-4</v>
      </c>
      <c r="F1334" s="44">
        <v>-8.0681999999999993E-3</v>
      </c>
      <c r="G1334">
        <v>-1.0809555302166426E-2</v>
      </c>
      <c r="H1334">
        <v>-1.7476851463623644E-3</v>
      </c>
      <c r="I1334">
        <v>7.6307838518057487E-3</v>
      </c>
      <c r="J1334">
        <v>-1.0102361774744027E-2</v>
      </c>
      <c r="K1334">
        <v>-1.4133659E-2</v>
      </c>
    </row>
    <row r="1335" spans="1:11" ht="16" x14ac:dyDescent="0.2">
      <c r="A1335" t="s">
        <v>854</v>
      </c>
      <c r="B1335">
        <v>7.0693575566481235E-3</v>
      </c>
      <c r="C1335" s="44">
        <v>2.3106769999999999E-2</v>
      </c>
      <c r="D1335">
        <v>1.6467050724943654E-2</v>
      </c>
      <c r="E1335" s="44">
        <v>7.5292410000000004E-2</v>
      </c>
      <c r="F1335" s="44">
        <v>2.0429360000000001E-2</v>
      </c>
      <c r="G1335">
        <v>2.0426009304084974E-2</v>
      </c>
      <c r="H1335">
        <v>1.6247953557796461E-2</v>
      </c>
      <c r="I1335">
        <v>9.320197596924526E-3</v>
      </c>
      <c r="J1335">
        <v>3.5995041070333966E-2</v>
      </c>
      <c r="K1335">
        <v>1.4971435E-2</v>
      </c>
    </row>
    <row r="1336" spans="1:11" ht="16" x14ac:dyDescent="0.2">
      <c r="A1336" t="s">
        <v>855</v>
      </c>
      <c r="B1336">
        <v>1.0636038060347046E-2</v>
      </c>
      <c r="C1336" s="44">
        <v>3.60604E-3</v>
      </c>
      <c r="D1336">
        <v>1.2272948475429748E-2</v>
      </c>
      <c r="E1336" s="44">
        <v>-6.4581999999999999E-3</v>
      </c>
      <c r="F1336" s="44">
        <v>3.2440300000000002E-3</v>
      </c>
      <c r="G1336">
        <v>2.5755713937514906E-2</v>
      </c>
      <c r="H1336">
        <v>6.9517031908556835E-4</v>
      </c>
      <c r="I1336">
        <v>0</v>
      </c>
      <c r="J1336">
        <v>5.0585395015129526E-3</v>
      </c>
      <c r="K1336">
        <v>-7.3305940000000002E-3</v>
      </c>
    </row>
    <row r="1337" spans="1:11" ht="16" x14ac:dyDescent="0.2">
      <c r="A1337" t="s">
        <v>856</v>
      </c>
      <c r="B1337">
        <v>2.3153212080495216E-3</v>
      </c>
      <c r="C1337" s="44">
        <v>-6.0514000000000002E-3</v>
      </c>
      <c r="D1337">
        <v>-1.8065045223529086E-2</v>
      </c>
      <c r="E1337" s="44">
        <v>-2.0527000000000002E-3</v>
      </c>
      <c r="F1337" s="44">
        <v>1.1363669999999999E-2</v>
      </c>
      <c r="G1337">
        <v>4.801599154257521E-3</v>
      </c>
      <c r="H1337">
        <v>5.8894049068666495E-3</v>
      </c>
      <c r="I1337">
        <v>-2.7883418582704336E-2</v>
      </c>
      <c r="J1337">
        <v>2.4370814569536398E-2</v>
      </c>
      <c r="K1337">
        <v>6.2139990000000004E-3</v>
      </c>
    </row>
    <row r="1338" spans="1:11" ht="16" x14ac:dyDescent="0.2">
      <c r="A1338" t="s">
        <v>857</v>
      </c>
      <c r="B1338">
        <v>3.1499786106872841E-3</v>
      </c>
      <c r="C1338" s="44">
        <v>9.8934599999999998E-3</v>
      </c>
      <c r="D1338">
        <v>-1.9755082450161475E-3</v>
      </c>
      <c r="E1338" s="44">
        <v>-9.2560999999999997E-3</v>
      </c>
      <c r="F1338" s="44">
        <v>3.37988E-3</v>
      </c>
      <c r="G1338">
        <v>-6.6067543198574066E-2</v>
      </c>
      <c r="H1338">
        <v>-2.3750108947609327E-2</v>
      </c>
      <c r="I1338">
        <v>-2.7937738428793898E-3</v>
      </c>
      <c r="J1338">
        <v>-9.5034009989902555E-3</v>
      </c>
      <c r="K1338">
        <v>1.8258239999999998E-2</v>
      </c>
    </row>
    <row r="1339" spans="1:11" ht="16" x14ac:dyDescent="0.2">
      <c r="A1339" t="s">
        <v>858</v>
      </c>
      <c r="B1339">
        <v>-1.1932173958208855E-2</v>
      </c>
      <c r="C1339" s="44">
        <v>7.5354000000000003E-4</v>
      </c>
      <c r="D1339">
        <v>-7.6704455013144913E-3</v>
      </c>
      <c r="E1339" s="44">
        <v>-4.1522E-3</v>
      </c>
      <c r="F1339" s="44">
        <v>2.27604E-3</v>
      </c>
      <c r="G1339">
        <v>-1.3800887263769785E-2</v>
      </c>
      <c r="H1339">
        <v>-1.1794986248916405E-2</v>
      </c>
      <c r="I1339">
        <v>-1.0646247134990383E-2</v>
      </c>
      <c r="J1339">
        <v>-2.3366632964124719E-2</v>
      </c>
      <c r="K1339">
        <v>-8.7845700000000005E-5</v>
      </c>
    </row>
    <row r="1340" spans="1:11" ht="16" x14ac:dyDescent="0.2">
      <c r="A1340" t="s">
        <v>859</v>
      </c>
      <c r="B1340">
        <v>1.7584697520090294E-2</v>
      </c>
      <c r="C1340" s="44">
        <v>1.7695809999999999E-2</v>
      </c>
      <c r="D1340">
        <v>3.3412288427174877E-2</v>
      </c>
      <c r="E1340" s="44">
        <v>1.111885E-2</v>
      </c>
      <c r="F1340" s="44">
        <v>2.870383E-2</v>
      </c>
      <c r="G1340">
        <v>7.7586036033813945E-3</v>
      </c>
      <c r="H1340">
        <v>1.4285481418406481E-2</v>
      </c>
      <c r="I1340">
        <v>3.0394576613213282E-2</v>
      </c>
      <c r="J1340">
        <v>2.5863763086821982E-2</v>
      </c>
      <c r="K1340">
        <v>1.5295336E-2</v>
      </c>
    </row>
    <row r="1341" spans="1:11" ht="16" x14ac:dyDescent="0.2">
      <c r="A1341" t="s">
        <v>860</v>
      </c>
      <c r="B1341">
        <v>0.1007703555238469</v>
      </c>
      <c r="C1341" s="44">
        <v>1.276357E-2</v>
      </c>
      <c r="D1341">
        <v>1.0858285914676672E-3</v>
      </c>
      <c r="E1341" s="44">
        <v>2.0618540000000001E-2</v>
      </c>
      <c r="F1341" s="44">
        <v>-1.4128000000000001E-3</v>
      </c>
      <c r="G1341">
        <v>-1.2422090438210336E-2</v>
      </c>
      <c r="H1341">
        <v>7.7034050376270105E-2</v>
      </c>
      <c r="I1341">
        <v>5.4963228477381172E-4</v>
      </c>
      <c r="J1341">
        <v>2.6710136807817638E-2</v>
      </c>
      <c r="K1341">
        <v>3.0995688E-2</v>
      </c>
    </row>
    <row r="1342" spans="1:11" ht="16" x14ac:dyDescent="0.2">
      <c r="A1342" t="s">
        <v>861</v>
      </c>
      <c r="B1342">
        <v>2.6101783275613254E-2</v>
      </c>
      <c r="C1342" s="44">
        <v>-8.4017999999999992E-3</v>
      </c>
      <c r="D1342">
        <v>-2.1209960322488099E-2</v>
      </c>
      <c r="E1342" s="44">
        <v>-7.4073999999999997E-3</v>
      </c>
      <c r="F1342" s="44">
        <v>3.8022799999999999E-3</v>
      </c>
      <c r="G1342">
        <v>2.9508819733297952E-2</v>
      </c>
      <c r="H1342">
        <v>1.5356166666666685E-2</v>
      </c>
      <c r="I1342">
        <v>-3.0397362586937617E-2</v>
      </c>
      <c r="J1342">
        <v>5.4822326593058558E-2</v>
      </c>
      <c r="K1342">
        <v>-3.1911341000000003E-2</v>
      </c>
    </row>
    <row r="1343" spans="1:11" ht="16" x14ac:dyDescent="0.2">
      <c r="A1343" t="s">
        <v>862</v>
      </c>
      <c r="B1343">
        <v>-1.032261262938909E-2</v>
      </c>
      <c r="C1343" s="44">
        <v>-3.1313999999999999E-3</v>
      </c>
      <c r="D1343">
        <v>-1.6006427188953759E-3</v>
      </c>
      <c r="E1343" s="44">
        <v>-1.15332E-2</v>
      </c>
      <c r="F1343" s="44">
        <v>2.2022500000000002E-3</v>
      </c>
      <c r="G1343">
        <v>-2.2809574997899613E-2</v>
      </c>
      <c r="H1343">
        <v>-6.0187418634872819E-3</v>
      </c>
      <c r="I1343">
        <v>-2.3796071613133397E-2</v>
      </c>
      <c r="J1343">
        <v>4.5837318159368527E-2</v>
      </c>
      <c r="K1343">
        <v>-6.332369E-3</v>
      </c>
    </row>
    <row r="1344" spans="1:11" ht="16" x14ac:dyDescent="0.2">
      <c r="A1344" t="s">
        <v>863</v>
      </c>
      <c r="B1344">
        <v>5.4014091169935705E-3</v>
      </c>
      <c r="C1344" s="44">
        <v>2.4575050000000001E-2</v>
      </c>
      <c r="D1344">
        <v>1.4675075683352631E-2</v>
      </c>
      <c r="E1344" s="44">
        <v>1.6472250000000001E-2</v>
      </c>
      <c r="F1344" s="44">
        <v>5.0101099999999999E-3</v>
      </c>
      <c r="G1344">
        <v>1.2407896009282656E-2</v>
      </c>
      <c r="H1344">
        <v>6.2951094058505764E-3</v>
      </c>
      <c r="I1344">
        <v>3.1921095175644239E-2</v>
      </c>
      <c r="J1344">
        <v>-7.5923616266400538E-3</v>
      </c>
      <c r="K1344">
        <v>4.1204656999999999E-2</v>
      </c>
    </row>
    <row r="1345" spans="1:11" ht="16" x14ac:dyDescent="0.2">
      <c r="A1345" t="s">
        <v>864</v>
      </c>
      <c r="B1345">
        <v>-1.1485721749244482E-2</v>
      </c>
      <c r="C1345" s="44">
        <v>-6.4923000000000003E-3</v>
      </c>
      <c r="D1345">
        <v>-6.0762301924201755E-4</v>
      </c>
      <c r="E1345" s="44">
        <v>-1.3504999999999999E-3</v>
      </c>
      <c r="F1345" s="44">
        <v>6.12212E-3</v>
      </c>
      <c r="G1345">
        <v>-6.2453134686456836E-3</v>
      </c>
      <c r="H1345">
        <v>5.5683721623950074E-3</v>
      </c>
      <c r="I1345">
        <v>5.2493288302838991E-3</v>
      </c>
      <c r="J1345">
        <v>-2.0574870430184921E-2</v>
      </c>
      <c r="K1345">
        <v>1.0564277E-2</v>
      </c>
    </row>
    <row r="1346" spans="1:11" ht="16" x14ac:dyDescent="0.2">
      <c r="A1346" t="s">
        <v>865</v>
      </c>
      <c r="B1346">
        <v>-1.3493270414362254E-2</v>
      </c>
      <c r="C1346" s="44">
        <v>-1.7244499999999999E-2</v>
      </c>
      <c r="D1346">
        <v>6.2020522378954347E-3</v>
      </c>
      <c r="E1346" s="44">
        <v>-3.3809999999999998E-4</v>
      </c>
      <c r="F1346" s="44">
        <v>-1.13004E-2</v>
      </c>
      <c r="G1346">
        <v>-2.2208627741609772E-2</v>
      </c>
      <c r="H1346">
        <v>-8.5225480456443785E-3</v>
      </c>
      <c r="I1346">
        <v>-5.035445352499268E-3</v>
      </c>
      <c r="J1346">
        <v>0.10935555626499922</v>
      </c>
      <c r="K1346">
        <v>-8.5455779999999999E-3</v>
      </c>
    </row>
    <row r="1347" spans="1:11" ht="16" x14ac:dyDescent="0.2">
      <c r="A1347" s="54">
        <v>42046</v>
      </c>
      <c r="B1347">
        <v>1.139821028084716E-2</v>
      </c>
      <c r="C1347" s="44">
        <v>1.311414E-2</v>
      </c>
      <c r="D1347">
        <v>3.0698588002453939E-2</v>
      </c>
      <c r="E1347" s="44">
        <v>3.3818999999999999E-4</v>
      </c>
      <c r="F1347" s="44">
        <v>1.14296E-2</v>
      </c>
      <c r="G1347">
        <v>3.3151308326773168E-2</v>
      </c>
      <c r="H1347">
        <v>1.4490492577455419E-2</v>
      </c>
      <c r="I1347">
        <v>2.9803176502031396E-2</v>
      </c>
      <c r="J1347">
        <v>4.1179927235398033E-2</v>
      </c>
      <c r="K1347">
        <v>1.4058582999999999E-2</v>
      </c>
    </row>
    <row r="1348" spans="1:11" ht="16" x14ac:dyDescent="0.2">
      <c r="A1348" s="54">
        <v>42074</v>
      </c>
      <c r="B1348">
        <v>1.7092409054836177E-2</v>
      </c>
      <c r="C1348" s="44">
        <v>1.4585500000000001E-3</v>
      </c>
      <c r="D1348">
        <v>1.8409939157582208E-2</v>
      </c>
      <c r="E1348" s="44">
        <v>1.014196E-2</v>
      </c>
      <c r="F1348" s="44">
        <v>4.3463199999999999E-3</v>
      </c>
      <c r="G1348">
        <v>-2.5445470686740711E-2</v>
      </c>
      <c r="H1348">
        <v>1.4560719194589779E-3</v>
      </c>
      <c r="I1348">
        <v>3.2581025469633582E-2</v>
      </c>
      <c r="J1348">
        <v>-1.3781453826717993E-2</v>
      </c>
      <c r="K1348">
        <v>1.1470532E-2</v>
      </c>
    </row>
    <row r="1349" spans="1:11" ht="16" x14ac:dyDescent="0.2">
      <c r="A1349" s="54">
        <v>42105</v>
      </c>
      <c r="B1349">
        <v>4.616815652265416E-3</v>
      </c>
      <c r="C1349" s="44">
        <v>4.5824E-4</v>
      </c>
      <c r="D1349">
        <v>-1.0017221524004891E-2</v>
      </c>
      <c r="E1349" s="44">
        <v>1.6064309999999998E-2</v>
      </c>
      <c r="F1349" s="44">
        <v>-1.9820000000000001E-2</v>
      </c>
      <c r="G1349">
        <v>0.11173505317777627</v>
      </c>
      <c r="H1349">
        <v>8.2391882996262593E-3</v>
      </c>
      <c r="I1349">
        <v>-6.8746582428381026E-3</v>
      </c>
      <c r="J1349">
        <v>2.8155833766233727E-2</v>
      </c>
      <c r="K1349">
        <v>-4.650403E-3</v>
      </c>
    </row>
    <row r="1350" spans="1:11" ht="16" x14ac:dyDescent="0.2">
      <c r="A1350" s="54">
        <v>42135</v>
      </c>
      <c r="B1350">
        <v>-3.6765689900811145E-4</v>
      </c>
      <c r="C1350" s="44">
        <v>5.1300699999999996E-3</v>
      </c>
      <c r="D1350">
        <v>-1.3607873220020623E-2</v>
      </c>
      <c r="E1350" s="44">
        <v>-7.5757999999999997E-3</v>
      </c>
      <c r="F1350" s="44">
        <v>-2.2074999999999998E-3</v>
      </c>
      <c r="G1350">
        <v>6.044078788496718E-4</v>
      </c>
      <c r="H1350">
        <v>4.3125558839849564E-3</v>
      </c>
      <c r="I1350">
        <v>-1.0649971684714473E-3</v>
      </c>
      <c r="J1350">
        <v>5.0020513844184359E-3</v>
      </c>
      <c r="K1350">
        <v>-4.60977E-3</v>
      </c>
    </row>
    <row r="1351" spans="1:11" ht="16" x14ac:dyDescent="0.2">
      <c r="A1351" s="54">
        <v>42166</v>
      </c>
      <c r="B1351">
        <v>9.9300680498038193E-3</v>
      </c>
      <c r="C1351" s="44">
        <v>1.80459E-2</v>
      </c>
      <c r="D1351">
        <v>-4.008924265796153E-3</v>
      </c>
      <c r="E1351" s="44">
        <v>-4.3146E-3</v>
      </c>
      <c r="F1351" s="44">
        <v>2.362831E-2</v>
      </c>
      <c r="G1351">
        <v>2.5456141425445676E-3</v>
      </c>
      <c r="H1351">
        <v>3.4324923076922607E-3</v>
      </c>
      <c r="I1351">
        <v>-9.0618009596787098E-3</v>
      </c>
      <c r="J1351">
        <v>6.9880798956698902E-3</v>
      </c>
      <c r="K1351">
        <v>1.157784E-3</v>
      </c>
    </row>
    <row r="1352" spans="1:11" ht="16" x14ac:dyDescent="0.2">
      <c r="A1352" s="54">
        <v>42258</v>
      </c>
      <c r="B1352">
        <v>-1.3838291095438058E-2</v>
      </c>
      <c r="C1352" s="44">
        <v>-6.8038999999999999E-3</v>
      </c>
      <c r="D1352">
        <v>-2.1375740168055199E-2</v>
      </c>
      <c r="E1352" s="44">
        <v>1.5000029999999999E-2</v>
      </c>
      <c r="F1352" s="44">
        <v>6.4839600000000004E-3</v>
      </c>
      <c r="G1352">
        <v>-3.0254772636190527E-2</v>
      </c>
      <c r="H1352">
        <v>-1.2088414303199785E-2</v>
      </c>
      <c r="I1352">
        <v>-2.0261798812730627E-2</v>
      </c>
      <c r="J1352">
        <v>-3.1402935126266573E-2</v>
      </c>
      <c r="K1352">
        <v>-4.0475609999999999E-3</v>
      </c>
    </row>
    <row r="1353" spans="1:11" ht="16" x14ac:dyDescent="0.2">
      <c r="A1353" s="54">
        <v>42288</v>
      </c>
      <c r="B1353">
        <v>-1.2001497203715199E-2</v>
      </c>
      <c r="C1353" s="44">
        <v>7.9321900000000004E-3</v>
      </c>
      <c r="D1353">
        <v>4.8810444397056913E-3</v>
      </c>
      <c r="E1353" s="44">
        <v>5.2545100000000004E-3</v>
      </c>
      <c r="F1353" s="44">
        <v>8.5895899999999994E-3</v>
      </c>
      <c r="G1353">
        <v>-3.9186978749505393E-2</v>
      </c>
      <c r="H1353">
        <v>4.731741269742947E-3</v>
      </c>
      <c r="I1353">
        <v>1.8304690787426177E-4</v>
      </c>
      <c r="J1353">
        <v>1.5360084927583204E-2</v>
      </c>
      <c r="K1353">
        <v>-3.1516990000000002E-2</v>
      </c>
    </row>
    <row r="1354" spans="1:11" ht="16" x14ac:dyDescent="0.2">
      <c r="A1354" s="54">
        <v>42319</v>
      </c>
      <c r="B1354">
        <v>2.6163845071414775E-3</v>
      </c>
      <c r="C1354" s="44">
        <v>-1.9675000000000001E-3</v>
      </c>
      <c r="D1354">
        <v>-8.8645570961322605E-3</v>
      </c>
      <c r="E1354" s="44">
        <v>1.470104E-2</v>
      </c>
      <c r="F1354" s="44">
        <v>-7.6648000000000003E-3</v>
      </c>
      <c r="G1354">
        <v>1.1916868360277172E-2</v>
      </c>
      <c r="H1354">
        <v>9.721025005427316E-3</v>
      </c>
      <c r="I1354">
        <v>-2.2140946780656288E-2</v>
      </c>
      <c r="J1354">
        <v>1.2690999221001087E-2</v>
      </c>
      <c r="K1354">
        <v>-5.6520980000000004E-3</v>
      </c>
    </row>
    <row r="1355" spans="1:11" ht="16" x14ac:dyDescent="0.2">
      <c r="A1355" s="54">
        <v>42349</v>
      </c>
      <c r="B1355">
        <v>-6.1510100516329012E-3</v>
      </c>
      <c r="C1355" s="44">
        <v>-1.12903E-2</v>
      </c>
      <c r="D1355">
        <v>-2.7076684446981438E-2</v>
      </c>
      <c r="E1355" s="44">
        <v>-2.3180900000000001E-2</v>
      </c>
      <c r="F1355" s="44">
        <v>-2.6605000000000001E-3</v>
      </c>
      <c r="G1355">
        <v>-2.8026291509710751E-2</v>
      </c>
      <c r="H1355">
        <v>-5.6704431111088398E-3</v>
      </c>
      <c r="I1355">
        <v>-2.750744059288613E-2</v>
      </c>
      <c r="J1355">
        <v>-6.7672864111663518E-3</v>
      </c>
      <c r="K1355">
        <v>-3.3588860000000002E-3</v>
      </c>
    </row>
    <row r="1356" spans="1:11" ht="16" x14ac:dyDescent="0.2">
      <c r="A1356" t="s">
        <v>866</v>
      </c>
      <c r="B1356">
        <v>-9.0022429631072629E-3</v>
      </c>
      <c r="C1356" s="44">
        <v>-1.08755E-2</v>
      </c>
      <c r="D1356">
        <v>-1.6496720849353511E-2</v>
      </c>
      <c r="E1356" s="44">
        <v>-1.08767E-2</v>
      </c>
      <c r="F1356" s="44">
        <v>-1.1789000000000001E-2</v>
      </c>
      <c r="G1356">
        <v>-2.7002911364676328E-2</v>
      </c>
      <c r="H1356">
        <v>-1.9460334490114802E-2</v>
      </c>
      <c r="I1356">
        <v>-2.6938442885721349E-3</v>
      </c>
      <c r="J1356">
        <v>-2.1146674175566101E-2</v>
      </c>
      <c r="K1356">
        <v>-2.9208475000000001E-2</v>
      </c>
    </row>
    <row r="1357" spans="1:11" ht="16" x14ac:dyDescent="0.2">
      <c r="A1357" t="s">
        <v>867</v>
      </c>
      <c r="B1357">
        <v>1.7600310754901E-2</v>
      </c>
      <c r="C1357" s="44">
        <v>1.282758E-2</v>
      </c>
      <c r="D1357">
        <v>3.5851510239976583E-2</v>
      </c>
      <c r="E1357" s="44">
        <v>1.6661140000000001E-2</v>
      </c>
      <c r="F1357" s="44">
        <v>9.4044100000000002E-3</v>
      </c>
      <c r="G1357">
        <v>3.4364573248085666E-2</v>
      </c>
      <c r="H1357">
        <v>1.6680644351464408E-2</v>
      </c>
      <c r="I1357">
        <v>4.9006310929991581E-2</v>
      </c>
      <c r="J1357">
        <v>2.4593988521690983E-2</v>
      </c>
      <c r="K1357">
        <v>1.6378889000000001E-2</v>
      </c>
    </row>
    <row r="1358" spans="1:11" ht="16" x14ac:dyDescent="0.2">
      <c r="A1358" t="s">
        <v>868</v>
      </c>
      <c r="B1358">
        <v>-8.2381572963955395E-3</v>
      </c>
      <c r="C1358" s="44">
        <v>-5.6089E-3</v>
      </c>
      <c r="D1358">
        <v>-1.1619316085372937E-2</v>
      </c>
      <c r="E1358" s="44">
        <v>6.5551799999999999E-3</v>
      </c>
      <c r="F1358" s="44">
        <v>1.8115799999999999E-3</v>
      </c>
      <c r="G1358">
        <v>-1.4464934109140691E-3</v>
      </c>
      <c r="H1358">
        <v>-5.020898114492205E-3</v>
      </c>
      <c r="I1358">
        <v>-8.6444277485712585E-3</v>
      </c>
      <c r="J1358">
        <v>-9.5108644851505855E-3</v>
      </c>
      <c r="K1358">
        <v>-4.2914499999999996E-3</v>
      </c>
    </row>
    <row r="1359" spans="1:11" ht="16" x14ac:dyDescent="0.2">
      <c r="A1359" t="s">
        <v>869</v>
      </c>
      <c r="B1359">
        <v>1.6613138260142345E-2</v>
      </c>
      <c r="C1359" s="44">
        <v>1.291847E-2</v>
      </c>
      <c r="D1359">
        <v>9.7548651426077205E-3</v>
      </c>
      <c r="E1359" s="44">
        <v>-1.6280999999999999E-3</v>
      </c>
      <c r="F1359" s="44">
        <v>1.7308210000000001E-2</v>
      </c>
      <c r="G1359">
        <v>3.3037415887850488E-2</v>
      </c>
      <c r="H1359">
        <v>2.0267492407569178E-2</v>
      </c>
      <c r="I1359">
        <v>1.0760624699037276E-2</v>
      </c>
      <c r="J1359">
        <v>4.0136127214996382E-2</v>
      </c>
      <c r="K1359">
        <v>3.1665038E-2</v>
      </c>
    </row>
    <row r="1360" spans="1:11" ht="16" x14ac:dyDescent="0.2">
      <c r="A1360" t="s">
        <v>870</v>
      </c>
      <c r="B1360">
        <v>1.6713138928941889E-3</v>
      </c>
      <c r="C1360" s="44">
        <v>5.3889599999999999E-3</v>
      </c>
      <c r="D1360">
        <v>-5.4495246948462984E-3</v>
      </c>
      <c r="E1360" s="44">
        <v>1.95692E-3</v>
      </c>
      <c r="F1360" s="44">
        <v>4.8247799999999999E-3</v>
      </c>
      <c r="G1360">
        <v>3.3021033016025548E-3</v>
      </c>
      <c r="H1360">
        <v>-2.1486851351350859E-3</v>
      </c>
      <c r="I1360">
        <v>-1.6886891009823043E-2</v>
      </c>
      <c r="J1360">
        <v>1.4995394226452307E-2</v>
      </c>
      <c r="K1360">
        <v>1.2703535E-2</v>
      </c>
    </row>
    <row r="1361" spans="1:11" ht="16" x14ac:dyDescent="0.2">
      <c r="A1361" t="s">
        <v>871</v>
      </c>
      <c r="B1361">
        <v>4.6347652388075786E-3</v>
      </c>
      <c r="C1361" s="44">
        <v>-2.6800000000000001E-3</v>
      </c>
      <c r="D1361">
        <v>-6.3512141878788132E-3</v>
      </c>
      <c r="E1361" s="44">
        <v>-7.8125E-3</v>
      </c>
      <c r="F1361" s="44">
        <v>1.14565E-2</v>
      </c>
      <c r="G1361">
        <v>-8.0703695932772389E-3</v>
      </c>
      <c r="H1361">
        <v>2.4634015878872661E-2</v>
      </c>
      <c r="I1361">
        <v>-1.1762527779144853E-2</v>
      </c>
      <c r="J1361">
        <v>-5.3416794224012167E-3</v>
      </c>
      <c r="K1361">
        <v>4.377878E-3</v>
      </c>
    </row>
    <row r="1362" spans="1:11" ht="16" x14ac:dyDescent="0.2">
      <c r="A1362" t="s">
        <v>872</v>
      </c>
      <c r="B1362">
        <v>0</v>
      </c>
      <c r="C1362" s="44">
        <v>-3.9413E-3</v>
      </c>
      <c r="D1362">
        <v>6.1410999667734934E-3</v>
      </c>
      <c r="E1362" s="44">
        <v>-5.2493000000000001E-3</v>
      </c>
      <c r="F1362" s="44">
        <v>-5.4134999999999999E-3</v>
      </c>
      <c r="G1362">
        <v>-1.027223785901183E-2</v>
      </c>
      <c r="H1362">
        <v>-8.1945019781498737E-4</v>
      </c>
      <c r="I1362">
        <v>6.6124833296575146E-3</v>
      </c>
      <c r="J1362">
        <v>3.7254099983026639E-3</v>
      </c>
      <c r="K1362">
        <v>-1.2992478E-2</v>
      </c>
    </row>
    <row r="1363" spans="1:11" ht="16" x14ac:dyDescent="0.2">
      <c r="A1363" t="s">
        <v>873</v>
      </c>
      <c r="B1363">
        <v>1.1072434326904368E-3</v>
      </c>
      <c r="C1363" s="44">
        <v>-5.7553999999999999E-3</v>
      </c>
      <c r="D1363">
        <v>1.9930221561461049E-2</v>
      </c>
      <c r="E1363" s="44">
        <v>-7.2559E-3</v>
      </c>
      <c r="F1363" s="44">
        <v>-1.2309499999999999E-2</v>
      </c>
      <c r="G1363">
        <v>2.2962112514351321E-3</v>
      </c>
      <c r="H1363">
        <v>-1.0185390094589465E-2</v>
      </c>
      <c r="I1363">
        <v>3.8288302555173459E-2</v>
      </c>
      <c r="J1363">
        <v>-1.0267063183893477E-2</v>
      </c>
      <c r="K1363">
        <v>9.5965770000000002E-3</v>
      </c>
    </row>
    <row r="1364" spans="1:11" ht="16" x14ac:dyDescent="0.2">
      <c r="A1364" t="s">
        <v>874</v>
      </c>
      <c r="B1364">
        <v>-1.0322599099312541E-2</v>
      </c>
      <c r="C1364" s="44">
        <v>-1.0853E-3</v>
      </c>
      <c r="D1364">
        <v>-7.6941488618040991E-3</v>
      </c>
      <c r="E1364" s="44">
        <v>-3.3222999999999998E-3</v>
      </c>
      <c r="F1364" s="44">
        <v>6.1042900000000001E-3</v>
      </c>
      <c r="G1364">
        <v>5.2187853379152299E-2</v>
      </c>
      <c r="H1364">
        <v>-1.7373843342274048E-4</v>
      </c>
      <c r="I1364">
        <v>-1.6992030689868348E-2</v>
      </c>
      <c r="J1364">
        <v>-1.7191832492165483E-2</v>
      </c>
      <c r="K1364">
        <v>-7.1500549999999998E-3</v>
      </c>
    </row>
    <row r="1365" spans="1:11" ht="16" x14ac:dyDescent="0.2">
      <c r="A1365" t="s">
        <v>875</v>
      </c>
      <c r="B1365">
        <v>4.4701439246705521E-3</v>
      </c>
      <c r="C1365" s="44">
        <v>3.0785500000000002E-3</v>
      </c>
      <c r="D1365">
        <v>-2.4611724435911629E-4</v>
      </c>
      <c r="E1365" s="44">
        <v>3.4333370000000002E-2</v>
      </c>
      <c r="F1365" s="44">
        <v>-2.9830599999999999E-2</v>
      </c>
      <c r="G1365">
        <v>8.5786535820356908E-3</v>
      </c>
      <c r="H1365">
        <v>2.8202712454901092E-3</v>
      </c>
      <c r="I1365">
        <v>-1.6550231119500113E-2</v>
      </c>
      <c r="J1365">
        <v>1.8731412010930464E-2</v>
      </c>
      <c r="K1365">
        <v>-1.863937E-3</v>
      </c>
    </row>
    <row r="1366" spans="1:11" ht="16" x14ac:dyDescent="0.2">
      <c r="A1366" t="s">
        <v>876</v>
      </c>
      <c r="B1366">
        <v>7.7878258236027528E-3</v>
      </c>
      <c r="C1366" s="44">
        <v>-5.2356E-3</v>
      </c>
      <c r="D1366">
        <v>5.2936126009479516E-3</v>
      </c>
      <c r="E1366" s="44">
        <v>1.7402460000000002E-2</v>
      </c>
      <c r="F1366" s="44">
        <v>-1.4418500000000001E-2</v>
      </c>
      <c r="G1366">
        <v>-5.8287897507500446E-3</v>
      </c>
      <c r="H1366">
        <v>-1.0209839119640665E-2</v>
      </c>
      <c r="I1366">
        <v>1.0658191703045768E-2</v>
      </c>
      <c r="J1366">
        <v>6.026850315917396E-2</v>
      </c>
      <c r="K1366">
        <v>4.1592809999999999E-3</v>
      </c>
    </row>
    <row r="1367" spans="1:11" ht="16" x14ac:dyDescent="0.2">
      <c r="A1367" s="54">
        <v>42016</v>
      </c>
      <c r="B1367">
        <v>1.6007411097997245E-2</v>
      </c>
      <c r="C1367" s="44">
        <v>1.1070780000000001E-2</v>
      </c>
      <c r="D1367">
        <v>2.8165113648603566E-3</v>
      </c>
      <c r="E1367" s="44">
        <v>-2.15394E-2</v>
      </c>
      <c r="F1367" s="44">
        <v>1.692076E-2</v>
      </c>
      <c r="G1367">
        <v>3.0096443804752054E-2</v>
      </c>
      <c r="H1367">
        <v>3.2911396161962779E-2</v>
      </c>
      <c r="I1367">
        <v>1.0360804201980014E-2</v>
      </c>
      <c r="J1367">
        <v>-1.7708858936051411E-2</v>
      </c>
      <c r="K1367">
        <v>-8.1150149999999997E-3</v>
      </c>
    </row>
    <row r="1368" spans="1:11" ht="16" x14ac:dyDescent="0.2">
      <c r="A1368" s="54">
        <v>42047</v>
      </c>
      <c r="B1368">
        <v>-1.8113512397406874E-4</v>
      </c>
      <c r="C1368" s="44">
        <v>-1.1308500000000001E-2</v>
      </c>
      <c r="D1368">
        <v>-2.8574881195987688E-2</v>
      </c>
      <c r="E1368" s="44">
        <v>-1.7157599999999999E-2</v>
      </c>
      <c r="F1368" s="44">
        <v>-1.2046100000000001E-2</v>
      </c>
      <c r="G1368">
        <v>-2.1923339753587068E-2</v>
      </c>
      <c r="H1368">
        <v>-6.07526743540874E-3</v>
      </c>
      <c r="I1368">
        <v>-3.7722047391818767E-2</v>
      </c>
      <c r="J1368">
        <v>-1.2843865242894468E-2</v>
      </c>
      <c r="K1368">
        <v>-9.033559E-3</v>
      </c>
    </row>
    <row r="1369" spans="1:11" ht="16" x14ac:dyDescent="0.2">
      <c r="A1369" s="54">
        <v>42075</v>
      </c>
      <c r="B1369">
        <v>-1.8293755125314823E-2</v>
      </c>
      <c r="C1369" s="44">
        <v>-1.5976799999999999E-2</v>
      </c>
      <c r="D1369">
        <v>-1.4330601723205319E-2</v>
      </c>
      <c r="E1369" s="44">
        <v>-2.0421600000000002E-2</v>
      </c>
      <c r="F1369" s="44">
        <v>-1.8508799999999999E-2</v>
      </c>
      <c r="G1369">
        <v>3.1035906051210863E-3</v>
      </c>
      <c r="H1369">
        <v>-1.2906984621140429E-2</v>
      </c>
      <c r="I1369">
        <v>-1.7887709640303433E-2</v>
      </c>
      <c r="J1369">
        <v>-1.8357328641382866E-2</v>
      </c>
      <c r="K1369">
        <v>-9.2879450000000006E-3</v>
      </c>
    </row>
    <row r="1370" spans="1:11" ht="16" x14ac:dyDescent="0.2">
      <c r="A1370" s="54">
        <v>42106</v>
      </c>
      <c r="B1370">
        <v>3.1549809639237918E-2</v>
      </c>
      <c r="C1370" s="44">
        <v>2.7121719999999998E-2</v>
      </c>
      <c r="D1370">
        <v>5.7390278773305639E-3</v>
      </c>
      <c r="E1370" s="44">
        <v>7.06122E-3</v>
      </c>
      <c r="F1370" s="44">
        <v>2.1002759999999999E-2</v>
      </c>
      <c r="G1370">
        <v>-1.0012470155612943E-2</v>
      </c>
      <c r="H1370">
        <v>1.8962474309902951E-2</v>
      </c>
      <c r="I1370">
        <v>-8.1380035783736159E-3</v>
      </c>
      <c r="J1370">
        <v>3.952221977100886E-3</v>
      </c>
      <c r="K1370">
        <v>3.3246545000000002E-2</v>
      </c>
    </row>
    <row r="1371" spans="1:11" ht="16" x14ac:dyDescent="0.2">
      <c r="A1371" s="54">
        <v>42197</v>
      </c>
      <c r="B1371">
        <v>-1.7885615361965224E-3</v>
      </c>
      <c r="C1371" s="44">
        <v>-4.4907000000000002E-3</v>
      </c>
      <c r="D1371">
        <v>-2.6122215718942569E-2</v>
      </c>
      <c r="E1371" s="44">
        <v>-2.2704499999999999E-2</v>
      </c>
      <c r="F1371" s="44">
        <v>-3.5888999999999999E-3</v>
      </c>
      <c r="G1371">
        <v>3.2554908573771408E-3</v>
      </c>
      <c r="H1371">
        <v>-4.6426076984978889E-3</v>
      </c>
      <c r="I1371">
        <v>-4.2977068278867978E-2</v>
      </c>
      <c r="J1371">
        <v>1.1521363252213006E-3</v>
      </c>
      <c r="K1371">
        <v>-6.3009320000000004E-3</v>
      </c>
    </row>
    <row r="1372" spans="1:11" ht="16" x14ac:dyDescent="0.2">
      <c r="A1372" s="54">
        <v>42228</v>
      </c>
      <c r="B1372">
        <v>-3.5836778231475194E-4</v>
      </c>
      <c r="C1372" s="44">
        <v>-1.8404799999999999E-2</v>
      </c>
      <c r="D1372">
        <v>-2.8255272398156738E-2</v>
      </c>
      <c r="E1372" s="44">
        <v>1.7423979999999999E-2</v>
      </c>
      <c r="F1372" s="44">
        <v>-1.18598E-2</v>
      </c>
      <c r="G1372">
        <v>-1.9080188225669856E-2</v>
      </c>
      <c r="H1372">
        <v>-1.1529708483458668E-3</v>
      </c>
      <c r="I1372">
        <v>-1.4084566550695664E-2</v>
      </c>
      <c r="J1372">
        <v>-1.687920359717289E-2</v>
      </c>
      <c r="K1372">
        <v>-4.22681E-4</v>
      </c>
    </row>
    <row r="1373" spans="1:11" ht="16" x14ac:dyDescent="0.2">
      <c r="A1373" s="54">
        <v>42259</v>
      </c>
      <c r="B1373">
        <v>-1.4518752953685491E-2</v>
      </c>
      <c r="C1373" s="44">
        <v>-5.1470999999999999E-3</v>
      </c>
      <c r="D1373">
        <v>1.3399435941102447E-2</v>
      </c>
      <c r="E1373" s="44">
        <v>-1.84688E-2</v>
      </c>
      <c r="F1373" s="44">
        <v>-8.9794000000000002E-3</v>
      </c>
      <c r="G1373">
        <v>-9.703585878159891E-3</v>
      </c>
      <c r="H1373">
        <v>-1.4113894920536538E-2</v>
      </c>
      <c r="I1373">
        <v>3.5197122739132002E-3</v>
      </c>
      <c r="J1373">
        <v>-2.2241717447239975E-2</v>
      </c>
      <c r="K1373">
        <v>-2.2075627E-2</v>
      </c>
    </row>
    <row r="1374" spans="1:11" ht="16" x14ac:dyDescent="0.2">
      <c r="A1374" s="54">
        <v>42289</v>
      </c>
      <c r="B1374">
        <v>5.2746497914078951E-3</v>
      </c>
      <c r="C1374" s="44">
        <v>4.0650699999999996E-3</v>
      </c>
      <c r="D1374">
        <v>7.9340640395082469E-4</v>
      </c>
      <c r="E1374" s="44">
        <v>-6.8420000000000004E-4</v>
      </c>
      <c r="F1374" s="44">
        <v>-2.728E-8</v>
      </c>
      <c r="G1374">
        <v>1.1357575960135846E-2</v>
      </c>
      <c r="H1374">
        <v>-2.8604769001306847E-3</v>
      </c>
      <c r="I1374">
        <v>1.5473483968772971E-2</v>
      </c>
      <c r="J1374">
        <v>-2.2448966591125919E-3</v>
      </c>
      <c r="K1374">
        <v>4.7569250000000004E-3</v>
      </c>
    </row>
    <row r="1375" spans="1:11" ht="16" x14ac:dyDescent="0.2">
      <c r="A1375" s="54">
        <v>42320</v>
      </c>
      <c r="B1375">
        <v>-2.1892513126013449E-2</v>
      </c>
      <c r="C1375" s="44">
        <v>-1.8954700000000001E-2</v>
      </c>
      <c r="D1375">
        <v>-1.783599945348498E-2</v>
      </c>
      <c r="E1375" s="44">
        <v>-7.0523799999999998E-2</v>
      </c>
      <c r="F1375" s="44">
        <v>-2.4557599999999999E-2</v>
      </c>
      <c r="G1375">
        <v>-4.4259491303050007E-2</v>
      </c>
      <c r="H1375">
        <v>-1.4130209336235901E-2</v>
      </c>
      <c r="I1375">
        <v>-2.2145466993911039E-2</v>
      </c>
      <c r="J1375">
        <v>-3.1648428369792259E-2</v>
      </c>
      <c r="K1375">
        <v>-2.5738120999999999E-2</v>
      </c>
    </row>
    <row r="1376" spans="1:11" ht="16" x14ac:dyDescent="0.2">
      <c r="A1376" t="s">
        <v>877</v>
      </c>
      <c r="B1376">
        <v>1.9977763982540805E-2</v>
      </c>
      <c r="C1376" s="44">
        <v>-2.0634E-3</v>
      </c>
      <c r="D1376">
        <v>2.2733430094768123E-2</v>
      </c>
      <c r="E1376" s="44">
        <v>2.2099099999999998E-3</v>
      </c>
      <c r="F1376" s="44">
        <v>1.212512E-2</v>
      </c>
      <c r="G1376">
        <v>7.1882682298725206E-3</v>
      </c>
      <c r="H1376">
        <v>1.2045454626967262E-2</v>
      </c>
      <c r="I1376">
        <v>2.9087845557551353E-2</v>
      </c>
      <c r="J1376">
        <v>1.0842937194860019E-3</v>
      </c>
      <c r="K1376">
        <v>-6.1848129999999999E-3</v>
      </c>
    </row>
    <row r="1377" spans="1:11" ht="16" x14ac:dyDescent="0.2">
      <c r="A1377" t="s">
        <v>878</v>
      </c>
      <c r="B1377">
        <v>1.0881668622583184E-3</v>
      </c>
      <c r="C1377" s="44">
        <v>3.2142829999999997E-2</v>
      </c>
      <c r="D1377">
        <v>4.4719206048187347E-2</v>
      </c>
      <c r="E1377" s="44">
        <v>2.3888369999999999E-2</v>
      </c>
      <c r="F1377" s="44">
        <v>2.5697350000000001E-2</v>
      </c>
      <c r="G1377">
        <v>1.1483182253791021E-2</v>
      </c>
      <c r="H1377">
        <v>-5.8440374488402391E-3</v>
      </c>
      <c r="I1377">
        <v>2.0795519151603936E-2</v>
      </c>
      <c r="J1377">
        <v>2.7025664175695945E-2</v>
      </c>
      <c r="K1377">
        <v>-1.7692084E-2</v>
      </c>
    </row>
    <row r="1378" spans="1:11" ht="16" x14ac:dyDescent="0.2">
      <c r="A1378" t="s">
        <v>879</v>
      </c>
      <c r="B1378">
        <v>1.6847830061252976E-2</v>
      </c>
      <c r="C1378" s="44">
        <v>1.7118899999999999E-2</v>
      </c>
      <c r="D1378">
        <v>-3.5251047197634583E-3</v>
      </c>
      <c r="E1378" s="44">
        <v>3.6970500000000003E-2</v>
      </c>
      <c r="F1378" s="44">
        <v>1.453278E-2</v>
      </c>
      <c r="G1378">
        <v>6.0699259318815986E-2</v>
      </c>
      <c r="H1378">
        <v>1.976056298862849E-2</v>
      </c>
      <c r="I1378">
        <v>-2.3932016240080876E-2</v>
      </c>
      <c r="J1378">
        <v>1.0545422323471657E-3</v>
      </c>
      <c r="K1378">
        <v>7.6929900000000002E-3</v>
      </c>
    </row>
    <row r="1379" spans="1:11" ht="16" x14ac:dyDescent="0.2">
      <c r="A1379" t="s">
        <v>880</v>
      </c>
      <c r="B1379">
        <v>-7.6607826289315827E-3</v>
      </c>
      <c r="C1379" s="44">
        <v>-6.8038999999999999E-3</v>
      </c>
      <c r="D1379">
        <v>-1.5034771065858448E-2</v>
      </c>
      <c r="E1379" s="44">
        <v>-1.59224E-2</v>
      </c>
      <c r="F1379" s="44">
        <v>-1.5642799999999998E-2</v>
      </c>
      <c r="G1379">
        <v>-4.7758987841862123E-3</v>
      </c>
      <c r="H1379">
        <v>-1.1423490207713808E-2</v>
      </c>
      <c r="I1379">
        <v>-4.1945283139406181E-2</v>
      </c>
      <c r="J1379">
        <v>-1.2039701254935415E-2</v>
      </c>
      <c r="K1379">
        <v>-2.1196268000000001E-2</v>
      </c>
    </row>
    <row r="1380" spans="1:11" ht="16" x14ac:dyDescent="0.2">
      <c r="A1380" t="s">
        <v>881</v>
      </c>
      <c r="B1380">
        <v>-2.8186717811256291E-2</v>
      </c>
      <c r="C1380" s="44">
        <v>-3.02867E-2</v>
      </c>
      <c r="D1380">
        <v>-8.7224301459845228E-3</v>
      </c>
      <c r="E1380" s="44">
        <v>7.3865500000000004E-3</v>
      </c>
      <c r="F1380" s="44">
        <v>-3.83002E-2</v>
      </c>
      <c r="G1380">
        <v>-1.2554059782141731E-2</v>
      </c>
      <c r="H1380">
        <v>-1.3503589520735952E-2</v>
      </c>
      <c r="I1380">
        <v>-2.8553274874778257E-2</v>
      </c>
      <c r="J1380">
        <v>-2.5490017005280623E-2</v>
      </c>
      <c r="K1380">
        <v>-2.7069231999999999E-2</v>
      </c>
    </row>
    <row r="1381" spans="1:11" ht="16" x14ac:dyDescent="0.2">
      <c r="A1381" t="s">
        <v>882</v>
      </c>
      <c r="B1381">
        <v>1.2931858337819751E-2</v>
      </c>
      <c r="C1381" s="44">
        <v>4.2758900000000001E-3</v>
      </c>
      <c r="D1381">
        <v>-2.5874752897158055E-4</v>
      </c>
      <c r="E1381" s="44">
        <v>-3.4919999999999998E-4</v>
      </c>
      <c r="F1381" s="44">
        <v>-1.04902E-2</v>
      </c>
      <c r="G1381">
        <v>9.1121710327814794E-3</v>
      </c>
      <c r="H1381">
        <v>1.1443132140626205E-2</v>
      </c>
      <c r="I1381">
        <v>-1.8071021887458846E-2</v>
      </c>
      <c r="J1381">
        <v>2.8762005301813314E-2</v>
      </c>
      <c r="K1381">
        <v>1.2260706999999999E-2</v>
      </c>
    </row>
    <row r="1382" spans="1:11" ht="16" x14ac:dyDescent="0.2">
      <c r="A1382" t="s">
        <v>883</v>
      </c>
      <c r="B1382">
        <v>9.4837845528346794E-3</v>
      </c>
      <c r="C1382" s="44">
        <v>5.9237300000000003E-3</v>
      </c>
      <c r="D1382">
        <v>5.0478770599663089E-3</v>
      </c>
      <c r="E1382" s="44">
        <v>-5.5884999999999997E-3</v>
      </c>
      <c r="F1382" s="44">
        <v>1.4072799999999999E-3</v>
      </c>
      <c r="G1382">
        <v>-1.1222914613200208E-2</v>
      </c>
      <c r="H1382">
        <v>2.9821735832628793E-3</v>
      </c>
      <c r="I1382">
        <v>2.616409831045749E-2</v>
      </c>
      <c r="J1382">
        <v>-2.076595400358581E-3</v>
      </c>
      <c r="K1382">
        <v>-9.3169300000000004E-4</v>
      </c>
    </row>
    <row r="1383" spans="1:11" ht="16" x14ac:dyDescent="0.2">
      <c r="A1383" t="s">
        <v>884</v>
      </c>
      <c r="B1383">
        <v>8.4914503531334246E-3</v>
      </c>
      <c r="C1383" s="44">
        <v>1.288185E-2</v>
      </c>
      <c r="D1383">
        <v>3.2710892606572735E-2</v>
      </c>
      <c r="E1383" s="44">
        <v>8.0787199999999993E-3</v>
      </c>
      <c r="F1383" s="44">
        <v>-1.1054899999999999E-2</v>
      </c>
      <c r="G1383">
        <v>-1.087192882198646E-3</v>
      </c>
      <c r="H1383">
        <v>4.1333066666660061E-4</v>
      </c>
      <c r="I1383">
        <v>5.9420915629302018E-2</v>
      </c>
      <c r="J1383">
        <v>-2.5376846294355407E-3</v>
      </c>
      <c r="K1383">
        <v>1.2869513000000001E-2</v>
      </c>
    </row>
    <row r="1384" spans="1:11" ht="16" x14ac:dyDescent="0.2">
      <c r="A1384" t="s">
        <v>885</v>
      </c>
      <c r="B1384">
        <v>-2.687240609184387E-3</v>
      </c>
      <c r="C1384" s="44">
        <v>-3.9971E-3</v>
      </c>
      <c r="D1384">
        <v>-1.0724533157922931E-2</v>
      </c>
      <c r="E1384" s="44">
        <v>8.0138999999999991E-3</v>
      </c>
      <c r="F1384" s="44">
        <v>2.8420099999999998E-3</v>
      </c>
      <c r="G1384">
        <v>3.7875925614400756E-3</v>
      </c>
      <c r="H1384">
        <v>-2.5455798337901399E-3</v>
      </c>
      <c r="I1384">
        <v>-8.9740691323295565E-3</v>
      </c>
      <c r="J1384">
        <v>-1.3229562983918844E-2</v>
      </c>
      <c r="K1384">
        <v>-5.3402290000000002E-3</v>
      </c>
    </row>
    <row r="1385" spans="1:11" ht="16" x14ac:dyDescent="0.2">
      <c r="A1385" t="s">
        <v>886</v>
      </c>
      <c r="B1385">
        <v>5.0296936222166619E-3</v>
      </c>
      <c r="C1385" s="44">
        <v>-2.5538000000000002E-3</v>
      </c>
      <c r="D1385">
        <v>-7.4373356651584056E-3</v>
      </c>
      <c r="E1385" s="44">
        <v>1.8665729999999998E-2</v>
      </c>
      <c r="F1385" s="44">
        <v>1.313054E-2</v>
      </c>
      <c r="G1385">
        <v>-7.0261089943064788E-3</v>
      </c>
      <c r="H1385">
        <v>1.8853534937887623E-2</v>
      </c>
      <c r="I1385">
        <v>-2.8812535449608743E-2</v>
      </c>
      <c r="J1385">
        <v>-5.8267933831152785E-3</v>
      </c>
      <c r="K1385">
        <v>-1.1200585000000001E-2</v>
      </c>
    </row>
    <row r="1386" spans="1:11" ht="16" x14ac:dyDescent="0.2">
      <c r="A1386" t="s">
        <v>887</v>
      </c>
      <c r="B1386">
        <v>1.0723823800554057E-2</v>
      </c>
      <c r="C1386" s="44">
        <v>1.115583E-2</v>
      </c>
      <c r="D1386">
        <v>5.3340835219530206E-3</v>
      </c>
      <c r="E1386" s="44">
        <v>1.6966699999999999E-3</v>
      </c>
      <c r="F1386" s="44">
        <v>-1.5851000000000001E-3</v>
      </c>
      <c r="G1386">
        <v>3.5990413225469475E-2</v>
      </c>
      <c r="H1386">
        <v>1.847840135239668E-2</v>
      </c>
      <c r="I1386">
        <v>1.2290777265022167E-2</v>
      </c>
      <c r="J1386">
        <v>9.7509853254514334E-3</v>
      </c>
      <c r="K1386">
        <v>1.7974147999999999E-2</v>
      </c>
    </row>
    <row r="1387" spans="1:11" ht="16" x14ac:dyDescent="0.2">
      <c r="A1387" t="s">
        <v>888</v>
      </c>
      <c r="B1387">
        <v>-4.2439959031428743E-3</v>
      </c>
      <c r="C1387" s="44">
        <v>-7.2345999999999999E-3</v>
      </c>
      <c r="D1387">
        <v>-1.3264320122016284E-2</v>
      </c>
      <c r="E1387" s="44">
        <v>-3.7263000000000001E-3</v>
      </c>
      <c r="F1387" s="44">
        <v>-6.9107999999999999E-3</v>
      </c>
      <c r="G1387">
        <v>3.7944010810372223E-3</v>
      </c>
      <c r="H1387">
        <v>-7.2108887111270907E-3</v>
      </c>
      <c r="I1387">
        <v>-2.4492403997642704E-2</v>
      </c>
      <c r="J1387">
        <v>-1.3098356747937549E-2</v>
      </c>
      <c r="K1387">
        <v>-1.3058659E-2</v>
      </c>
    </row>
    <row r="1388" spans="1:11" ht="16" x14ac:dyDescent="0.2">
      <c r="A1388" t="s">
        <v>889</v>
      </c>
      <c r="B1388">
        <v>-1.4739863856893236E-2</v>
      </c>
      <c r="C1388" s="44">
        <v>-9.6556000000000003E-3</v>
      </c>
      <c r="D1388">
        <v>-2.0484404453748003E-3</v>
      </c>
      <c r="E1388" s="44">
        <v>2.04009E-3</v>
      </c>
      <c r="F1388" s="44">
        <v>-1.18487E-2</v>
      </c>
      <c r="G1388">
        <v>8.0641733472917101E-3</v>
      </c>
      <c r="H1388">
        <v>-1.571983787289237E-2</v>
      </c>
      <c r="I1388">
        <v>1.9313273590245419E-3</v>
      </c>
      <c r="J1388">
        <v>-1.6082922602328572E-2</v>
      </c>
      <c r="K1388">
        <v>-1.9194901E-2</v>
      </c>
    </row>
    <row r="1389" spans="1:11" ht="16" x14ac:dyDescent="0.2">
      <c r="A1389" s="54">
        <v>42461</v>
      </c>
      <c r="B1389">
        <v>-1.225666884587223E-2</v>
      </c>
      <c r="C1389" s="44">
        <v>-2.6674E-2</v>
      </c>
      <c r="D1389">
        <v>-6.2860471469919025E-3</v>
      </c>
      <c r="E1389" s="44">
        <v>-3.86834E-2</v>
      </c>
      <c r="F1389" s="44">
        <v>-1.99848E-2</v>
      </c>
      <c r="G1389">
        <v>-6.916374878471214E-2</v>
      </c>
      <c r="H1389">
        <v>-2.2454113809468493E-2</v>
      </c>
      <c r="I1389">
        <v>4.069445563975301E-3</v>
      </c>
      <c r="J1389">
        <v>-2.6502296791769377E-2</v>
      </c>
      <c r="K1389">
        <v>8.5499100000000004E-4</v>
      </c>
    </row>
    <row r="1390" spans="1:11" ht="16" x14ac:dyDescent="0.2">
      <c r="A1390" s="54">
        <v>42491</v>
      </c>
      <c r="B1390">
        <v>4.5620298303778216E-3</v>
      </c>
      <c r="C1390" s="44">
        <v>-3.7800000000000003E-4</v>
      </c>
      <c r="D1390">
        <v>8.5205735510318677E-3</v>
      </c>
      <c r="E1390" s="44">
        <v>-2.3296899999999999E-2</v>
      </c>
      <c r="F1390" s="44">
        <v>-2.01981E-2</v>
      </c>
      <c r="G1390">
        <v>8.9472269111143227E-5</v>
      </c>
      <c r="H1390">
        <v>9.9750616449283927E-4</v>
      </c>
      <c r="I1390">
        <v>1.1092168004966809E-2</v>
      </c>
      <c r="J1390">
        <v>1.8149193164968637E-2</v>
      </c>
      <c r="K1390">
        <v>-2.5059326E-2</v>
      </c>
    </row>
    <row r="1391" spans="1:11" ht="16" x14ac:dyDescent="0.2">
      <c r="A1391" s="54">
        <v>42522</v>
      </c>
      <c r="B1391">
        <v>-1.8165304185178421E-2</v>
      </c>
      <c r="C1391" s="44">
        <v>-1.9096200000000001E-2</v>
      </c>
      <c r="D1391">
        <v>-8.3205585151800241E-3</v>
      </c>
      <c r="E1391" s="44">
        <v>-2.71051E-2</v>
      </c>
      <c r="F1391" s="44">
        <v>-5.3518000000000003E-3</v>
      </c>
      <c r="G1391">
        <v>-1.9648212583527166E-2</v>
      </c>
      <c r="H1391">
        <v>1.4004928441267485E-3</v>
      </c>
      <c r="I1391">
        <v>-4.3249015990289477E-2</v>
      </c>
      <c r="J1391">
        <v>-9.3931474994167433E-3</v>
      </c>
      <c r="K1391">
        <v>-1.9569682000000001E-2</v>
      </c>
    </row>
    <row r="1392" spans="1:11" ht="16" x14ac:dyDescent="0.2">
      <c r="A1392" s="54">
        <v>42552</v>
      </c>
      <c r="B1392">
        <v>-3.4782627297042554E-2</v>
      </c>
      <c r="C1392" s="44">
        <v>-2.8527400000000001E-2</v>
      </c>
      <c r="D1392">
        <v>-1.6006166969444673E-2</v>
      </c>
      <c r="E1392" s="44">
        <v>-6.1292699999999999E-2</v>
      </c>
      <c r="F1392" s="44">
        <v>-8.5692000000000008E-3</v>
      </c>
      <c r="G1392">
        <v>-1.5476621203142648E-2</v>
      </c>
      <c r="H1392">
        <v>-2.3170409773610335E-2</v>
      </c>
      <c r="I1392">
        <v>-2.8445356370247199E-2</v>
      </c>
      <c r="J1392">
        <v>-6.055711405335331E-2</v>
      </c>
      <c r="K1392">
        <v>-4.2204564999999999E-2</v>
      </c>
    </row>
    <row r="1393" spans="1:11" ht="16" x14ac:dyDescent="0.2">
      <c r="A1393" s="54">
        <v>42583</v>
      </c>
      <c r="B1393">
        <v>3.0669744916799104E-3</v>
      </c>
      <c r="C1393" s="44">
        <v>-1.66667E-2</v>
      </c>
      <c r="D1393">
        <v>-2.0202032337027397E-2</v>
      </c>
      <c r="E1393" s="44">
        <v>1.2267490000000001E-2</v>
      </c>
      <c r="F1393" s="44">
        <v>-2.5125999999999998E-3</v>
      </c>
      <c r="G1393">
        <v>-2.1562690143177063E-2</v>
      </c>
      <c r="H1393">
        <v>-1.6409977772065001E-2</v>
      </c>
      <c r="I1393">
        <v>-1.747617046263222E-2</v>
      </c>
      <c r="J1393">
        <v>-1.7376837110077197E-2</v>
      </c>
      <c r="K1393">
        <v>5.2877360000000003E-3</v>
      </c>
    </row>
    <row r="1394" spans="1:11" ht="16" x14ac:dyDescent="0.2">
      <c r="A1394" s="54">
        <v>42675</v>
      </c>
      <c r="B1394">
        <v>-5.7333818512353462E-4</v>
      </c>
      <c r="C1394" s="44">
        <v>1.069407E-2</v>
      </c>
      <c r="D1394">
        <v>-1.3388671128621434E-2</v>
      </c>
      <c r="E1394" s="44">
        <v>3.4011E-2</v>
      </c>
      <c r="F1394" s="44">
        <v>6.7506199999999997E-3</v>
      </c>
      <c r="G1394">
        <v>-1.4928881516587642E-2</v>
      </c>
      <c r="H1394">
        <v>2.1835179410220817E-3</v>
      </c>
      <c r="I1394">
        <v>-5.0127099770098549E-2</v>
      </c>
      <c r="J1394">
        <v>-5.6612642853103873E-3</v>
      </c>
      <c r="K1394">
        <v>1.6192233E-2</v>
      </c>
    </row>
    <row r="1395" spans="1:11" ht="16" x14ac:dyDescent="0.2">
      <c r="A1395" s="54">
        <v>42705</v>
      </c>
      <c r="B1395">
        <v>9.177820178696219E-3</v>
      </c>
      <c r="C1395" s="44">
        <v>2.5354390000000001E-2</v>
      </c>
      <c r="D1395">
        <v>2.049118234379791E-2</v>
      </c>
      <c r="E1395" s="44">
        <v>1.323244E-2</v>
      </c>
      <c r="F1395" s="44">
        <v>1.541233E-2</v>
      </c>
      <c r="G1395">
        <v>1.0199638868425093E-2</v>
      </c>
      <c r="H1395">
        <v>1.4021727571987094E-2</v>
      </c>
      <c r="I1395">
        <v>-2.1157553272158142E-2</v>
      </c>
      <c r="J1395">
        <v>1.4908781326195367E-2</v>
      </c>
      <c r="K1395">
        <v>1.4513353999999999E-2</v>
      </c>
    </row>
    <row r="1396" spans="1:11" ht="16" x14ac:dyDescent="0.2">
      <c r="A1396" t="s">
        <v>890</v>
      </c>
      <c r="B1396">
        <v>-2.1599080749044867E-2</v>
      </c>
      <c r="C1396" s="44">
        <v>-3.1736800000000003E-2</v>
      </c>
      <c r="D1396">
        <v>5.9841001873468021E-3</v>
      </c>
      <c r="E1396" s="44">
        <v>-5.9700999999999999E-3</v>
      </c>
      <c r="F1396" s="44">
        <v>-2.9371100000000001E-2</v>
      </c>
      <c r="G1396">
        <v>-4.6006586436126123E-2</v>
      </c>
      <c r="H1396">
        <v>-3.513436549376716E-2</v>
      </c>
      <c r="I1396">
        <v>-3.1055908331087522E-2</v>
      </c>
      <c r="J1396">
        <v>-3.9731715002447036E-2</v>
      </c>
      <c r="K1396">
        <v>-2.5710283E-2</v>
      </c>
    </row>
    <row r="1397" spans="1:11" ht="16" x14ac:dyDescent="0.2">
      <c r="A1397" t="s">
        <v>891</v>
      </c>
      <c r="B1397">
        <v>2.8466319360904924E-2</v>
      </c>
      <c r="C1397" s="44">
        <v>1.829882E-2</v>
      </c>
      <c r="D1397">
        <v>4.5869145884229599E-2</v>
      </c>
      <c r="E1397" s="44">
        <v>-2.1021000000000001E-2</v>
      </c>
      <c r="F1397" s="44">
        <v>6.3972100000000004E-3</v>
      </c>
      <c r="G1397">
        <v>2.9304553235530401E-2</v>
      </c>
      <c r="H1397">
        <v>2.0212363024472942E-2</v>
      </c>
      <c r="I1397">
        <v>5.7692291100475926E-2</v>
      </c>
      <c r="J1397">
        <v>3.7280193091793194E-2</v>
      </c>
      <c r="K1397">
        <v>2.1870796000000001E-2</v>
      </c>
    </row>
    <row r="1398" spans="1:11" ht="16" x14ac:dyDescent="0.2">
      <c r="A1398" t="s">
        <v>892</v>
      </c>
      <c r="B1398">
        <v>-3.9917132647841594E-2</v>
      </c>
      <c r="C1398" s="44">
        <v>-3.594E-2</v>
      </c>
      <c r="D1398">
        <v>-1.9464116951327909E-2</v>
      </c>
      <c r="E1398" s="44">
        <v>-4.7545999999999998E-2</v>
      </c>
      <c r="F1398" s="44">
        <v>-5.2567799999999998E-2</v>
      </c>
      <c r="G1398">
        <v>-5.7715978290871295E-3</v>
      </c>
      <c r="H1398">
        <v>-2.836070044557349E-2</v>
      </c>
      <c r="I1398">
        <v>-4.5818156506304435E-2</v>
      </c>
      <c r="J1398">
        <v>-4.8249423404736112E-2</v>
      </c>
      <c r="K1398">
        <v>-2.4015264000000001E-2</v>
      </c>
    </row>
    <row r="1399" spans="1:11" ht="16" x14ac:dyDescent="0.2">
      <c r="A1399" t="s">
        <v>893</v>
      </c>
      <c r="B1399">
        <v>-8.4330206496016982E-3</v>
      </c>
      <c r="C1399" s="44">
        <v>-1.24949E-2</v>
      </c>
      <c r="D1399">
        <v>-1.5210112882696291E-2</v>
      </c>
      <c r="E1399" s="44">
        <v>3.0998410000000001E-2</v>
      </c>
      <c r="F1399" s="44">
        <v>7.4547000000000003E-4</v>
      </c>
      <c r="G1399">
        <v>-1.3171569023572643E-3</v>
      </c>
      <c r="H1399">
        <v>1.0569466301629214E-2</v>
      </c>
      <c r="I1399">
        <v>-7.5203239606268346E-2</v>
      </c>
      <c r="J1399">
        <v>1.2872139005272629E-2</v>
      </c>
      <c r="K1399">
        <v>-4.838808E-3</v>
      </c>
    </row>
    <row r="1400" spans="1:11" ht="16" x14ac:dyDescent="0.2">
      <c r="A1400" t="s">
        <v>894</v>
      </c>
      <c r="B1400">
        <v>4.5490453441972816E-3</v>
      </c>
      <c r="C1400" s="44">
        <v>-7.0524999999999997E-3</v>
      </c>
      <c r="D1400">
        <v>-4.2146602628959244E-2</v>
      </c>
      <c r="E1400" s="44">
        <v>-4.4513900000000002E-2</v>
      </c>
      <c r="F1400" s="44">
        <v>-1.52176E-2</v>
      </c>
      <c r="G1400">
        <v>-2.9406037371013886E-2</v>
      </c>
      <c r="H1400">
        <v>-4.7592101692851534E-3</v>
      </c>
      <c r="I1400">
        <v>-4.532970661468208E-2</v>
      </c>
      <c r="J1400">
        <v>-6.2638921054261236E-3</v>
      </c>
      <c r="K1400">
        <v>1.3448900000000001E-3</v>
      </c>
    </row>
    <row r="1401" spans="1:11" ht="16" x14ac:dyDescent="0.2">
      <c r="A1401" t="s">
        <v>895</v>
      </c>
      <c r="B1401">
        <v>-6.103598304178331E-3</v>
      </c>
      <c r="C1401" s="44">
        <v>2.92457E-3</v>
      </c>
      <c r="D1401">
        <v>1.2571706954434674E-2</v>
      </c>
      <c r="E1401" s="44">
        <v>-4.0870000000000001E-4</v>
      </c>
      <c r="F1401" s="44">
        <v>1.5993029999999998E-2</v>
      </c>
      <c r="G1401">
        <v>6.39156527012932E-3</v>
      </c>
      <c r="H1401">
        <v>1.1654398826182494E-2</v>
      </c>
      <c r="I1401">
        <v>6.215828922189276E-2</v>
      </c>
      <c r="J1401">
        <v>2.7698605136717288E-2</v>
      </c>
      <c r="K1401">
        <v>-5.0624829999999996E-3</v>
      </c>
    </row>
    <row r="1402" spans="1:11" ht="16" x14ac:dyDescent="0.2">
      <c r="A1402" t="s">
        <v>896</v>
      </c>
      <c r="B1402">
        <v>3.5855808863208861E-2</v>
      </c>
      <c r="C1402" s="44">
        <v>2.1037340000000002E-2</v>
      </c>
      <c r="D1402">
        <v>3.3333348896505681E-2</v>
      </c>
      <c r="E1402" s="44">
        <v>2.6982900000000001E-2</v>
      </c>
      <c r="F1402" s="44">
        <v>3.063184E-2</v>
      </c>
      <c r="G1402">
        <v>1.2901945227274402E-2</v>
      </c>
      <c r="H1402">
        <v>2.6408486232427447E-2</v>
      </c>
      <c r="I1402">
        <v>2.0590582698763574E-2</v>
      </c>
      <c r="J1402">
        <v>9.4951640657602813E-3</v>
      </c>
      <c r="K1402">
        <v>5.3167135999999997E-2</v>
      </c>
    </row>
    <row r="1403" spans="1:11" ht="16" x14ac:dyDescent="0.2">
      <c r="A1403" t="s">
        <v>897</v>
      </c>
      <c r="B1403">
        <v>-9.5620476394551231E-3</v>
      </c>
      <c r="C1403" s="44">
        <v>-2.7743799999999999E-2</v>
      </c>
      <c r="D1403">
        <v>-3.3825198969765151E-2</v>
      </c>
      <c r="E1403" s="44">
        <v>-2.50797E-2</v>
      </c>
      <c r="F1403" s="44">
        <v>-1.6615100000000001E-2</v>
      </c>
      <c r="G1403">
        <v>-3.0461604090916711E-2</v>
      </c>
      <c r="H1403">
        <v>-1.872460117200965E-2</v>
      </c>
      <c r="I1403">
        <v>-9.2115684255783689E-2</v>
      </c>
      <c r="J1403">
        <v>-2.1207016664216954E-2</v>
      </c>
      <c r="K1403">
        <v>-1.9522741999999999E-2</v>
      </c>
    </row>
    <row r="1404" spans="1:11" ht="16" x14ac:dyDescent="0.2">
      <c r="A1404" t="s">
        <v>898</v>
      </c>
      <c r="B1404">
        <v>7.3372548706273841E-3</v>
      </c>
      <c r="C1404" s="44">
        <v>1.258915E-2</v>
      </c>
      <c r="D1404">
        <v>3.6766602989823233E-2</v>
      </c>
      <c r="E1404" s="44">
        <v>2.9808080000000001E-2</v>
      </c>
      <c r="F1404" s="44">
        <v>1.0284349999999999E-2</v>
      </c>
      <c r="G1404">
        <v>-1.4359949731134816E-2</v>
      </c>
      <c r="H1404">
        <v>1.9250425516401429E-3</v>
      </c>
      <c r="I1404">
        <v>3.362566491486748E-2</v>
      </c>
      <c r="J1404">
        <v>-2.7455593841406107E-3</v>
      </c>
      <c r="K1404">
        <v>5.5309299999999999E-3</v>
      </c>
    </row>
    <row r="1405" spans="1:11" ht="16" x14ac:dyDescent="0.2">
      <c r="A1405" t="s">
        <v>899</v>
      </c>
      <c r="B1405">
        <v>-1.8209636143796819E-2</v>
      </c>
      <c r="C1405" s="44">
        <v>6.4235500000000001E-3</v>
      </c>
      <c r="D1405">
        <v>-1.838325873571561E-2</v>
      </c>
      <c r="E1405" s="44">
        <v>-1.9428999999999998E-2</v>
      </c>
      <c r="F1405" s="44">
        <v>-2.0255499999999999E-2</v>
      </c>
      <c r="G1405">
        <v>-2.8363251997967076E-2</v>
      </c>
      <c r="H1405">
        <v>-1.8301902281277115E-2</v>
      </c>
      <c r="I1405">
        <v>2.432814649661301E-2</v>
      </c>
      <c r="J1405">
        <v>-5.2729218904366583E-2</v>
      </c>
      <c r="K1405">
        <v>-6.5706566999999994E-2</v>
      </c>
    </row>
    <row r="1406" spans="1:11" ht="16" x14ac:dyDescent="0.2">
      <c r="A1406" t="s">
        <v>900</v>
      </c>
      <c r="B1406">
        <v>1.639984299916435E-2</v>
      </c>
      <c r="C1406" s="44">
        <v>7.2060600000000002E-3</v>
      </c>
      <c r="D1406">
        <v>2.2579313307165356E-2</v>
      </c>
      <c r="E1406" s="44">
        <v>-3.03275E-2</v>
      </c>
      <c r="F1406" s="44">
        <v>-8.3756999999999998E-3</v>
      </c>
      <c r="G1406">
        <v>8.6669322025387727E-3</v>
      </c>
      <c r="H1406">
        <v>4.4243535539701E-2</v>
      </c>
      <c r="I1406">
        <v>4.9986242837750418E-2</v>
      </c>
      <c r="J1406">
        <v>-8.403373768790752E-3</v>
      </c>
      <c r="K1406">
        <v>7.1718870000000001E-3</v>
      </c>
    </row>
    <row r="1407" spans="1:11" ht="16" x14ac:dyDescent="0.2">
      <c r="A1407" t="s">
        <v>901</v>
      </c>
      <c r="B1407">
        <v>5.8202047342384128E-2</v>
      </c>
      <c r="C1407" s="44">
        <v>2.677846E-2</v>
      </c>
      <c r="D1407">
        <v>1.1170286568797086E-2</v>
      </c>
      <c r="E1407" s="44">
        <v>4.17014E-2</v>
      </c>
      <c r="F1407" s="44">
        <v>2.448413E-2</v>
      </c>
      <c r="G1407">
        <v>7.9072220544104694E-3</v>
      </c>
      <c r="H1407">
        <v>1.6403072177865338E-2</v>
      </c>
      <c r="I1407">
        <v>2.7880088532516098E-2</v>
      </c>
      <c r="J1407">
        <v>4.0333897791080743E-2</v>
      </c>
      <c r="K1407">
        <v>3.4541404999999997E-2</v>
      </c>
    </row>
    <row r="1408" spans="1:11" ht="16" x14ac:dyDescent="0.2">
      <c r="A1408" s="54">
        <v>42371</v>
      </c>
      <c r="B1408">
        <v>-6.8978126405397607E-3</v>
      </c>
      <c r="C1408" s="44">
        <v>-5.7735E-3</v>
      </c>
      <c r="D1408">
        <v>-2.0038497501084294E-2</v>
      </c>
      <c r="E1408" s="44">
        <v>2.0816660000000001E-2</v>
      </c>
      <c r="F1408" s="44">
        <v>-6.9922999999999999E-3</v>
      </c>
      <c r="G1408">
        <v>3.0020947123759613E-2</v>
      </c>
      <c r="H1408">
        <v>1.2181153312909542E-2</v>
      </c>
      <c r="I1408">
        <v>-1.2282581189305586E-2</v>
      </c>
      <c r="J1408">
        <v>-1.3290855312283771E-2</v>
      </c>
      <c r="K1408">
        <v>-9.3486379999999994E-3</v>
      </c>
    </row>
    <row r="1409" spans="1:11" ht="16" x14ac:dyDescent="0.2">
      <c r="A1409" s="54">
        <v>42402</v>
      </c>
      <c r="B1409">
        <v>-3.1255706866544455E-2</v>
      </c>
      <c r="C1409" s="44">
        <v>-2.2226599999999999E-2</v>
      </c>
      <c r="D1409">
        <v>-2.2283453172907756E-2</v>
      </c>
      <c r="E1409" s="44">
        <v>-5.2941200000000001E-2</v>
      </c>
      <c r="F1409" s="44">
        <v>-2.1334700000000002E-2</v>
      </c>
      <c r="G1409">
        <v>-7.1900085590534263E-2</v>
      </c>
      <c r="H1409">
        <v>1.6821840425531955E-2</v>
      </c>
      <c r="I1409">
        <v>-5.2072482285476542E-2</v>
      </c>
      <c r="J1409">
        <v>-3.8981991099367203E-2</v>
      </c>
      <c r="K1409">
        <v>-2.0221890999999999E-2</v>
      </c>
    </row>
    <row r="1410" spans="1:11" ht="16" x14ac:dyDescent="0.2">
      <c r="A1410" s="54">
        <v>42431</v>
      </c>
      <c r="B1410">
        <v>-1.5849056300481057E-2</v>
      </c>
      <c r="C1410" s="44">
        <v>-1.7645299999999999E-2</v>
      </c>
      <c r="D1410">
        <v>5.2151855114310947E-2</v>
      </c>
      <c r="E1410" s="44">
        <v>2.8985199999999999E-3</v>
      </c>
      <c r="F1410" s="44">
        <v>2.1692389999999999E-2</v>
      </c>
      <c r="G1410">
        <v>-5.0880857046071017E-2</v>
      </c>
      <c r="H1410">
        <v>-4.9303617101566999E-2</v>
      </c>
      <c r="I1410">
        <v>5.5752957244752273E-2</v>
      </c>
      <c r="J1410">
        <v>-1.123888981609461E-2</v>
      </c>
      <c r="K1410">
        <v>1.9792502E-2</v>
      </c>
    </row>
    <row r="1411" spans="1:11" ht="16" x14ac:dyDescent="0.2">
      <c r="A1411" s="54">
        <v>42462</v>
      </c>
      <c r="B1411">
        <v>-3.0674846029310021E-3</v>
      </c>
      <c r="C1411" s="44">
        <v>1.3655509999999999E-2</v>
      </c>
      <c r="D1411">
        <v>1.7201817718373008E-2</v>
      </c>
      <c r="E1411" s="44">
        <v>1.9405499999999999E-2</v>
      </c>
      <c r="F1411" s="44">
        <v>3.0481499999999999E-3</v>
      </c>
      <c r="G1411">
        <v>1.0664088325203833E-2</v>
      </c>
      <c r="H1411">
        <v>-2.6054063810924111E-2</v>
      </c>
      <c r="I1411">
        <v>-8.5684733738706081E-2</v>
      </c>
      <c r="J1411">
        <v>-3.2009798379803648E-3</v>
      </c>
      <c r="K1411">
        <v>8.0350279999999996E-3</v>
      </c>
    </row>
    <row r="1412" spans="1:11" ht="16" x14ac:dyDescent="0.2">
      <c r="A1412" s="54">
        <v>42492</v>
      </c>
      <c r="B1412">
        <v>-3.5384614694462642E-2</v>
      </c>
      <c r="C1412" s="44">
        <v>-8.0829000000000005E-3</v>
      </c>
      <c r="D1412">
        <v>3.1316479212774116E-3</v>
      </c>
      <c r="E1412" s="44">
        <v>-2.8351000000000001E-3</v>
      </c>
      <c r="F1412" s="44">
        <v>-1.60327E-2</v>
      </c>
      <c r="G1412">
        <v>-7.2605919436423666E-2</v>
      </c>
      <c r="H1412">
        <v>-3.4519290200430833E-2</v>
      </c>
      <c r="I1412">
        <v>-6.851637656577482E-2</v>
      </c>
      <c r="J1412">
        <v>-4.7512944426579572E-2</v>
      </c>
      <c r="K1412">
        <v>-2.6708097E-2</v>
      </c>
    </row>
    <row r="1413" spans="1:11" ht="16" x14ac:dyDescent="0.2">
      <c r="A1413" s="54">
        <v>42584</v>
      </c>
      <c r="B1413">
        <v>-1.4952147752772045E-2</v>
      </c>
      <c r="C1413" s="44">
        <v>-2.8416199999999999E-2</v>
      </c>
      <c r="D1413">
        <v>1.3486541026274395E-2</v>
      </c>
      <c r="E1413" s="44">
        <v>-3.3712499999999999E-2</v>
      </c>
      <c r="F1413" s="44">
        <v>-1.8956299999999999E-2</v>
      </c>
      <c r="G1413">
        <v>-8.9852401358460038E-2</v>
      </c>
      <c r="H1413">
        <v>-1.2142384708227814E-3</v>
      </c>
      <c r="I1413">
        <v>4.6504511953242747E-2</v>
      </c>
      <c r="J1413">
        <v>-1.9952732075210027E-3</v>
      </c>
      <c r="K1413">
        <v>1.0529739999999999E-2</v>
      </c>
    </row>
    <row r="1414" spans="1:11" ht="16" x14ac:dyDescent="0.2">
      <c r="A1414" s="54">
        <v>42615</v>
      </c>
      <c r="B1414">
        <v>-2.6310719377656256E-3</v>
      </c>
      <c r="C1414" s="44">
        <v>-1.0753E-3</v>
      </c>
      <c r="D1414">
        <v>-4.3516474031948449E-3</v>
      </c>
      <c r="E1414" s="44">
        <v>-3.4888700000000002E-2</v>
      </c>
      <c r="F1414" s="44">
        <v>2.1710499999999999E-3</v>
      </c>
      <c r="G1414">
        <v>1.7568416191350458E-3</v>
      </c>
      <c r="H1414">
        <v>-6.7815055040206197E-3</v>
      </c>
      <c r="I1414">
        <v>-2.4687721964216463E-2</v>
      </c>
      <c r="J1414">
        <v>-3.012761054544761E-2</v>
      </c>
      <c r="K1414">
        <v>-2.10557E-4</v>
      </c>
    </row>
    <row r="1415" spans="1:11" ht="16" x14ac:dyDescent="0.2">
      <c r="A1415" s="54">
        <v>42645</v>
      </c>
      <c r="B1415">
        <v>8.7256647862901417E-3</v>
      </c>
      <c r="C1415" s="44">
        <v>-6.0280000000000004E-3</v>
      </c>
      <c r="D1415">
        <v>-9.1159345470561166E-3</v>
      </c>
      <c r="E1415" s="44">
        <v>-2.39546E-2</v>
      </c>
      <c r="F1415" s="44">
        <v>-3.7586700000000001E-2</v>
      </c>
      <c r="G1415">
        <v>-3.0893774030354183E-2</v>
      </c>
      <c r="H1415">
        <v>8.8628837990049145E-3</v>
      </c>
      <c r="I1415">
        <v>-3.6926791028145833E-2</v>
      </c>
      <c r="J1415">
        <v>2.2035869734511628E-2</v>
      </c>
      <c r="K1415">
        <v>-7.5797579999999998E-3</v>
      </c>
    </row>
    <row r="1416" spans="1:11" ht="16" x14ac:dyDescent="0.2">
      <c r="A1416" s="54">
        <v>42676</v>
      </c>
      <c r="B1416">
        <v>-4.0234372975656111E-4</v>
      </c>
      <c r="C1416" s="44">
        <v>-2.1875700000000001E-2</v>
      </c>
      <c r="D1416">
        <v>3.1506059328259492E-3</v>
      </c>
      <c r="E1416" s="44">
        <v>-8.2552500000000001E-2</v>
      </c>
      <c r="F1416" s="44">
        <v>1.6432180000000001E-2</v>
      </c>
      <c r="G1416">
        <v>4.7330709923167145E-2</v>
      </c>
      <c r="H1416">
        <v>-1.4763638066154837E-3</v>
      </c>
      <c r="I1416">
        <v>-6.5440681467409606E-3</v>
      </c>
      <c r="J1416">
        <v>-1.7874475016514735E-2</v>
      </c>
      <c r="K1416">
        <v>-6.0464560000000004E-3</v>
      </c>
    </row>
    <row r="1417" spans="1:11" ht="16" x14ac:dyDescent="0.2">
      <c r="A1417" s="54">
        <v>42706</v>
      </c>
      <c r="B1417">
        <v>1.6301092043617987E-2</v>
      </c>
      <c r="C1417" s="44">
        <v>4.7608549999999999E-2</v>
      </c>
      <c r="D1417">
        <v>1.7964824677630466E-2</v>
      </c>
      <c r="E1417" s="44">
        <v>4.7665430000000002E-2</v>
      </c>
      <c r="F1417" s="44">
        <v>9.30134E-3</v>
      </c>
      <c r="G1417">
        <v>3.7880773324379348E-3</v>
      </c>
      <c r="H1417">
        <v>-1.0393070158387762E-3</v>
      </c>
      <c r="I1417">
        <v>3.1995045289645301E-2</v>
      </c>
      <c r="J1417">
        <v>8.1580542659416555E-2</v>
      </c>
      <c r="K1417">
        <v>3.0949939999999998E-3</v>
      </c>
    </row>
    <row r="1418" spans="1:11" ht="16" x14ac:dyDescent="0.2">
      <c r="A1418" t="s">
        <v>902</v>
      </c>
      <c r="B1418">
        <v>1.8946938165786929E-2</v>
      </c>
      <c r="C1418" s="44">
        <v>1.9657580000000001E-2</v>
      </c>
      <c r="D1418">
        <v>2.3448418780181238E-3</v>
      </c>
      <c r="E1418" s="44">
        <v>2.739082E-2</v>
      </c>
      <c r="F1418" s="44">
        <v>1.9308849999999999E-2</v>
      </c>
      <c r="G1418">
        <v>2.73437843710704E-2</v>
      </c>
      <c r="H1418">
        <v>1.2602543519253993E-2</v>
      </c>
      <c r="I1418">
        <v>-4.2554244930161859E-3</v>
      </c>
      <c r="J1418">
        <v>3.1362588394227418E-2</v>
      </c>
      <c r="K1418">
        <v>2.8194508E-2</v>
      </c>
    </row>
    <row r="1419" spans="1:11" ht="16" x14ac:dyDescent="0.2">
      <c r="A1419" t="s">
        <v>903</v>
      </c>
      <c r="B1419">
        <v>2.6032450092775931E-2</v>
      </c>
      <c r="C1419" s="44">
        <v>-2.2802999999999999E-3</v>
      </c>
      <c r="D1419">
        <v>9.6035301153265806E-3</v>
      </c>
      <c r="E1419" s="44">
        <v>3.7505629999999998E-2</v>
      </c>
      <c r="F1419" s="44">
        <v>2.7876399999999999E-2</v>
      </c>
      <c r="G1419">
        <v>8.7065767700789706E-2</v>
      </c>
      <c r="H1419">
        <v>2.5180931982633908E-2</v>
      </c>
      <c r="I1419">
        <v>3.5103854856851087E-2</v>
      </c>
      <c r="J1419">
        <v>3.8153852510059635E-2</v>
      </c>
      <c r="K1419">
        <v>1.5314605E-2</v>
      </c>
    </row>
    <row r="1420" spans="1:11" ht="16" x14ac:dyDescent="0.2">
      <c r="A1420" t="s">
        <v>904</v>
      </c>
      <c r="B1420">
        <v>-4.3876294521851059E-3</v>
      </c>
      <c r="C1420" s="44">
        <v>-8.3108999999999995E-3</v>
      </c>
      <c r="D1420">
        <v>5.4877732266905548E-3</v>
      </c>
      <c r="E1420" s="44">
        <v>5.6620799999999999E-3</v>
      </c>
      <c r="F1420" s="44">
        <v>-3.4554999999999998E-3</v>
      </c>
      <c r="G1420">
        <v>-1.1323150813742303E-2</v>
      </c>
      <c r="H1420">
        <v>-1.5598599132740939E-2</v>
      </c>
      <c r="I1420">
        <v>-6.1928379896378704E-3</v>
      </c>
      <c r="J1420">
        <v>-1.7305705480986443E-2</v>
      </c>
      <c r="K1420">
        <v>-1.8956389000000001E-2</v>
      </c>
    </row>
    <row r="1421" spans="1:11" ht="16" x14ac:dyDescent="0.2">
      <c r="A1421" t="s">
        <v>905</v>
      </c>
      <c r="B1421">
        <v>-7.0894605022222244E-3</v>
      </c>
      <c r="C1421" s="44">
        <v>7.54245E-3</v>
      </c>
      <c r="D1421">
        <v>6.064613512183582E-4</v>
      </c>
      <c r="E1421" s="44">
        <v>3.8978200000000002E-3</v>
      </c>
      <c r="F1421" s="44">
        <v>-1.6812000000000001E-3</v>
      </c>
      <c r="G1421">
        <v>-1.1393056031826483E-3</v>
      </c>
      <c r="H1421">
        <v>5.1050363841986662E-3</v>
      </c>
      <c r="I1421">
        <v>-2.462914974080755E-2</v>
      </c>
      <c r="J1421">
        <v>2.3459888428000408E-2</v>
      </c>
      <c r="K1421">
        <v>-2.2854910000000002E-3</v>
      </c>
    </row>
    <row r="1422" spans="1:11" ht="16" x14ac:dyDescent="0.2">
      <c r="A1422" t="s">
        <v>906</v>
      </c>
      <c r="B1422">
        <v>1.601702088662189E-2</v>
      </c>
      <c r="C1422" s="44">
        <v>2.287374E-2</v>
      </c>
      <c r="D1422">
        <v>-1.3333427532556822E-3</v>
      </c>
      <c r="E1422" s="44">
        <v>3.3649640000000001E-2</v>
      </c>
      <c r="F1422" s="44">
        <v>1.431428E-2</v>
      </c>
      <c r="G1422">
        <v>6.6994854520412289E-2</v>
      </c>
      <c r="H1422">
        <v>7.9183478817470669E-3</v>
      </c>
      <c r="I1422">
        <v>4.8068202374785693E-2</v>
      </c>
      <c r="J1422">
        <v>2.5536553623538898E-2</v>
      </c>
      <c r="K1422">
        <v>8.746317E-3</v>
      </c>
    </row>
    <row r="1423" spans="1:11" ht="16" x14ac:dyDescent="0.2">
      <c r="A1423" t="s">
        <v>907</v>
      </c>
      <c r="B1423">
        <v>-2.7920252015968285E-2</v>
      </c>
      <c r="C1423" s="44">
        <v>-2.2159000000000002E-2</v>
      </c>
      <c r="D1423">
        <v>-1.4079326844638853E-2</v>
      </c>
      <c r="E1423" s="44">
        <v>-3.8397300000000002E-2</v>
      </c>
      <c r="F1423" s="44">
        <v>-1.0272999999999999E-2</v>
      </c>
      <c r="G1423">
        <v>-2.9818723140016012E-3</v>
      </c>
      <c r="H1423">
        <v>-1.5018607804533363E-2</v>
      </c>
      <c r="I1423">
        <v>-4.4412264531299532E-2</v>
      </c>
      <c r="J1423">
        <v>-4.5354799850059836E-2</v>
      </c>
      <c r="K1423">
        <v>-2.2605233999999998E-2</v>
      </c>
    </row>
    <row r="1424" spans="1:11" ht="16" x14ac:dyDescent="0.2">
      <c r="A1424" t="s">
        <v>908</v>
      </c>
      <c r="B1424">
        <v>3.517003556256284E-3</v>
      </c>
      <c r="C1424" s="44">
        <v>-1.0187099999999999E-2</v>
      </c>
      <c r="D1424">
        <v>3.5700217782054498E-3</v>
      </c>
      <c r="E1424" s="44">
        <v>1.3020200000000001E-3</v>
      </c>
      <c r="F1424" s="44">
        <v>5.2426000000000003E-4</v>
      </c>
      <c r="G1424">
        <v>1.010097020085333E-2</v>
      </c>
      <c r="H1424">
        <v>5.3316406236392265E-3</v>
      </c>
      <c r="I1424">
        <v>1.2150970398023681E-3</v>
      </c>
      <c r="J1424">
        <v>1.0743981847125031E-2</v>
      </c>
      <c r="K1424">
        <v>1.4890660999999999E-2</v>
      </c>
    </row>
    <row r="1425" spans="1:11" ht="16" x14ac:dyDescent="0.2">
      <c r="A1425" t="s">
        <v>909</v>
      </c>
      <c r="B1425">
        <v>1.4408057993934362E-2</v>
      </c>
      <c r="C1425" s="44">
        <v>2.94056E-3</v>
      </c>
      <c r="D1425">
        <v>6.0108668682832432E-3</v>
      </c>
      <c r="E1425" s="44">
        <v>-3.3810100000000003E-2</v>
      </c>
      <c r="F1425" s="44">
        <v>2.3053599999999998E-3</v>
      </c>
      <c r="G1425">
        <v>4.7094932960893836E-2</v>
      </c>
      <c r="H1425">
        <v>8.8484218904695718E-3</v>
      </c>
      <c r="I1425">
        <v>3.034055927129724E-3</v>
      </c>
      <c r="J1425">
        <v>-2.7834095238095262E-2</v>
      </c>
      <c r="K1425">
        <v>6.867878E-3</v>
      </c>
    </row>
    <row r="1426" spans="1:11" ht="16" x14ac:dyDescent="0.2">
      <c r="A1426" t="s">
        <v>910</v>
      </c>
      <c r="B1426">
        <v>-1.5355079657605691E-2</v>
      </c>
      <c r="C1426" s="44">
        <v>6.7015499999999997E-3</v>
      </c>
      <c r="D1426">
        <v>-3.1703685101049711E-3</v>
      </c>
      <c r="E1426" s="44">
        <v>2.6917500000000001E-3</v>
      </c>
      <c r="F1426" s="44">
        <v>-3.5547E-3</v>
      </c>
      <c r="G1426">
        <v>1.5525812883106801E-2</v>
      </c>
      <c r="H1426">
        <v>-9.6350407368043589E-4</v>
      </c>
      <c r="I1426">
        <v>3.2062822229183045E-2</v>
      </c>
      <c r="J1426">
        <v>9.8470496154275763E-2</v>
      </c>
      <c r="K1426">
        <v>1.550245E-3</v>
      </c>
    </row>
    <row r="1427" spans="1:11" ht="16" x14ac:dyDescent="0.2">
      <c r="A1427" t="s">
        <v>911</v>
      </c>
      <c r="B1427">
        <v>-8.1870999503766348E-3</v>
      </c>
      <c r="C1427" s="44">
        <v>-2.39235E-2</v>
      </c>
      <c r="D1427">
        <v>-1.9571851139095355E-2</v>
      </c>
      <c r="E1427" s="44">
        <v>-5.3690999999999999E-3</v>
      </c>
      <c r="F1427" s="44">
        <v>2.2033299999999999E-3</v>
      </c>
      <c r="G1427">
        <v>8.3534571472828143E-3</v>
      </c>
      <c r="H1427">
        <v>-1.0353563373175775E-2</v>
      </c>
      <c r="I1427">
        <v>-8.4993285072045097E-3</v>
      </c>
      <c r="J1427">
        <v>-2.186449904721873E-3</v>
      </c>
      <c r="K1427">
        <v>-2.270162E-3</v>
      </c>
    </row>
    <row r="1428" spans="1:11" ht="16" x14ac:dyDescent="0.2">
      <c r="A1428" s="54">
        <v>42372</v>
      </c>
      <c r="B1428">
        <v>3.3411965843970728E-2</v>
      </c>
      <c r="C1428" s="44">
        <v>3.836324E-2</v>
      </c>
      <c r="D1428">
        <v>1.4098536437346338E-2</v>
      </c>
      <c r="E1428" s="44">
        <v>6.7476359999999999E-2</v>
      </c>
      <c r="F1428" s="44">
        <v>2.2299050000000001E-2</v>
      </c>
      <c r="G1428">
        <v>-2.9073032894863852E-2</v>
      </c>
      <c r="H1428">
        <v>3.0153169951325658E-2</v>
      </c>
      <c r="I1428">
        <v>1.8622447209572904E-2</v>
      </c>
      <c r="J1428">
        <v>3.909583138156883E-2</v>
      </c>
      <c r="K1428">
        <v>3.9714511000000001E-2</v>
      </c>
    </row>
    <row r="1429" spans="1:11" ht="16" x14ac:dyDescent="0.2">
      <c r="A1429" s="54">
        <v>42403</v>
      </c>
      <c r="B1429">
        <v>7.0368756807456826E-3</v>
      </c>
      <c r="C1429" s="44">
        <v>1.7446590000000001E-2</v>
      </c>
      <c r="D1429">
        <v>1.7470443784380202E-2</v>
      </c>
      <c r="E1429" s="44">
        <v>4.2141100000000001E-3</v>
      </c>
      <c r="F1429" s="44">
        <v>-6.6563999999999998E-3</v>
      </c>
      <c r="G1429">
        <v>1.0678776152011531E-2</v>
      </c>
      <c r="H1429">
        <v>5.561692256820719E-5</v>
      </c>
      <c r="I1429">
        <v>5.8908963153745046E-2</v>
      </c>
      <c r="J1429">
        <v>-1.8090982543135136E-2</v>
      </c>
      <c r="K1429">
        <v>2.188415E-3</v>
      </c>
    </row>
    <row r="1430" spans="1:11" ht="16" x14ac:dyDescent="0.2">
      <c r="A1430" s="54">
        <v>42432</v>
      </c>
      <c r="B1430">
        <v>-1.133149168423285E-2</v>
      </c>
      <c r="C1430" s="44">
        <v>4.0347200000000003E-3</v>
      </c>
      <c r="D1430">
        <v>-3.6275121584057402E-3</v>
      </c>
      <c r="E1430" s="44">
        <v>7.8892110000000001E-2</v>
      </c>
      <c r="F1430" s="44">
        <v>1.8762879999999999E-2</v>
      </c>
      <c r="G1430">
        <v>3.9290693199335008E-2</v>
      </c>
      <c r="H1430">
        <v>-8.9448330175641091E-3</v>
      </c>
      <c r="I1430">
        <v>5.6727861166511989E-2</v>
      </c>
      <c r="J1430">
        <v>2.0345936245666548E-3</v>
      </c>
      <c r="K1430">
        <v>7.4441760000000003E-3</v>
      </c>
    </row>
    <row r="1431" spans="1:11" ht="16" x14ac:dyDescent="0.2">
      <c r="A1431" s="54">
        <v>42463</v>
      </c>
      <c r="B1431">
        <v>-6.1126965048119829E-3</v>
      </c>
      <c r="C1431" s="44">
        <v>6.8314200000000004E-3</v>
      </c>
      <c r="D1431">
        <v>-1.3349608619810092E-3</v>
      </c>
      <c r="E1431" s="44">
        <v>1.9448E-3</v>
      </c>
      <c r="F1431" s="44">
        <v>-3.4405999999999998E-3</v>
      </c>
      <c r="G1431">
        <v>2.7076672446187038E-2</v>
      </c>
      <c r="H1431">
        <v>-2.1475646900826102E-3</v>
      </c>
      <c r="I1431">
        <v>6.6389980415493849E-2</v>
      </c>
      <c r="J1431">
        <v>7.050197286234676E-3</v>
      </c>
      <c r="K1431">
        <v>1.4876866000000001E-2</v>
      </c>
    </row>
    <row r="1432" spans="1:11" ht="16" x14ac:dyDescent="0.2">
      <c r="A1432" s="54">
        <v>42554</v>
      </c>
      <c r="B1432">
        <v>-1.9219677464125146E-2</v>
      </c>
      <c r="C1432" s="44">
        <v>-7.9830000000000005E-4</v>
      </c>
      <c r="D1432">
        <v>2.6370134282225902E-2</v>
      </c>
      <c r="E1432" s="44">
        <v>1.669257E-2</v>
      </c>
      <c r="F1432" s="44">
        <v>9.2404099999999992E-3</v>
      </c>
      <c r="G1432">
        <v>2.1140072363611751E-2</v>
      </c>
      <c r="H1432">
        <v>-2.2127251287950518E-2</v>
      </c>
      <c r="I1432">
        <v>6.8094091533244926E-3</v>
      </c>
      <c r="J1432">
        <v>-7.5609407858705418E-3</v>
      </c>
      <c r="K1432">
        <v>-1.1066885E-2</v>
      </c>
    </row>
    <row r="1433" spans="1:11" ht="16" x14ac:dyDescent="0.2">
      <c r="A1433" s="54">
        <v>42585</v>
      </c>
      <c r="B1433">
        <v>1.2149783066016686E-2</v>
      </c>
      <c r="C1433" s="44">
        <v>-2.0371500000000001E-2</v>
      </c>
      <c r="D1433">
        <v>-2.1667082198659444E-2</v>
      </c>
      <c r="E1433" s="44">
        <v>-3.8564399999999999E-2</v>
      </c>
      <c r="F1433" s="44">
        <v>-1.5796399999999999E-2</v>
      </c>
      <c r="G1433">
        <v>-1.3103351803416945E-2</v>
      </c>
      <c r="H1433">
        <v>-1.7118390675811385E-3</v>
      </c>
      <c r="I1433">
        <v>-6.7149832325022224E-2</v>
      </c>
      <c r="J1433">
        <v>-2.4774261141776367E-2</v>
      </c>
      <c r="K1433">
        <v>-8.2458359999999994E-3</v>
      </c>
    </row>
    <row r="1434" spans="1:11" ht="16" x14ac:dyDescent="0.2">
      <c r="A1434" s="54">
        <v>42616</v>
      </c>
      <c r="B1434">
        <v>2.3039659862465461E-2</v>
      </c>
      <c r="C1434" s="44">
        <v>-5.3007000000000002E-3</v>
      </c>
      <c r="D1434">
        <v>-2.7834425350351639E-3</v>
      </c>
      <c r="E1434" s="44">
        <v>2.3828459999999999E-2</v>
      </c>
      <c r="F1434" s="44">
        <v>-1.6356000000000001E-3</v>
      </c>
      <c r="G1434">
        <v>3.0207279460791273E-2</v>
      </c>
      <c r="H1434">
        <v>1.6239923153677852E-2</v>
      </c>
      <c r="I1434">
        <v>1.1134141938945534E-2</v>
      </c>
      <c r="J1434">
        <v>2.1352942785173763E-2</v>
      </c>
      <c r="K1434">
        <v>8.9086099999999995E-4</v>
      </c>
    </row>
    <row r="1435" spans="1:11" ht="16" x14ac:dyDescent="0.2">
      <c r="A1435" s="54">
        <v>42646</v>
      </c>
      <c r="B1435">
        <v>-1.495081707282331E-2</v>
      </c>
      <c r="C1435" s="44">
        <v>-5.7388999999999999E-3</v>
      </c>
      <c r="D1435">
        <v>-2.6699217239621923E-3</v>
      </c>
      <c r="E1435" s="44">
        <v>-7.7579999999999999E-4</v>
      </c>
      <c r="F1435" s="44">
        <v>-6.3486000000000002E-3</v>
      </c>
      <c r="G1435">
        <v>-1.6960559520119975E-2</v>
      </c>
      <c r="H1435">
        <v>1.0748138374853073E-2</v>
      </c>
      <c r="I1435">
        <v>-5.1217660496053255E-4</v>
      </c>
      <c r="J1435">
        <v>-2.3795920679886263E-3</v>
      </c>
      <c r="K1435">
        <v>4.9441800000000005E-4</v>
      </c>
    </row>
    <row r="1436" spans="1:11" ht="16" x14ac:dyDescent="0.2">
      <c r="A1436" s="54">
        <v>42677</v>
      </c>
      <c r="B1436">
        <v>1.959655568066614E-2</v>
      </c>
      <c r="C1436" s="44">
        <v>3.2158340000000001E-2</v>
      </c>
      <c r="D1436">
        <v>1.2171285560545459E-4</v>
      </c>
      <c r="E1436" s="44">
        <v>4.2701879999999998E-2</v>
      </c>
      <c r="F1436" s="44">
        <v>9.2745399999999995E-3</v>
      </c>
      <c r="G1436">
        <v>1.1307179448046887E-2</v>
      </c>
      <c r="H1436">
        <v>1.9640301706627041E-2</v>
      </c>
      <c r="I1436">
        <v>3.8175802994450468E-2</v>
      </c>
      <c r="J1436">
        <v>3.9186698782522685E-2</v>
      </c>
      <c r="K1436">
        <v>1.0773987E-2</v>
      </c>
    </row>
    <row r="1437" spans="1:11" ht="16" x14ac:dyDescent="0.2">
      <c r="A1437" t="s">
        <v>912</v>
      </c>
      <c r="B1437">
        <v>1.8842767838349989E-3</v>
      </c>
      <c r="C1437" s="44">
        <v>-3.7946E-3</v>
      </c>
      <c r="D1437">
        <v>2.6767434953198395E-3</v>
      </c>
      <c r="E1437" s="44">
        <v>1.1541300000000001E-2</v>
      </c>
      <c r="F1437" s="44">
        <v>8.8829400000000006E-3</v>
      </c>
      <c r="G1437">
        <v>3.6867440963855386E-2</v>
      </c>
      <c r="H1437">
        <v>5.0493698091059868E-3</v>
      </c>
      <c r="I1437">
        <v>-1.2586439478163815E-2</v>
      </c>
      <c r="J1437">
        <v>-5.2464314186562765E-3</v>
      </c>
      <c r="K1437">
        <v>2.5424839999999998E-3</v>
      </c>
    </row>
    <row r="1438" spans="1:11" ht="16" x14ac:dyDescent="0.2">
      <c r="A1438" t="s">
        <v>913</v>
      </c>
      <c r="B1438">
        <v>7.8992148038366135E-3</v>
      </c>
      <c r="C1438" s="44">
        <v>2.0047699999999999E-3</v>
      </c>
      <c r="D1438">
        <v>4.9750758585301166E-3</v>
      </c>
      <c r="E1438" s="44">
        <v>-2.61318E-2</v>
      </c>
      <c r="F1438" s="44">
        <v>-5.7685999999999996E-3</v>
      </c>
      <c r="G1438">
        <v>1.482687468724736E-2</v>
      </c>
      <c r="H1438">
        <v>-2.9568824071087357E-3</v>
      </c>
      <c r="I1438">
        <v>-4.4987848117259205E-3</v>
      </c>
      <c r="J1438">
        <v>-9.8890394486531481E-3</v>
      </c>
      <c r="K1438">
        <v>2.0093683000000001E-2</v>
      </c>
    </row>
    <row r="1439" spans="1:11" ht="16" x14ac:dyDescent="0.2">
      <c r="A1439" t="s">
        <v>914</v>
      </c>
      <c r="B1439">
        <v>1.4181727815565362E-2</v>
      </c>
      <c r="C1439" s="44">
        <v>-8.8035000000000006E-3</v>
      </c>
      <c r="D1439">
        <v>6.037519532353506E-4</v>
      </c>
      <c r="E1439" s="44">
        <v>2.1919919999999999E-2</v>
      </c>
      <c r="F1439" s="44">
        <v>2.0358799999999999E-3</v>
      </c>
      <c r="G1439">
        <v>1.6442232599472899E-2</v>
      </c>
      <c r="H1439">
        <v>1.0654524485978952E-2</v>
      </c>
      <c r="I1439">
        <v>5.1217597318891292E-2</v>
      </c>
      <c r="J1439">
        <v>1.5703040640866535E-2</v>
      </c>
      <c r="K1439">
        <v>1.3291257000000001E-2</v>
      </c>
    </row>
    <row r="1440" spans="1:11" ht="16" x14ac:dyDescent="0.2">
      <c r="A1440" t="s">
        <v>915</v>
      </c>
      <c r="B1440">
        <v>5.7037941269900512E-3</v>
      </c>
      <c r="C1440" s="44">
        <v>3.8352600000000001E-3</v>
      </c>
      <c r="D1440">
        <v>1.4842477259582834E-2</v>
      </c>
      <c r="E1440" s="44">
        <v>3.3283499999999999E-3</v>
      </c>
      <c r="F1440" s="44">
        <v>1.1783790000000001E-2</v>
      </c>
      <c r="G1440">
        <v>2.0051422251881092E-2</v>
      </c>
      <c r="H1440">
        <v>2.2959175345545735E-3</v>
      </c>
      <c r="I1440">
        <v>2.7227131343866392E-2</v>
      </c>
      <c r="J1440">
        <v>2.1305599213783618E-3</v>
      </c>
      <c r="K1440">
        <v>-1.6042059999999999E-3</v>
      </c>
    </row>
    <row r="1441" spans="1:11" ht="16" x14ac:dyDescent="0.2">
      <c r="A1441" t="s">
        <v>916</v>
      </c>
      <c r="B1441">
        <v>-2.140502317754334E-2</v>
      </c>
      <c r="C1441" s="44">
        <v>1.6287980000000001E-2</v>
      </c>
      <c r="D1441">
        <v>1.1890418079641698E-3</v>
      </c>
      <c r="E1441" s="44">
        <v>1.8061250000000001E-2</v>
      </c>
      <c r="F1441" s="44">
        <v>-4.0160999999999999E-3</v>
      </c>
      <c r="G1441">
        <v>2.8094354004453641E-2</v>
      </c>
      <c r="H1441">
        <v>-2.4404699628978915E-4</v>
      </c>
      <c r="I1441">
        <v>2.3255689222320946E-4</v>
      </c>
      <c r="J1441">
        <v>2.4422132311141164E-2</v>
      </c>
      <c r="K1441">
        <v>1.1341700000000001E-3</v>
      </c>
    </row>
    <row r="1442" spans="1:11" ht="16" x14ac:dyDescent="0.2">
      <c r="A1442" t="s">
        <v>917</v>
      </c>
      <c r="B1442">
        <v>6.9171606991474087E-3</v>
      </c>
      <c r="C1442" s="44">
        <v>2.5721799999999999E-3</v>
      </c>
      <c r="D1442">
        <v>-6.8882999716963446E-3</v>
      </c>
      <c r="E1442" s="44">
        <v>1.6654559999999999E-2</v>
      </c>
      <c r="F1442" s="44">
        <v>-7.4596999999999997E-3</v>
      </c>
      <c r="G1442">
        <v>2.39752594316564E-2</v>
      </c>
      <c r="H1442">
        <v>6.0873795364657039E-3</v>
      </c>
      <c r="I1442">
        <v>-1.022777233274735E-2</v>
      </c>
      <c r="J1442">
        <v>-4.2571467034605006E-3</v>
      </c>
      <c r="K1442">
        <v>-9.4358799999999995E-5</v>
      </c>
    </row>
    <row r="1443" spans="1:11" ht="16" x14ac:dyDescent="0.2">
      <c r="A1443" t="s">
        <v>918</v>
      </c>
      <c r="B1443">
        <v>3.898990201155758E-3</v>
      </c>
      <c r="C1443" s="44">
        <v>-5.9207000000000001E-3</v>
      </c>
      <c r="D1443">
        <v>5.9794322666944103E-3</v>
      </c>
      <c r="E1443" s="44">
        <v>0</v>
      </c>
      <c r="F1443" s="44">
        <v>-8.9376000000000004E-3</v>
      </c>
      <c r="G1443">
        <v>-1.7119846761333837E-2</v>
      </c>
      <c r="H1443">
        <v>-1.8057472156272E-3</v>
      </c>
      <c r="I1443">
        <v>-1.550030973008701E-2</v>
      </c>
      <c r="J1443">
        <v>6.8405249797062239E-3</v>
      </c>
      <c r="K1443">
        <v>7.6479720000000003E-3</v>
      </c>
    </row>
    <row r="1444" spans="1:11" ht="16" x14ac:dyDescent="0.2">
      <c r="A1444" t="s">
        <v>919</v>
      </c>
      <c r="B1444">
        <v>-1.8494279510237663E-3</v>
      </c>
      <c r="C1444" s="44">
        <v>-1.21104E-2</v>
      </c>
      <c r="D1444">
        <v>-4.3985103955371131E-3</v>
      </c>
      <c r="E1444" s="44">
        <v>-1.9942999999999999E-2</v>
      </c>
      <c r="F1444" s="44">
        <v>-7.6860000000000001E-3</v>
      </c>
      <c r="G1444">
        <v>-4.9778017209314816E-2</v>
      </c>
      <c r="H1444">
        <v>-3.6314573067837319E-3</v>
      </c>
      <c r="I1444">
        <v>-4.9379766449682706E-2</v>
      </c>
      <c r="J1444">
        <v>-2.4203811811161623E-2</v>
      </c>
      <c r="K1444">
        <v>-5.5285179999999996E-3</v>
      </c>
    </row>
    <row r="1445" spans="1:11" ht="16" x14ac:dyDescent="0.2">
      <c r="A1445" t="s">
        <v>920</v>
      </c>
      <c r="B1445">
        <v>4.4468773351582676E-3</v>
      </c>
      <c r="C1445" s="44">
        <v>-1.72829E-2</v>
      </c>
      <c r="D1445">
        <v>2.74631542906541E-3</v>
      </c>
      <c r="E1445" s="44">
        <v>2.54361E-3</v>
      </c>
      <c r="F1445" s="44">
        <v>4.0276699999999997E-3</v>
      </c>
      <c r="G1445">
        <v>2.3227594364025536E-2</v>
      </c>
      <c r="H1445">
        <v>-3.7395469304379856E-3</v>
      </c>
      <c r="I1445">
        <v>4.7679217702638063E-3</v>
      </c>
      <c r="J1445">
        <v>5.5483301903465967E-3</v>
      </c>
      <c r="K1445">
        <v>-4.3342950000000002E-3</v>
      </c>
    </row>
    <row r="1446" spans="1:11" ht="16" x14ac:dyDescent="0.2">
      <c r="A1446" t="s">
        <v>921</v>
      </c>
      <c r="B1446">
        <v>-1.2359318927771885E-2</v>
      </c>
      <c r="C1446" s="44">
        <v>-4.0899999999999999E-3</v>
      </c>
      <c r="D1446">
        <v>2.8577898648070297E-3</v>
      </c>
      <c r="E1446" s="44">
        <v>-1.0148600000000001E-2</v>
      </c>
      <c r="F1446" s="44">
        <v>8.9487200000000003E-3</v>
      </c>
      <c r="G1446">
        <v>1.1020834248079049E-2</v>
      </c>
      <c r="H1446">
        <v>-2.4071250222840635E-3</v>
      </c>
      <c r="I1446">
        <v>-8.9910044471757117E-3</v>
      </c>
      <c r="J1446">
        <v>1.6769284773507137E-3</v>
      </c>
      <c r="K1446">
        <v>-4.5424030000000004E-3</v>
      </c>
    </row>
    <row r="1447" spans="1:11" ht="16" x14ac:dyDescent="0.2">
      <c r="A1447" t="s">
        <v>922</v>
      </c>
      <c r="B1447">
        <v>2.185279326110488E-2</v>
      </c>
      <c r="C1447" s="44">
        <v>-1.3346999999999999E-2</v>
      </c>
      <c r="D1447">
        <v>3.6808074437718725E-3</v>
      </c>
      <c r="E1447" s="44">
        <v>4.9798639999999998E-2</v>
      </c>
      <c r="F1447" s="44">
        <v>7.1371E-4</v>
      </c>
      <c r="G1447">
        <v>-5.6453575446308978E-4</v>
      </c>
      <c r="H1447">
        <v>1.5323150458234385E-2</v>
      </c>
      <c r="I1447">
        <v>-1.512134250105877E-3</v>
      </c>
      <c r="J1447">
        <v>2.5220057517093136E-2</v>
      </c>
      <c r="K1447">
        <v>2.3671426999999998E-2</v>
      </c>
    </row>
    <row r="1448" spans="1:11" ht="16" x14ac:dyDescent="0.2">
      <c r="A1448" t="s">
        <v>923</v>
      </c>
      <c r="B1448">
        <v>6.2145965594144256E-3</v>
      </c>
      <c r="C1448" s="44">
        <v>1.248703E-2</v>
      </c>
      <c r="D1448">
        <v>-1.1832914522833944E-4</v>
      </c>
      <c r="E1448" s="44">
        <v>1.2556690000000001E-2</v>
      </c>
      <c r="F1448" s="44">
        <v>7.6405900000000001E-3</v>
      </c>
      <c r="G1448">
        <v>-1.4079024593077388E-2</v>
      </c>
      <c r="H1448">
        <v>7.7339431573789285E-3</v>
      </c>
      <c r="I1448">
        <v>1.1610356185926745E-2</v>
      </c>
      <c r="J1448">
        <v>2.6339549648945088E-4</v>
      </c>
      <c r="K1448">
        <v>1.745911E-2</v>
      </c>
    </row>
    <row r="1449" spans="1:11" ht="16" x14ac:dyDescent="0.2">
      <c r="A1449" t="s">
        <v>924</v>
      </c>
      <c r="B1449">
        <v>3.2697592143826979E-3</v>
      </c>
      <c r="C1449" s="44">
        <v>-5.9610000000000002E-3</v>
      </c>
      <c r="D1449">
        <v>-1.1003311878174346E-2</v>
      </c>
      <c r="E1449" s="44">
        <v>6.8889000000000005E-4</v>
      </c>
      <c r="F1449" s="44">
        <v>4.0440199999999997E-3</v>
      </c>
      <c r="G1449">
        <v>1.2693397737641188E-2</v>
      </c>
      <c r="H1449">
        <v>-7.4347684761324829E-3</v>
      </c>
      <c r="I1449">
        <v>4.7404848946300364E-3</v>
      </c>
      <c r="J1449">
        <v>5.2135763084606808E-3</v>
      </c>
      <c r="K1449">
        <v>-5.202623E-3</v>
      </c>
    </row>
    <row r="1450" spans="1:11" ht="16" x14ac:dyDescent="0.2">
      <c r="A1450" s="54">
        <v>42373</v>
      </c>
      <c r="B1450">
        <v>6.1560667335880948E-3</v>
      </c>
      <c r="C1450" s="44">
        <v>1.86104E-3</v>
      </c>
      <c r="D1450">
        <v>-7.5367580220624172E-3</v>
      </c>
      <c r="E1450" s="44">
        <v>-1.13597E-2</v>
      </c>
      <c r="F1450" s="44">
        <v>-2.4166999999999999E-3</v>
      </c>
      <c r="G1450">
        <v>3.4033998624119856E-2</v>
      </c>
      <c r="H1450">
        <v>6.6581125177564548E-3</v>
      </c>
      <c r="I1450">
        <v>-1.2167892266197146E-2</v>
      </c>
      <c r="J1450">
        <v>-2.8814070913294651E-3</v>
      </c>
      <c r="K1450">
        <v>9.17515E-3</v>
      </c>
    </row>
    <row r="1451" spans="1:11" ht="16" x14ac:dyDescent="0.2">
      <c r="A1451" s="54">
        <v>42464</v>
      </c>
      <c r="B1451">
        <v>-2.5193343102102757E-3</v>
      </c>
      <c r="C1451" s="44">
        <v>1.03199E-3</v>
      </c>
      <c r="D1451">
        <v>2.4108594450516913E-3</v>
      </c>
      <c r="E1451" s="44">
        <v>8.0084300000000004E-3</v>
      </c>
      <c r="F1451" s="44">
        <v>-3.9366000000000002E-3</v>
      </c>
      <c r="G1451">
        <v>3.9563993258369269E-2</v>
      </c>
      <c r="H1451">
        <v>-6.1607328430609053E-3</v>
      </c>
      <c r="I1451">
        <v>-1.7094034484730271E-2</v>
      </c>
      <c r="J1451">
        <v>-7.1454893380393653E-3</v>
      </c>
      <c r="K1451">
        <v>1.027371E-2</v>
      </c>
    </row>
    <row r="1452" spans="1:11" ht="16" x14ac:dyDescent="0.2">
      <c r="A1452" s="54">
        <v>42494</v>
      </c>
      <c r="B1452">
        <v>-1.5695450603638018E-2</v>
      </c>
      <c r="C1452" s="44">
        <v>-2.0412400000000001E-2</v>
      </c>
      <c r="D1452">
        <v>-1.1423816275434069E-2</v>
      </c>
      <c r="E1452" s="44">
        <v>-3.9032900000000002E-2</v>
      </c>
      <c r="F1452" s="44">
        <v>-1.70247E-2</v>
      </c>
      <c r="G1452">
        <v>3.4333356930779449E-2</v>
      </c>
      <c r="H1452">
        <v>-1.0049766159608862E-2</v>
      </c>
      <c r="I1452">
        <v>-1.5344614687151086E-3</v>
      </c>
      <c r="J1452">
        <v>-2.7358829299048332E-2</v>
      </c>
      <c r="K1452">
        <v>-1.1789107E-2</v>
      </c>
    </row>
    <row r="1453" spans="1:11" ht="16" x14ac:dyDescent="0.2">
      <c r="A1453" s="54">
        <v>42525</v>
      </c>
      <c r="B1453">
        <v>1.0263885858667306E-2</v>
      </c>
      <c r="C1453" s="44">
        <v>1.1997539999999999E-2</v>
      </c>
      <c r="D1453">
        <v>1.3380351642035698E-2</v>
      </c>
      <c r="E1453" s="44">
        <v>8.6268999999999998E-3</v>
      </c>
      <c r="F1453" s="44">
        <v>4.9484899999999998E-3</v>
      </c>
      <c r="G1453">
        <v>3.8947868481826117E-2</v>
      </c>
      <c r="H1453">
        <v>1.0693974150620431E-2</v>
      </c>
      <c r="I1453">
        <v>4.3801200326127068E-2</v>
      </c>
      <c r="J1453">
        <v>1.6430924650202537E-2</v>
      </c>
      <c r="K1453">
        <v>1.0472656E-2</v>
      </c>
    </row>
    <row r="1454" spans="1:11" ht="16" x14ac:dyDescent="0.2">
      <c r="A1454" s="54">
        <v>42555</v>
      </c>
      <c r="B1454">
        <v>-1.1973879457034953E-2</v>
      </c>
      <c r="C1454" s="44">
        <v>-2.3918499999999999E-2</v>
      </c>
      <c r="D1454">
        <v>-1.1283101756399183E-2</v>
      </c>
      <c r="E1454" s="44">
        <v>-1.24733E-2</v>
      </c>
      <c r="F1454" s="44">
        <v>-1.35412E-2</v>
      </c>
      <c r="G1454">
        <v>-3.0969785989724778E-2</v>
      </c>
      <c r="H1454">
        <v>-7.2549893192748426E-3</v>
      </c>
      <c r="I1454">
        <v>-1.0797515889058352E-2</v>
      </c>
      <c r="J1454">
        <v>-2.2963322124273339E-2</v>
      </c>
      <c r="K1454">
        <v>-2.1809650999999999E-2</v>
      </c>
    </row>
    <row r="1455" spans="1:11" ht="16" x14ac:dyDescent="0.2">
      <c r="A1455" s="54">
        <v>42586</v>
      </c>
      <c r="B1455">
        <v>-7.3449941903662571E-4</v>
      </c>
      <c r="C1455" s="44">
        <v>2.98314E-3</v>
      </c>
      <c r="D1455">
        <v>1.0197848016027841E-2</v>
      </c>
      <c r="E1455" s="44">
        <v>1.2630829999999999E-2</v>
      </c>
      <c r="F1455" s="44">
        <v>2.7037599999999999E-3</v>
      </c>
      <c r="G1455">
        <v>-2.7721635565087031E-2</v>
      </c>
      <c r="H1455">
        <v>-1.5264561459620071E-3</v>
      </c>
      <c r="I1455">
        <v>2.2823083827565642E-2</v>
      </c>
      <c r="J1455">
        <v>7.9438832408035912E-3</v>
      </c>
      <c r="K1455">
        <v>1.1056130000000001E-3</v>
      </c>
    </row>
    <row r="1456" spans="1:11" ht="16" x14ac:dyDescent="0.2">
      <c r="A1456" s="54">
        <v>42678</v>
      </c>
      <c r="B1456">
        <v>-2.0212424379198821E-3</v>
      </c>
      <c r="C1456" s="44">
        <v>-8.4979999999999995E-4</v>
      </c>
      <c r="D1456">
        <v>1.3219658457657845E-3</v>
      </c>
      <c r="E1456" s="44">
        <v>3.6350680000000003E-2</v>
      </c>
      <c r="F1456" s="44">
        <v>-1.5556999999999999E-3</v>
      </c>
      <c r="G1456">
        <v>-5.9986802015809669E-4</v>
      </c>
      <c r="H1456">
        <v>-4.126426166496425E-3</v>
      </c>
      <c r="I1456">
        <v>-9.7019142311612701E-4</v>
      </c>
      <c r="J1456">
        <v>5.9246169349846277E-3</v>
      </c>
      <c r="K1456">
        <v>3.313018E-3</v>
      </c>
    </row>
    <row r="1457" spans="1:11" ht="16" x14ac:dyDescent="0.2">
      <c r="A1457" s="54">
        <v>42708</v>
      </c>
      <c r="B1457">
        <v>6.260348994459426E-3</v>
      </c>
      <c r="C1457" s="44">
        <v>1.5734680000000001E-2</v>
      </c>
      <c r="D1457">
        <v>1.236195741203085E-2</v>
      </c>
      <c r="E1457" s="44">
        <v>2.1320530000000001E-2</v>
      </c>
      <c r="F1457" s="44">
        <v>1.1218469999999999E-2</v>
      </c>
      <c r="G1457">
        <v>-8.4026529161543469E-3</v>
      </c>
      <c r="H1457">
        <v>9.4960619860147838E-3</v>
      </c>
      <c r="I1457">
        <v>5.5353313837462552E-2</v>
      </c>
      <c r="J1457">
        <v>1.2589760154923366E-2</v>
      </c>
      <c r="K1457">
        <v>1.3025191E-2</v>
      </c>
    </row>
    <row r="1458" spans="1:11" ht="16" x14ac:dyDescent="0.2">
      <c r="A1458" t="s">
        <v>925</v>
      </c>
      <c r="B1458">
        <v>1.2808728527480931E-2</v>
      </c>
      <c r="C1458" s="44">
        <v>2.6376340000000002E-2</v>
      </c>
      <c r="D1458">
        <v>5.6906163833583146E-3</v>
      </c>
      <c r="E1458" s="44">
        <v>4.5791209999999999E-2</v>
      </c>
      <c r="F1458" s="44">
        <v>2.1879869999999999E-2</v>
      </c>
      <c r="G1458">
        <v>2.7076070577304115E-2</v>
      </c>
      <c r="H1458">
        <v>1.161359147133329E-2</v>
      </c>
      <c r="I1458">
        <v>2.5304736327166457E-3</v>
      </c>
      <c r="J1458">
        <v>3.5112071561752597E-2</v>
      </c>
      <c r="K1458">
        <v>1.4487491E-2</v>
      </c>
    </row>
    <row r="1459" spans="1:11" ht="16" x14ac:dyDescent="0.2">
      <c r="A1459" t="s">
        <v>926</v>
      </c>
      <c r="B1459">
        <v>1.8071319545988047E-4</v>
      </c>
      <c r="C1459" s="44">
        <v>-4.8948999999999998E-3</v>
      </c>
      <c r="D1459">
        <v>7.0729522798191726E-3</v>
      </c>
      <c r="E1459" s="44">
        <v>-7.0829999999999999E-3</v>
      </c>
      <c r="F1459" s="44">
        <v>-8.5445E-3</v>
      </c>
      <c r="G1459">
        <v>-1.0489914786036645E-2</v>
      </c>
      <c r="H1459">
        <v>1.9688727945210175E-3</v>
      </c>
      <c r="I1459">
        <v>1.4685627941417633E-2</v>
      </c>
      <c r="J1459">
        <v>8.9700228677187747E-3</v>
      </c>
      <c r="K1459">
        <v>5.3549700000000001E-4</v>
      </c>
    </row>
    <row r="1460" spans="1:11" ht="16" x14ac:dyDescent="0.2">
      <c r="A1460" t="s">
        <v>927</v>
      </c>
      <c r="B1460">
        <v>5.2384442941310391E-3</v>
      </c>
      <c r="C1460" s="44">
        <v>-1.1067799999999999E-2</v>
      </c>
      <c r="D1460">
        <v>-5.3845107751182312E-3</v>
      </c>
      <c r="E1460" s="44">
        <v>5.8365800000000001E-3</v>
      </c>
      <c r="F1460" s="44">
        <v>-4.0559999999999999E-4</v>
      </c>
      <c r="G1460">
        <v>1.0521694550457785E-2</v>
      </c>
      <c r="H1460">
        <v>7.7004619059936824E-3</v>
      </c>
      <c r="I1460">
        <v>-1.1759401720108463E-2</v>
      </c>
      <c r="J1460">
        <v>-1.2773349617957544E-2</v>
      </c>
      <c r="K1460">
        <v>-2.0071366E-2</v>
      </c>
    </row>
    <row r="1461" spans="1:11" ht="16" x14ac:dyDescent="0.2">
      <c r="A1461" t="s">
        <v>928</v>
      </c>
      <c r="B1461">
        <v>1.455522118155874E-2</v>
      </c>
      <c r="C1461" s="44">
        <v>1.2227979999999999E-2</v>
      </c>
      <c r="D1461">
        <v>9.5327377026834074E-3</v>
      </c>
      <c r="E1461" s="44">
        <v>-1.5473900000000001E-2</v>
      </c>
      <c r="F1461" s="44">
        <v>2.931338E-2</v>
      </c>
      <c r="G1461">
        <v>-2.4753055376076382E-3</v>
      </c>
      <c r="H1461">
        <v>1.0026330698287287E-2</v>
      </c>
      <c r="I1461">
        <v>2.974828052105662E-2</v>
      </c>
      <c r="J1461">
        <v>-1.4491201663952152E-3</v>
      </c>
      <c r="K1461">
        <v>-2.1574831999999999E-2</v>
      </c>
    </row>
    <row r="1462" spans="1:11" ht="16" x14ac:dyDescent="0.2">
      <c r="A1462" t="s">
        <v>929</v>
      </c>
      <c r="B1462">
        <v>-1.2398194758349542E-3</v>
      </c>
      <c r="C1462" s="44">
        <v>2.129404E-2</v>
      </c>
      <c r="D1462">
        <v>5.0128322920365391E-3</v>
      </c>
      <c r="E1462" s="44">
        <v>8.1859700000000007E-3</v>
      </c>
      <c r="F1462" s="44">
        <v>1.143079E-2</v>
      </c>
      <c r="G1462">
        <v>-2.564207449105739E-2</v>
      </c>
      <c r="H1462">
        <v>-1.654034287069726E-2</v>
      </c>
      <c r="I1462">
        <v>4.5777811343268783E-2</v>
      </c>
      <c r="J1462">
        <v>8.1890846046534585E-3</v>
      </c>
      <c r="K1462">
        <v>-5.3033070000000002E-3</v>
      </c>
    </row>
    <row r="1463" spans="1:11" ht="16" x14ac:dyDescent="0.2">
      <c r="A1463" t="s">
        <v>930</v>
      </c>
      <c r="B1463">
        <v>-1.418688837234164E-2</v>
      </c>
      <c r="C1463" s="44">
        <v>1.1427410000000001E-2</v>
      </c>
      <c r="D1463">
        <v>6.8438031050595486E-3</v>
      </c>
      <c r="E1463" s="44">
        <v>3.2472000000000002E-4</v>
      </c>
      <c r="F1463" s="44">
        <v>6.1379299999999998E-3</v>
      </c>
      <c r="G1463">
        <v>1.0510595676731157E-2</v>
      </c>
      <c r="H1463">
        <v>-1.6712559676611324E-3</v>
      </c>
      <c r="I1463">
        <v>4.2499990110279651E-4</v>
      </c>
      <c r="J1463">
        <v>-4.3697613742595216E-3</v>
      </c>
      <c r="K1463">
        <v>2.0577429999999999E-3</v>
      </c>
    </row>
    <row r="1464" spans="1:11" ht="16" x14ac:dyDescent="0.2">
      <c r="A1464" t="s">
        <v>931</v>
      </c>
      <c r="B1464">
        <v>3.417857337719217E-3</v>
      </c>
      <c r="C1464" s="44">
        <v>-7.9287000000000003E-3</v>
      </c>
      <c r="D1464">
        <v>-1.1523458620358486E-4</v>
      </c>
      <c r="E1464" s="44">
        <v>2.9221E-3</v>
      </c>
      <c r="F1464" s="44">
        <v>-3.4859000000000001E-3</v>
      </c>
      <c r="G1464">
        <v>-6.7208384737334403E-3</v>
      </c>
      <c r="H1464">
        <v>8.5961073858846129E-3</v>
      </c>
      <c r="I1464">
        <v>-1.8054435674510344E-2</v>
      </c>
      <c r="J1464">
        <v>-4.8019466598021865E-3</v>
      </c>
      <c r="K1464">
        <v>-1.0827926999999999E-2</v>
      </c>
    </row>
    <row r="1465" spans="1:11" ht="16" x14ac:dyDescent="0.2">
      <c r="A1465" t="s">
        <v>932</v>
      </c>
      <c r="B1465">
        <v>-7.1710294394574242E-2</v>
      </c>
      <c r="C1465" s="44">
        <v>1.1388590000000001E-2</v>
      </c>
      <c r="D1465">
        <v>8.5262972126874982E-3</v>
      </c>
      <c r="E1465" s="44">
        <v>1.3272910000000001E-2</v>
      </c>
      <c r="F1465" s="44">
        <v>8.3567499999999996E-3</v>
      </c>
      <c r="G1465">
        <v>2.1990443247545583E-2</v>
      </c>
      <c r="H1465">
        <v>-5.3178589196091718E-2</v>
      </c>
      <c r="I1465">
        <v>3.0067058126132452E-2</v>
      </c>
      <c r="J1465">
        <v>-1.0272958123042453E-2</v>
      </c>
      <c r="K1465">
        <v>-2.736633E-3</v>
      </c>
    </row>
    <row r="1466" spans="1:11" ht="16" x14ac:dyDescent="0.2">
      <c r="A1466" t="s">
        <v>933</v>
      </c>
      <c r="B1466">
        <v>6.3731582047307916E-3</v>
      </c>
      <c r="C1466" s="44">
        <v>-2.1730999999999999E-3</v>
      </c>
      <c r="D1466">
        <v>-2.284894698589216E-3</v>
      </c>
      <c r="E1466" s="44">
        <v>-2.3642199999999999E-2</v>
      </c>
      <c r="F1466" s="44">
        <v>7.7093800000000001E-3</v>
      </c>
      <c r="G1466">
        <v>-7.6058837438423487E-3</v>
      </c>
      <c r="H1466">
        <v>6.0937488739443877E-3</v>
      </c>
      <c r="I1466">
        <v>-2.8349414147320215E-2</v>
      </c>
      <c r="J1466">
        <v>-1.4258765313974735E-2</v>
      </c>
      <c r="K1466">
        <v>-5.6774979999999996E-3</v>
      </c>
    </row>
    <row r="1467" spans="1:11" ht="16" x14ac:dyDescent="0.2">
      <c r="A1467" t="s">
        <v>934</v>
      </c>
      <c r="B1467">
        <v>-1.2857468500845695E-2</v>
      </c>
      <c r="C1467" s="44">
        <v>8.1171999999999998E-3</v>
      </c>
      <c r="D1467">
        <v>3.4351910978118556E-3</v>
      </c>
      <c r="E1467" s="44">
        <v>3.2395269999999997E-2</v>
      </c>
      <c r="F1467" s="44">
        <v>3.0601500000000002E-3</v>
      </c>
      <c r="G1467">
        <v>7.6244855318425616E-3</v>
      </c>
      <c r="H1467">
        <v>-2.0756424672399763E-2</v>
      </c>
      <c r="I1467">
        <v>3.9118248888188781E-2</v>
      </c>
      <c r="J1467">
        <v>1.1168209307473771E-3</v>
      </c>
      <c r="K1467">
        <v>-6.9471230000000004E-3</v>
      </c>
    </row>
    <row r="1468" spans="1:11" ht="16" x14ac:dyDescent="0.2">
      <c r="A1468" t="s">
        <v>935</v>
      </c>
      <c r="B1468">
        <v>-9.7200604502028515E-3</v>
      </c>
      <c r="C1468" s="44">
        <v>1.9642999999999999E-4</v>
      </c>
      <c r="D1468">
        <v>9.4716706844803437E-3</v>
      </c>
      <c r="E1468" s="44">
        <v>-5.7051999999999997E-3</v>
      </c>
      <c r="F1468" s="44">
        <v>3.7181800000000002E-3</v>
      </c>
      <c r="G1468">
        <v>-8.9461809540044741E-3</v>
      </c>
      <c r="H1468">
        <v>-3.2479283069464519E-3</v>
      </c>
      <c r="I1468">
        <v>6.2393343419373274E-4</v>
      </c>
      <c r="J1468">
        <v>-1.5936414342629683E-3</v>
      </c>
      <c r="K1468">
        <v>-6.2577854000000002E-2</v>
      </c>
    </row>
    <row r="1469" spans="1:11" ht="16" x14ac:dyDescent="0.2">
      <c r="A1469" t="s">
        <v>936</v>
      </c>
      <c r="B1469">
        <v>-2.0416109696363687E-2</v>
      </c>
      <c r="C1469" s="44">
        <v>-1.02101E-2</v>
      </c>
      <c r="D1469">
        <v>-4.8609625765374332E-3</v>
      </c>
      <c r="E1469" s="44">
        <v>-2.10393E-2</v>
      </c>
      <c r="F1469" s="44">
        <v>-1.1873099999999999E-2</v>
      </c>
      <c r="G1469">
        <v>-1.4952057840092051E-2</v>
      </c>
      <c r="H1469">
        <v>-2.0996268889692648E-2</v>
      </c>
      <c r="I1469">
        <v>-9.1457452454214178E-3</v>
      </c>
      <c r="J1469">
        <v>-1.0268651400936154E-2</v>
      </c>
      <c r="K1469">
        <v>-3.0566319000000002E-2</v>
      </c>
    </row>
    <row r="1470" spans="1:11" ht="16" x14ac:dyDescent="0.2">
      <c r="A1470" t="s">
        <v>937</v>
      </c>
      <c r="B1470">
        <v>-6.0127046360303779E-4</v>
      </c>
      <c r="C1470" s="44">
        <v>-8.5301000000000005E-3</v>
      </c>
      <c r="D1470">
        <v>4.203143380640503E-3</v>
      </c>
      <c r="E1470" s="44">
        <v>-1.07457E-2</v>
      </c>
      <c r="F1470" s="44">
        <v>-7.4016999999999998E-3</v>
      </c>
      <c r="G1470">
        <v>-2.8057049790483381E-2</v>
      </c>
      <c r="H1470">
        <v>2.879786319360068E-3</v>
      </c>
      <c r="I1470">
        <v>2.517347768558035E-3</v>
      </c>
      <c r="J1470">
        <v>4.4511336533462301E-2</v>
      </c>
      <c r="K1470">
        <v>-1.1494298E-2</v>
      </c>
    </row>
    <row r="1471" spans="1:11" ht="16" x14ac:dyDescent="0.2">
      <c r="A1471" s="54">
        <v>42405</v>
      </c>
      <c r="B1471">
        <v>1.4838618798644971E-2</v>
      </c>
      <c r="C1471" s="44">
        <v>1.2204899999999999E-2</v>
      </c>
      <c r="D1471">
        <v>8.257873073860774E-3</v>
      </c>
      <c r="E1471" s="44">
        <v>3.9500000000000004E-3</v>
      </c>
      <c r="F1471" s="44">
        <v>1.0652709999999999E-2</v>
      </c>
      <c r="G1471">
        <v>4.3196877454661862E-3</v>
      </c>
      <c r="H1471">
        <v>7.5035164354985513E-3</v>
      </c>
      <c r="I1471">
        <v>-1.9669429938499301E-2</v>
      </c>
      <c r="J1471">
        <v>-7.9207404850117361E-2</v>
      </c>
      <c r="K1471">
        <v>-1.0667610000000001E-3</v>
      </c>
    </row>
    <row r="1472" spans="1:11" ht="16" x14ac:dyDescent="0.2">
      <c r="A1472" s="54">
        <v>42434</v>
      </c>
      <c r="B1472">
        <v>-1.6399960731000241E-2</v>
      </c>
      <c r="C1472" s="44">
        <v>-1.16624E-2</v>
      </c>
      <c r="D1472">
        <v>-1.1443924272125285E-2</v>
      </c>
      <c r="E1472" s="44">
        <v>-1.3114799999999999E-2</v>
      </c>
      <c r="F1472" s="44">
        <v>-5.5576999999999996E-3</v>
      </c>
      <c r="G1472">
        <v>-3.9205938305964368E-2</v>
      </c>
      <c r="H1472">
        <v>-8.3786207812409901E-3</v>
      </c>
      <c r="I1472">
        <v>-3.778007268700264E-2</v>
      </c>
      <c r="J1472">
        <v>-2.543179754218761E-2</v>
      </c>
      <c r="K1472">
        <v>1.6445967999999998E-2</v>
      </c>
    </row>
    <row r="1473" spans="1:11" ht="16" x14ac:dyDescent="0.2">
      <c r="A1473" s="54">
        <v>42465</v>
      </c>
      <c r="B1473">
        <v>1.8079575092864661E-3</v>
      </c>
      <c r="C1473" s="44">
        <v>-1.37042E-2</v>
      </c>
      <c r="D1473">
        <v>-1.9293815519600347E-3</v>
      </c>
      <c r="E1473" s="44">
        <v>-5.7142900000000003E-2</v>
      </c>
      <c r="F1473" s="44">
        <v>-1.0598999999999999E-3</v>
      </c>
      <c r="G1473">
        <v>-4.2011056757586943E-2</v>
      </c>
      <c r="H1473">
        <v>4.8241190599713291E-3</v>
      </c>
      <c r="I1473">
        <v>-3.7045294649522643E-2</v>
      </c>
      <c r="J1473">
        <v>1.6746948745429247E-2</v>
      </c>
      <c r="K1473">
        <v>-1.0401324999999999E-2</v>
      </c>
    </row>
    <row r="1474" spans="1:11" ht="16" x14ac:dyDescent="0.2">
      <c r="A1474" s="54">
        <v>42495</v>
      </c>
      <c r="B1474">
        <v>1.4036536753417356E-3</v>
      </c>
      <c r="C1474" s="44">
        <v>4.0865999999999998E-4</v>
      </c>
      <c r="D1474">
        <v>1.1371208986388937E-3</v>
      </c>
      <c r="E1474" s="44">
        <v>2.2551140000000001E-2</v>
      </c>
      <c r="F1474" s="44">
        <v>1.215398E-2</v>
      </c>
      <c r="G1474">
        <v>-4.955966525484963E-2</v>
      </c>
      <c r="H1474">
        <v>8.2362813010846293E-3</v>
      </c>
      <c r="I1474">
        <v>-4.6072543816183722E-3</v>
      </c>
      <c r="J1474">
        <v>-1.1620024885040795E-2</v>
      </c>
      <c r="K1474">
        <v>-4.0590039999999997E-3</v>
      </c>
    </row>
    <row r="1475" spans="1:11" ht="16" x14ac:dyDescent="0.2">
      <c r="A1475" s="54">
        <v>42526</v>
      </c>
      <c r="B1475">
        <v>9.0108254115701149E-3</v>
      </c>
      <c r="C1475" s="44">
        <v>1.22551E-3</v>
      </c>
      <c r="D1475">
        <v>5.338495178311975E-3</v>
      </c>
      <c r="E1475" s="44">
        <v>1.929703E-2</v>
      </c>
      <c r="F1475" s="44">
        <v>5.8133999999999998E-3</v>
      </c>
      <c r="G1475">
        <v>1.6073341918750695E-2</v>
      </c>
      <c r="H1475">
        <v>1.3814638804588514E-2</v>
      </c>
      <c r="I1475">
        <v>-1.0414280290038498E-2</v>
      </c>
      <c r="J1475">
        <v>-7.3050964084859452E-3</v>
      </c>
      <c r="K1475">
        <v>-5.5769740000000002E-3</v>
      </c>
    </row>
    <row r="1476" spans="1:11" ht="16" x14ac:dyDescent="0.2">
      <c r="A1476" s="54">
        <v>42618</v>
      </c>
      <c r="B1476">
        <v>-6.3504595053864915E-3</v>
      </c>
      <c r="C1476" s="44">
        <v>-2.856E-3</v>
      </c>
      <c r="D1476">
        <v>6.778673485216605E-4</v>
      </c>
      <c r="E1476" s="44">
        <v>-3.0425999999999999E-3</v>
      </c>
      <c r="F1476" s="44">
        <v>-1.8951E-3</v>
      </c>
      <c r="G1476">
        <v>-2.7962570119285324E-2</v>
      </c>
      <c r="H1476">
        <v>2.5031345096688121E-3</v>
      </c>
      <c r="I1476">
        <v>-2.5958775129052765E-2</v>
      </c>
      <c r="J1476">
        <v>-2.5583517010652881E-2</v>
      </c>
      <c r="K1476">
        <v>7.5496099999999996E-4</v>
      </c>
    </row>
    <row r="1477" spans="1:11" ht="16" x14ac:dyDescent="0.2">
      <c r="A1477" s="54">
        <v>42648</v>
      </c>
      <c r="B1477">
        <v>1.897344736631262E-2</v>
      </c>
      <c r="C1477" s="44">
        <v>1.063832E-2</v>
      </c>
      <c r="D1477">
        <v>1.6032490179272493E-2</v>
      </c>
      <c r="E1477" s="44">
        <v>-1.4920299999999999E-2</v>
      </c>
      <c r="F1477" s="44">
        <v>1.1961289999999999E-2</v>
      </c>
      <c r="G1477">
        <v>-1.1008807304315592E-3</v>
      </c>
      <c r="H1477">
        <v>1.4419930781205776E-2</v>
      </c>
      <c r="I1477">
        <v>2.9291665128174198E-2</v>
      </c>
      <c r="J1477">
        <v>-1.9352161798567451E-2</v>
      </c>
      <c r="K1477">
        <v>6.7894920000000003E-3</v>
      </c>
    </row>
    <row r="1478" spans="1:11" ht="16" x14ac:dyDescent="0.2">
      <c r="A1478" s="54">
        <v>42679</v>
      </c>
      <c r="B1478">
        <v>5.879923402110121E-4</v>
      </c>
      <c r="C1478" s="44">
        <v>-6.4777000000000003E-3</v>
      </c>
      <c r="D1478">
        <v>-4.8184448596345951E-3</v>
      </c>
      <c r="E1478" s="44">
        <v>-3.0981100000000001E-2</v>
      </c>
      <c r="F1478" s="44">
        <v>-4.0431500000000002E-2</v>
      </c>
      <c r="G1478">
        <v>1.2938089865943726E-3</v>
      </c>
      <c r="H1478">
        <v>-1.0910167698734924E-2</v>
      </c>
      <c r="I1478">
        <v>1.8894352394440237E-2</v>
      </c>
      <c r="J1478">
        <v>-1.9012116400428204E-2</v>
      </c>
      <c r="K1478">
        <v>-9.7409119999999991E-3</v>
      </c>
    </row>
    <row r="1479" spans="1:11" ht="16" x14ac:dyDescent="0.2">
      <c r="A1479" s="54">
        <v>42709</v>
      </c>
      <c r="B1479">
        <v>9.0107553509225155E-3</v>
      </c>
      <c r="C1479" s="44">
        <v>2.4449699999999999E-3</v>
      </c>
      <c r="D1479">
        <v>9.6835944079180555E-3</v>
      </c>
      <c r="E1479" s="44">
        <v>2.20249E-2</v>
      </c>
      <c r="F1479" s="44">
        <v>-5.6702000000000002E-3</v>
      </c>
      <c r="G1479">
        <v>-8.0398542482820017E-3</v>
      </c>
      <c r="H1479">
        <v>-2.7680801645456141E-3</v>
      </c>
      <c r="I1479">
        <v>1.1446938786429995E-3</v>
      </c>
      <c r="J1479">
        <v>-1.0855590109986076E-2</v>
      </c>
      <c r="K1479">
        <v>-2.3456988000000002E-2</v>
      </c>
    </row>
    <row r="1480" spans="1:11" ht="16" x14ac:dyDescent="0.2">
      <c r="A1480" t="s">
        <v>938</v>
      </c>
      <c r="B1480">
        <v>-8.3478291196778277E-3</v>
      </c>
      <c r="C1480" s="44">
        <v>-1.95122E-2</v>
      </c>
      <c r="D1480">
        <v>-1.1263455141372994E-2</v>
      </c>
      <c r="E1480" s="44">
        <v>0</v>
      </c>
      <c r="F1480" s="44">
        <v>-1.17E-2</v>
      </c>
      <c r="G1480">
        <v>1.5920590582403826E-3</v>
      </c>
      <c r="H1480">
        <v>-3.4767226128238743E-3</v>
      </c>
      <c r="I1480">
        <v>-1.6235979830483142E-2</v>
      </c>
      <c r="J1480">
        <v>-9.4866010012810299E-3</v>
      </c>
      <c r="K1480">
        <v>1.9924840000000001E-3</v>
      </c>
    </row>
    <row r="1481" spans="1:11" ht="16" x14ac:dyDescent="0.2">
      <c r="A1481" t="s">
        <v>939</v>
      </c>
      <c r="B1481">
        <v>1.4682856617392864E-2</v>
      </c>
      <c r="C1481" s="44">
        <v>6.2184999999999996E-4</v>
      </c>
      <c r="D1481">
        <v>1.0263884039526916E-2</v>
      </c>
      <c r="E1481" s="44">
        <v>1.8421940000000001E-2</v>
      </c>
      <c r="F1481" s="44">
        <v>-1.5916999999999999E-3</v>
      </c>
      <c r="G1481">
        <v>3.2753335423373873E-3</v>
      </c>
      <c r="H1481">
        <v>7.9624845105549843E-3</v>
      </c>
      <c r="I1481">
        <v>2.4639725282605281E-2</v>
      </c>
      <c r="J1481">
        <v>5.1392845070422473E-2</v>
      </c>
      <c r="K1481">
        <v>3.7118869999999998E-2</v>
      </c>
    </row>
    <row r="1482" spans="1:11" ht="16" x14ac:dyDescent="0.2">
      <c r="A1482" t="s">
        <v>940</v>
      </c>
      <c r="B1482">
        <v>-1.8651718723461441E-2</v>
      </c>
      <c r="C1482" s="44">
        <v>-1.3465899999999999E-2</v>
      </c>
      <c r="D1482">
        <v>-4.4658925979668997E-4</v>
      </c>
      <c r="E1482" s="44">
        <v>-3.6518799999999997E-2</v>
      </c>
      <c r="F1482" s="44">
        <v>-4.1849000000000001E-3</v>
      </c>
      <c r="G1482">
        <v>-1.7427572720692459E-2</v>
      </c>
      <c r="H1482">
        <v>-1.4319823226002193E-2</v>
      </c>
      <c r="I1482">
        <v>-6.8058614117148817E-3</v>
      </c>
      <c r="J1482">
        <v>1.8337615334822054E-2</v>
      </c>
      <c r="K1482">
        <v>-4.1542289999999997E-3</v>
      </c>
    </row>
    <row r="1483" spans="1:11" ht="16" x14ac:dyDescent="0.2">
      <c r="A1483" t="s">
        <v>941</v>
      </c>
      <c r="B1483">
        <v>5.9394775664017383E-3</v>
      </c>
      <c r="C1483" s="44">
        <v>2.162963E-2</v>
      </c>
      <c r="D1483">
        <v>-2.0105104658831091E-3</v>
      </c>
      <c r="E1483" s="44">
        <v>1.2752400000000001E-2</v>
      </c>
      <c r="F1483" s="44">
        <v>-9.4056999999999995E-3</v>
      </c>
      <c r="G1483">
        <v>3.1808823769982952E-2</v>
      </c>
      <c r="H1483">
        <v>5.6642313598755448E-4</v>
      </c>
      <c r="I1483">
        <v>-4.3648092150604945E-3</v>
      </c>
      <c r="J1483">
        <v>-9.2960480885895119E-3</v>
      </c>
      <c r="K1483">
        <v>1.1445075000000001E-2</v>
      </c>
    </row>
    <row r="1484" spans="1:11" ht="16" x14ac:dyDescent="0.2">
      <c r="A1484" t="s">
        <v>942</v>
      </c>
      <c r="B1484">
        <v>-9.6437904026020291E-3</v>
      </c>
      <c r="C1484" s="44">
        <v>-5.5499E-3</v>
      </c>
      <c r="D1484">
        <v>8.5059095356666663E-3</v>
      </c>
      <c r="E1484" s="44">
        <v>-5.2465999999999997E-3</v>
      </c>
      <c r="F1484" s="44">
        <v>-5.9595999999999998E-3</v>
      </c>
      <c r="G1484">
        <v>1.9131548223057699E-2</v>
      </c>
      <c r="H1484">
        <v>-8.9297057234357761E-3</v>
      </c>
      <c r="I1484">
        <v>4.6148981036430429E-4</v>
      </c>
      <c r="J1484">
        <v>-5.5473710040844244E-3</v>
      </c>
      <c r="K1484">
        <v>-3.8071170000000001E-3</v>
      </c>
    </row>
    <row r="1485" spans="1:11" ht="16" x14ac:dyDescent="0.2">
      <c r="A1485" t="s">
        <v>943</v>
      </c>
      <c r="B1485">
        <v>5.9618243243243184E-3</v>
      </c>
      <c r="C1485" s="44">
        <v>7.6477699999999999E-3</v>
      </c>
      <c r="D1485">
        <v>-4.1061258006200333E-3</v>
      </c>
      <c r="E1485" s="44">
        <v>1.0548500000000001E-2</v>
      </c>
      <c r="F1485" s="44">
        <v>1.3921299999999999E-2</v>
      </c>
      <c r="G1485">
        <v>2.3558346894157266E-2</v>
      </c>
      <c r="H1485">
        <v>1.3450969422325817E-2</v>
      </c>
      <c r="I1485">
        <v>5.0738142860358828E-3</v>
      </c>
      <c r="J1485">
        <v>9.1389712521206846E-3</v>
      </c>
      <c r="K1485">
        <v>1.0828068E-2</v>
      </c>
    </row>
    <row r="1486" spans="1:11" ht="16" x14ac:dyDescent="0.2">
      <c r="A1486" t="s">
        <v>944</v>
      </c>
      <c r="B1486">
        <v>-1.1655472375651437E-2</v>
      </c>
      <c r="C1486" s="44">
        <v>-1.0256E-3</v>
      </c>
      <c r="D1486">
        <v>-1.5600624372646026E-3</v>
      </c>
      <c r="E1486" s="44">
        <v>-2.4008399999999999E-2</v>
      </c>
      <c r="F1486" s="44">
        <v>-6.0131999999999998E-3</v>
      </c>
      <c r="G1486">
        <v>-1.8431078710872916E-2</v>
      </c>
      <c r="H1486">
        <v>-7.7493167603533229E-3</v>
      </c>
      <c r="I1486">
        <v>2.2942799139673197E-4</v>
      </c>
      <c r="J1486">
        <v>-1.6465686272290371E-3</v>
      </c>
      <c r="K1486">
        <v>1.2707404E-2</v>
      </c>
    </row>
    <row r="1487" spans="1:11" ht="16" x14ac:dyDescent="0.2">
      <c r="A1487" t="s">
        <v>945</v>
      </c>
      <c r="B1487">
        <v>3.1181311836524461E-2</v>
      </c>
      <c r="C1487" s="44">
        <v>1.026694E-2</v>
      </c>
      <c r="D1487">
        <v>7.8125001743869897E-4</v>
      </c>
      <c r="E1487" s="44">
        <v>3.9215699999999999E-2</v>
      </c>
      <c r="F1487" s="44">
        <v>3.3272900000000001E-3</v>
      </c>
      <c r="G1487">
        <v>7.8161270566268759E-3</v>
      </c>
      <c r="H1487">
        <v>2.250658472263117E-2</v>
      </c>
      <c r="I1487">
        <v>-2.9823413277614329E-3</v>
      </c>
      <c r="J1487">
        <v>3.61665774597024E-2</v>
      </c>
      <c r="K1487">
        <v>1.5244239E-2</v>
      </c>
    </row>
    <row r="1488" spans="1:11" ht="16" x14ac:dyDescent="0.2">
      <c r="A1488" t="s">
        <v>946</v>
      </c>
      <c r="B1488">
        <v>1.0273289397169927E-2</v>
      </c>
      <c r="C1488" s="44">
        <v>2.642274E-2</v>
      </c>
      <c r="D1488">
        <v>6.5797258075102581E-3</v>
      </c>
      <c r="E1488" s="44">
        <v>2.2984560000000001E-2</v>
      </c>
      <c r="F1488" s="44">
        <v>3.5172300000000001E-3</v>
      </c>
      <c r="G1488">
        <v>7.663705058717823E-3</v>
      </c>
      <c r="H1488">
        <v>7.1935352605571939E-3</v>
      </c>
      <c r="I1488">
        <v>3.313396985761656E-2</v>
      </c>
      <c r="J1488">
        <v>4.5477970655949948E-3</v>
      </c>
      <c r="K1488">
        <v>1.7568957999999999E-2</v>
      </c>
    </row>
    <row r="1489" spans="1:11" ht="16" x14ac:dyDescent="0.2">
      <c r="A1489" t="s">
        <v>947</v>
      </c>
      <c r="B1489">
        <v>-4.4128934077684243E-3</v>
      </c>
      <c r="C1489" s="44">
        <v>9.9007999999999995E-4</v>
      </c>
      <c r="D1489">
        <v>-5.0963770198010436E-3</v>
      </c>
      <c r="E1489" s="44">
        <v>-3.0181000000000001E-3</v>
      </c>
      <c r="F1489" s="44">
        <v>-5.0069999999999997E-4</v>
      </c>
      <c r="G1489">
        <v>2.5229952407050171E-2</v>
      </c>
      <c r="H1489">
        <v>-1.5856508173328712E-3</v>
      </c>
      <c r="I1489">
        <v>-3.7862402538609515E-3</v>
      </c>
      <c r="J1489">
        <v>5.4325785862257498E-3</v>
      </c>
      <c r="K1489">
        <v>7.9301440000000001E-3</v>
      </c>
    </row>
    <row r="1490" spans="1:11" ht="16" x14ac:dyDescent="0.2">
      <c r="A1490" t="s">
        <v>948</v>
      </c>
      <c r="B1490">
        <v>8.2867798860431115E-3</v>
      </c>
      <c r="C1490" s="44">
        <v>5.9347000000000002E-3</v>
      </c>
      <c r="D1490">
        <v>2.3385188528334041E-3</v>
      </c>
      <c r="E1490" s="44">
        <v>2.3544999999999998E-3</v>
      </c>
      <c r="F1490" s="44">
        <v>4.8091699999999998E-3</v>
      </c>
      <c r="G1490">
        <v>-9.2395257915672008E-3</v>
      </c>
      <c r="H1490">
        <v>1.1793595065690762E-2</v>
      </c>
      <c r="I1490">
        <v>-8.9425048702386437E-3</v>
      </c>
      <c r="J1490">
        <v>4.1312529310660609E-2</v>
      </c>
      <c r="K1490">
        <v>-5.9761000000000005E-4</v>
      </c>
    </row>
    <row r="1491" spans="1:11" ht="16" x14ac:dyDescent="0.2">
      <c r="A1491" t="s">
        <v>949</v>
      </c>
      <c r="B1491">
        <v>1.2996941896024459E-2</v>
      </c>
      <c r="C1491" s="44">
        <v>-2.5565000000000002E-3</v>
      </c>
      <c r="D1491">
        <v>-1.0998833218557161E-2</v>
      </c>
      <c r="E1491" s="44">
        <v>0.12382559999999999</v>
      </c>
      <c r="F1491" s="44">
        <v>-1.0669100000000001E-2</v>
      </c>
      <c r="G1491">
        <v>8.5187861353631835E-4</v>
      </c>
      <c r="H1491">
        <v>4.176559540260227E-3</v>
      </c>
      <c r="I1491">
        <v>-1.2181389047658388E-2</v>
      </c>
      <c r="J1491">
        <v>-3.4971094399521459E-2</v>
      </c>
      <c r="K1491">
        <v>-4.88288E-3</v>
      </c>
    </row>
    <row r="1492" spans="1:11" ht="16" x14ac:dyDescent="0.2">
      <c r="A1492" s="54">
        <v>42375</v>
      </c>
      <c r="B1492">
        <v>-2.8302264150943516E-3</v>
      </c>
      <c r="C1492" s="44">
        <v>5.5204800000000004E-3</v>
      </c>
      <c r="D1492">
        <v>2.4713660684575886E-3</v>
      </c>
      <c r="E1492" s="44">
        <v>-5.0762000000000003E-3</v>
      </c>
      <c r="F1492" s="44">
        <v>-7.0550999999999999E-3</v>
      </c>
      <c r="G1492">
        <v>-1.6440433928064008E-2</v>
      </c>
      <c r="H1492">
        <v>-2.1338920538830344E-3</v>
      </c>
      <c r="I1492">
        <v>6.1658140501027704E-3</v>
      </c>
      <c r="J1492">
        <v>-1.1257948240201879E-2</v>
      </c>
      <c r="K1492">
        <v>-1.4019647E-2</v>
      </c>
    </row>
    <row r="1493" spans="1:11" ht="16" x14ac:dyDescent="0.2">
      <c r="A1493" s="54">
        <v>42406</v>
      </c>
      <c r="B1493">
        <v>-7.0009084957770957E-3</v>
      </c>
      <c r="C1493" s="44">
        <v>2.1568799999999999E-3</v>
      </c>
      <c r="D1493">
        <v>-7.9560624822066477E-3</v>
      </c>
      <c r="E1493" s="44">
        <v>2.5510140000000001E-2</v>
      </c>
      <c r="F1493" s="44">
        <v>2.03009E-3</v>
      </c>
      <c r="G1493">
        <v>-2.7326972374995969E-3</v>
      </c>
      <c r="H1493">
        <v>-5.1079478000534669E-3</v>
      </c>
      <c r="I1493">
        <v>7.262809493243756E-3</v>
      </c>
      <c r="J1493">
        <v>-5.0416360111122799E-3</v>
      </c>
      <c r="K1493">
        <v>-7.5157219999999999E-3</v>
      </c>
    </row>
    <row r="1494" spans="1:11" ht="16" x14ac:dyDescent="0.2">
      <c r="A1494" s="54">
        <v>42435</v>
      </c>
      <c r="B1494">
        <v>-1.3147846798780493E-2</v>
      </c>
      <c r="C1494" s="44">
        <v>-1.80004E-2</v>
      </c>
      <c r="D1494">
        <v>-1.8072517994720263E-3</v>
      </c>
      <c r="E1494" s="44">
        <v>3.21923E-3</v>
      </c>
      <c r="F1494" s="44">
        <v>3.0386999999999998E-4</v>
      </c>
      <c r="G1494">
        <v>1.3700218780138322E-4</v>
      </c>
      <c r="H1494">
        <v>-1.1035044818125672E-2</v>
      </c>
      <c r="I1494">
        <v>-4.506548561732303E-3</v>
      </c>
      <c r="J1494">
        <v>-1.081754731733967E-2</v>
      </c>
      <c r="K1494">
        <v>2.046633E-3</v>
      </c>
    </row>
    <row r="1495" spans="1:11" ht="16" x14ac:dyDescent="0.2">
      <c r="A1495" s="54">
        <v>42527</v>
      </c>
      <c r="B1495">
        <v>6.5649738064303851E-3</v>
      </c>
      <c r="C1495" s="44">
        <v>5.9773500000000002E-3</v>
      </c>
      <c r="D1495">
        <v>1.0976496175970508E-2</v>
      </c>
      <c r="E1495" s="44">
        <v>1.8669760000000001E-2</v>
      </c>
      <c r="F1495" s="44">
        <v>3.0379000000000002E-4</v>
      </c>
      <c r="G1495">
        <v>7.717192389670933E-3</v>
      </c>
      <c r="H1495">
        <v>-8.0156696065244899E-3</v>
      </c>
      <c r="I1495">
        <v>3.0330477262536685E-2</v>
      </c>
      <c r="J1495">
        <v>5.0649820114831486E-3</v>
      </c>
      <c r="K1495">
        <v>7.2508069999999997E-3</v>
      </c>
    </row>
    <row r="1496" spans="1:11" ht="16" x14ac:dyDescent="0.2">
      <c r="A1496" s="54">
        <v>42557</v>
      </c>
      <c r="B1496">
        <v>-5.7554190340415817E-4</v>
      </c>
      <c r="C1496" s="44">
        <v>-4.3572999999999997E-3</v>
      </c>
      <c r="D1496">
        <v>1.5334710782839043E-2</v>
      </c>
      <c r="E1496" s="44">
        <v>9.4502200000000005E-3</v>
      </c>
      <c r="F1496" s="44">
        <v>-4.3531000000000004E-3</v>
      </c>
      <c r="G1496">
        <v>5.2836701875371268E-2</v>
      </c>
      <c r="H1496">
        <v>1.396078454753188E-4</v>
      </c>
      <c r="I1496">
        <v>4.4376102477031498E-2</v>
      </c>
      <c r="J1496">
        <v>-2.1532436763613341E-2</v>
      </c>
      <c r="K1496">
        <v>4.0555820000000003E-3</v>
      </c>
    </row>
    <row r="1497" spans="1:11" ht="16" x14ac:dyDescent="0.2">
      <c r="A1497" s="54">
        <v>42588</v>
      </c>
      <c r="B1497">
        <v>-1.151573940559513E-3</v>
      </c>
      <c r="C1497" s="44">
        <v>-5.3709999999999999E-3</v>
      </c>
      <c r="D1497">
        <v>8.8195348783993988E-4</v>
      </c>
      <c r="E1497" s="44">
        <v>9.9290300000000001E-3</v>
      </c>
      <c r="F1497" s="44">
        <v>-3.1519999999999999E-3</v>
      </c>
      <c r="G1497">
        <v>1.3686872922215194E-2</v>
      </c>
      <c r="H1497">
        <v>1.6228290812141218E-2</v>
      </c>
      <c r="I1497">
        <v>-1.0517333147796308E-3</v>
      </c>
      <c r="J1497">
        <v>-1.2583366425240865E-2</v>
      </c>
      <c r="K1497">
        <v>-9.0878499999999995E-4</v>
      </c>
    </row>
    <row r="1498" spans="1:11" ht="16" x14ac:dyDescent="0.2">
      <c r="A1498" s="54">
        <v>42619</v>
      </c>
      <c r="B1498">
        <v>-8.0707531116303525E-3</v>
      </c>
      <c r="C1498" s="44">
        <v>-1.72E-2</v>
      </c>
      <c r="D1498">
        <v>-1.3217644969515637E-3</v>
      </c>
      <c r="E1498" s="44">
        <v>-1.17977E-2</v>
      </c>
      <c r="F1498" s="44">
        <v>-2.0400000000000001E-3</v>
      </c>
      <c r="G1498">
        <v>-2.6154903597912595E-2</v>
      </c>
      <c r="H1498">
        <v>4.1191298409198147E-4</v>
      </c>
      <c r="I1498">
        <v>-1.9372547067443152E-2</v>
      </c>
      <c r="J1498">
        <v>1.6596407348854309E-3</v>
      </c>
      <c r="K1498">
        <v>7.176066E-3</v>
      </c>
    </row>
    <row r="1499" spans="1:11" ht="16" x14ac:dyDescent="0.2">
      <c r="A1499" s="54">
        <v>42649</v>
      </c>
      <c r="B1499">
        <v>-2.7121077627297726E-3</v>
      </c>
      <c r="C1499" s="44">
        <v>-1.6279999999999999E-2</v>
      </c>
      <c r="D1499">
        <v>-7.6099593605374327E-3</v>
      </c>
      <c r="E1499" s="44">
        <v>-2.9846500000000002E-2</v>
      </c>
      <c r="F1499" s="44">
        <v>-5.1104000000000002E-3</v>
      </c>
      <c r="G1499">
        <v>-4.6084792265064567E-2</v>
      </c>
      <c r="H1499">
        <v>-1.2586186535500275E-2</v>
      </c>
      <c r="I1499">
        <v>-4.4234511074515676E-2</v>
      </c>
      <c r="J1499">
        <v>-2.7871506365124924E-2</v>
      </c>
      <c r="K1499">
        <v>-8.2288010000000009E-3</v>
      </c>
    </row>
    <row r="1500" spans="1:11" ht="16" x14ac:dyDescent="0.2">
      <c r="A1500" t="s">
        <v>950</v>
      </c>
      <c r="B1500">
        <v>-2.6029545454545337E-2</v>
      </c>
      <c r="C1500" s="44">
        <v>-7.6540999999999996E-3</v>
      </c>
      <c r="D1500">
        <v>6.7792062643074478E-3</v>
      </c>
      <c r="E1500" s="44">
        <v>-1.6700799999999998E-2</v>
      </c>
      <c r="F1500" s="44">
        <v>2.3628899999999999E-3</v>
      </c>
      <c r="G1500">
        <v>-4.2049363747638175E-3</v>
      </c>
      <c r="H1500">
        <v>-1.4595127109809816E-3</v>
      </c>
      <c r="I1500">
        <v>-1.4154062695140992E-2</v>
      </c>
      <c r="J1500">
        <v>-4.4436085003871952E-3</v>
      </c>
      <c r="K1500">
        <v>-1.5076454E-2</v>
      </c>
    </row>
    <row r="1501" spans="1:11" ht="16" x14ac:dyDescent="0.2">
      <c r="A1501" t="s">
        <v>951</v>
      </c>
      <c r="B1501">
        <v>-6.1826287631159054E-3</v>
      </c>
      <c r="C1501" s="44">
        <v>-2.27225E-2</v>
      </c>
      <c r="D1501">
        <v>-1.7661552827532136E-3</v>
      </c>
      <c r="E1501" s="44">
        <v>-5.6616000000000001E-3</v>
      </c>
      <c r="F1501" s="44">
        <v>8.5067300000000005E-3</v>
      </c>
      <c r="G1501">
        <v>-1.33565340192898E-2</v>
      </c>
      <c r="H1501">
        <v>-1.2523665276262082E-4</v>
      </c>
      <c r="I1501">
        <v>1.002732823040382E-2</v>
      </c>
      <c r="J1501">
        <v>-1.6569898809479022E-2</v>
      </c>
      <c r="K1501">
        <v>1.2328230000000001E-3</v>
      </c>
    </row>
    <row r="1502" spans="1:11" ht="16" x14ac:dyDescent="0.2">
      <c r="A1502" t="s">
        <v>952</v>
      </c>
      <c r="B1502">
        <v>-2.8096125703547053E-3</v>
      </c>
      <c r="C1502" s="44">
        <v>-2.1331000000000002E-3</v>
      </c>
      <c r="D1502">
        <v>-2.9856905894062378E-3</v>
      </c>
      <c r="E1502" s="44">
        <v>1.7081209999999999E-2</v>
      </c>
      <c r="F1502" s="44">
        <v>-1.3212E-3</v>
      </c>
      <c r="G1502">
        <v>1.2746510563706886E-2</v>
      </c>
      <c r="H1502">
        <v>9.0490063889894356E-4</v>
      </c>
      <c r="I1502">
        <v>-1.3763568721796175E-2</v>
      </c>
      <c r="J1502">
        <v>1.1813168659864312E-3</v>
      </c>
      <c r="K1502">
        <v>-3.2833979999999999E-3</v>
      </c>
    </row>
    <row r="1503" spans="1:11" ht="16" x14ac:dyDescent="0.2">
      <c r="A1503" t="s">
        <v>953</v>
      </c>
      <c r="B1503">
        <v>1.4087341800912551E-2</v>
      </c>
      <c r="C1503" s="44">
        <v>1.4963400000000001E-3</v>
      </c>
      <c r="D1503">
        <v>1.1756842867930615E-2</v>
      </c>
      <c r="E1503" s="44">
        <v>1.149095E-2</v>
      </c>
      <c r="F1503" s="44">
        <v>1.11937E-3</v>
      </c>
      <c r="G1503">
        <v>1.0564814109758573E-3</v>
      </c>
      <c r="H1503">
        <v>-1.1906746512010574E-2</v>
      </c>
      <c r="I1503">
        <v>-1.2582898147355933E-2</v>
      </c>
      <c r="J1503">
        <v>2.7883034390380864E-2</v>
      </c>
      <c r="K1503">
        <v>4.2207540000000002E-3</v>
      </c>
    </row>
    <row r="1504" spans="1:11" ht="16" x14ac:dyDescent="0.2">
      <c r="A1504" t="s">
        <v>954</v>
      </c>
      <c r="B1504">
        <v>-5.159714331409355E-3</v>
      </c>
      <c r="C1504" s="44">
        <v>-5.3362000000000001E-3</v>
      </c>
      <c r="D1504">
        <v>-5.4812540508522908E-3</v>
      </c>
      <c r="E1504" s="44">
        <v>1.4564509999999999E-2</v>
      </c>
      <c r="F1504" s="44">
        <v>6.3021199999999996E-3</v>
      </c>
      <c r="G1504">
        <v>-1.1287991919496825E-2</v>
      </c>
      <c r="H1504">
        <v>-2.6240236490798482E-2</v>
      </c>
      <c r="I1504">
        <v>2.293794374085022E-2</v>
      </c>
      <c r="J1504">
        <v>-1.7158113408455477E-2</v>
      </c>
      <c r="K1504">
        <v>-2.2757570000000001E-2</v>
      </c>
    </row>
    <row r="1505" spans="1:12" ht="16" x14ac:dyDescent="0.2">
      <c r="A1505" t="s">
        <v>955</v>
      </c>
      <c r="B1505">
        <v>-1.1969080152222568E-3</v>
      </c>
      <c r="C1505" s="44">
        <v>7.0815899999999996E-3</v>
      </c>
      <c r="D1505">
        <v>4.4091930730909123E-3</v>
      </c>
      <c r="E1505" s="44">
        <v>2.4117050000000001E-2</v>
      </c>
      <c r="F1505" s="44">
        <v>5.75757E-3</v>
      </c>
      <c r="G1505">
        <v>1.9631484570327727E-2</v>
      </c>
      <c r="H1505">
        <v>2.8769604513847326E-3</v>
      </c>
      <c r="I1505">
        <v>1.2230961456994342E-2</v>
      </c>
      <c r="J1505">
        <v>2.3666130843760288E-2</v>
      </c>
      <c r="K1505">
        <v>-2.4127139999999998E-3</v>
      </c>
    </row>
    <row r="1506" spans="1:12" ht="16" x14ac:dyDescent="0.2">
      <c r="A1506" t="s">
        <v>956</v>
      </c>
      <c r="B1506">
        <v>2.2368663870581184E-2</v>
      </c>
      <c r="C1506" s="44">
        <v>6.3924999999999997E-3</v>
      </c>
      <c r="D1506">
        <v>4.4995169721406469E-3</v>
      </c>
      <c r="E1506" s="44">
        <v>5.0462600000000003E-3</v>
      </c>
      <c r="F1506" s="44">
        <v>-7.5323999999999999E-3</v>
      </c>
      <c r="G1506">
        <v>-4.0963132102357332E-4</v>
      </c>
      <c r="H1506">
        <v>3.2145708282704738E-3</v>
      </c>
      <c r="I1506">
        <v>2.4614074448695393E-3</v>
      </c>
      <c r="J1506">
        <v>-2.2398342775465936E-2</v>
      </c>
      <c r="K1506">
        <v>8.5174129999999997E-3</v>
      </c>
    </row>
    <row r="1507" spans="1:12" ht="16" x14ac:dyDescent="0.2">
      <c r="A1507" t="s">
        <v>957</v>
      </c>
      <c r="B1507">
        <v>-3.9069545596201963E-3</v>
      </c>
      <c r="C1507" s="44">
        <v>-5.5050000000000003E-3</v>
      </c>
      <c r="D1507">
        <v>-3.9331476448502623E-3</v>
      </c>
      <c r="E1507" s="44">
        <v>0</v>
      </c>
      <c r="F1507" s="44">
        <v>-3.0360000000000001E-4</v>
      </c>
      <c r="G1507">
        <v>-0.10450342377622421</v>
      </c>
      <c r="H1507">
        <v>2.1841250619761489E-3</v>
      </c>
      <c r="I1507">
        <v>-1.8080289762837817E-2</v>
      </c>
      <c r="J1507">
        <v>-3.5626657820148041E-3</v>
      </c>
      <c r="K1507">
        <v>-3.7535289999999998E-3</v>
      </c>
    </row>
    <row r="1508" spans="1:12" ht="16" x14ac:dyDescent="0.2">
      <c r="A1508" t="s">
        <v>958</v>
      </c>
      <c r="B1508">
        <v>1.8042713550001425E-2</v>
      </c>
      <c r="C1508" s="44">
        <v>2.0012749999999999E-2</v>
      </c>
      <c r="D1508">
        <v>6.9102228125528424E-3</v>
      </c>
      <c r="E1508" s="44">
        <v>2.6220429999999999E-2</v>
      </c>
      <c r="F1508" s="44">
        <v>2.3281299999999999E-3</v>
      </c>
      <c r="G1508">
        <v>-1.3221295368223123E-3</v>
      </c>
      <c r="H1508">
        <v>6.3229043398849265E-3</v>
      </c>
      <c r="I1508">
        <v>3.7281173968078861E-2</v>
      </c>
      <c r="J1508">
        <v>1.0479577052893719E-2</v>
      </c>
      <c r="K1508">
        <v>5.7560959999999996E-3</v>
      </c>
    </row>
    <row r="1509" spans="1:12" ht="16" x14ac:dyDescent="0.2">
      <c r="A1509" t="s">
        <v>959</v>
      </c>
      <c r="B1509">
        <v>-4.0069312271238611E-2</v>
      </c>
      <c r="C1509" s="44">
        <v>-4.5919500000000002E-2</v>
      </c>
      <c r="D1509">
        <v>-2.6252766026598068E-2</v>
      </c>
      <c r="E1509" s="44">
        <v>-7.8825800000000001E-2</v>
      </c>
      <c r="F1509" s="44">
        <v>-3.3326599999999998E-2</v>
      </c>
      <c r="G1509">
        <v>-1.6547862012663811E-2</v>
      </c>
      <c r="H1509">
        <v>-3.7970028908273862E-2</v>
      </c>
      <c r="I1509">
        <v>-5.3911951580150531E-2</v>
      </c>
      <c r="J1509">
        <v>-2.9282595525653949E-2</v>
      </c>
      <c r="K1509">
        <v>-2.8095693000000001E-2</v>
      </c>
    </row>
    <row r="1510" spans="1:12" ht="16" x14ac:dyDescent="0.2">
      <c r="A1510" t="s">
        <v>960</v>
      </c>
      <c r="B1510">
        <v>-2.8095563793073913E-2</v>
      </c>
      <c r="C1510" s="44">
        <v>-1.5313999999999999E-2</v>
      </c>
      <c r="D1510">
        <v>-5.929052533046859E-3</v>
      </c>
      <c r="E1510" s="44">
        <v>-4.9277000000000001E-2</v>
      </c>
      <c r="F1510" s="44">
        <v>-1.39992E-2</v>
      </c>
      <c r="G1510">
        <v>2.7957593413127476E-2</v>
      </c>
      <c r="H1510">
        <v>-1.0307694231395921E-2</v>
      </c>
      <c r="I1510">
        <v>-5.5362522568221356E-2</v>
      </c>
      <c r="J1510">
        <v>-1.3826024818565362E-2</v>
      </c>
      <c r="K1510">
        <v>-1.4561038E-2</v>
      </c>
    </row>
    <row r="1511" spans="1:12" ht="16" x14ac:dyDescent="0.2">
      <c r="A1511" t="s">
        <v>961</v>
      </c>
      <c r="B1511">
        <v>2.085482139169937E-2</v>
      </c>
      <c r="C1511" s="44">
        <v>2.421684E-2</v>
      </c>
      <c r="D1511">
        <v>2.3070031250618642E-2</v>
      </c>
      <c r="E1511" s="44">
        <v>3.5692059999999998E-2</v>
      </c>
      <c r="F1511" s="44">
        <v>1.769449E-2</v>
      </c>
      <c r="G1511">
        <v>1.6318257119341397E-2</v>
      </c>
      <c r="H1511">
        <v>1.7627821242812442E-2</v>
      </c>
      <c r="I1511">
        <v>2.8690592502722344E-2</v>
      </c>
      <c r="J1511">
        <v>2.2240670688767113E-2</v>
      </c>
      <c r="K1511">
        <v>1.684045E-2</v>
      </c>
    </row>
    <row r="1512" spans="1:12" ht="16" x14ac:dyDescent="0.2">
      <c r="A1512" t="s">
        <v>962</v>
      </c>
      <c r="B1512">
        <v>2.2249231841610602E-2</v>
      </c>
      <c r="C1512" s="44">
        <v>1.8872079999999999E-2</v>
      </c>
      <c r="D1512">
        <v>1.7049773752072384E-2</v>
      </c>
      <c r="E1512" s="44">
        <v>8.6904700000000005E-3</v>
      </c>
      <c r="F1512" s="44">
        <v>9.6824700000000003E-3</v>
      </c>
      <c r="G1512">
        <v>4.1627480506429192E-2</v>
      </c>
      <c r="H1512">
        <v>5.9849525493632554E-3</v>
      </c>
      <c r="I1512">
        <v>4.6722271306392948E-2</v>
      </c>
      <c r="J1512">
        <v>2.4936100618761909E-2</v>
      </c>
      <c r="K1512">
        <v>8.6548349999999996E-3</v>
      </c>
    </row>
    <row r="1513" spans="1:12" ht="16" x14ac:dyDescent="0.2">
      <c r="A1513" t="s">
        <v>963</v>
      </c>
      <c r="B1513">
        <v>1.2465314355652724E-2</v>
      </c>
      <c r="C1513" s="44">
        <v>7.6644900000000004E-3</v>
      </c>
      <c r="D1513">
        <v>1.3843813690718337E-2</v>
      </c>
      <c r="E1513" s="44">
        <v>3.0005879999999999E-2</v>
      </c>
      <c r="F1513" s="44">
        <v>8.6615400000000006E-3</v>
      </c>
      <c r="G1513">
        <v>9.9433701894156273E-3</v>
      </c>
      <c r="H1513">
        <v>1.167939538260053E-2</v>
      </c>
      <c r="I1513">
        <v>-7.0599391717777746E-3</v>
      </c>
      <c r="J1513">
        <v>4.500881831983934E-3</v>
      </c>
      <c r="K1513">
        <v>1.2711821999999999E-2</v>
      </c>
    </row>
    <row r="1514" spans="1:12" ht="16" x14ac:dyDescent="0.2">
      <c r="C1514" s="44"/>
    </row>
    <row r="1515" spans="1:12" x14ac:dyDescent="0.15">
      <c r="A1515" t="s">
        <v>964</v>
      </c>
      <c r="B1515">
        <f>AVERAGE(B2:B1513)</f>
        <v>7.4644148406757154E-4</v>
      </c>
      <c r="C1515">
        <f>AVERAGE(C2:C1513)</f>
        <v>6.2513402116402101E-4</v>
      </c>
      <c r="D1515">
        <f t="shared" ref="D1515:K1515" si="2">AVERAGE(D2:D1513)</f>
        <v>5.1097400578110279E-4</v>
      </c>
      <c r="E1515">
        <f t="shared" si="2"/>
        <v>8.142914417989417E-4</v>
      </c>
      <c r="F1515">
        <f t="shared" si="2"/>
        <v>8.9711589465608238E-4</v>
      </c>
      <c r="G1515">
        <f t="shared" si="2"/>
        <v>2.0268027280129224E-3</v>
      </c>
      <c r="H1515">
        <f t="shared" si="2"/>
        <v>8.7767066215885638E-4</v>
      </c>
      <c r="I1515">
        <f t="shared" si="2"/>
        <v>4.0255283063275131E-4</v>
      </c>
      <c r="J1515">
        <f t="shared" si="2"/>
        <v>8.9660305908633353E-4</v>
      </c>
      <c r="K1515">
        <f t="shared" si="2"/>
        <v>8.3873884708994474E-4</v>
      </c>
    </row>
    <row r="1516" spans="1:12" x14ac:dyDescent="0.15">
      <c r="A1516" t="s">
        <v>965</v>
      </c>
      <c r="B1516" s="55">
        <f>B1515*5*52</f>
        <v>0.1940747858575686</v>
      </c>
      <c r="C1516" s="55">
        <f t="shared" ref="C1516:K1516" si="3">C1515*5*52</f>
        <v>0.16253484550264546</v>
      </c>
      <c r="D1516" s="55">
        <f t="shared" si="3"/>
        <v>0.13285324150308675</v>
      </c>
      <c r="E1516" s="55">
        <f t="shared" si="3"/>
        <v>0.21171577486772483</v>
      </c>
      <c r="F1516" s="55">
        <f t="shared" si="3"/>
        <v>0.23325013261058145</v>
      </c>
      <c r="G1516" s="55">
        <f t="shared" si="3"/>
        <v>0.52696870928335982</v>
      </c>
      <c r="H1516" s="55">
        <f t="shared" si="3"/>
        <v>0.22819437216130267</v>
      </c>
      <c r="I1516" s="55">
        <f t="shared" si="3"/>
        <v>0.10466373596451535</v>
      </c>
      <c r="J1516" s="55">
        <f t="shared" si="3"/>
        <v>0.23311679536244673</v>
      </c>
      <c r="K1516" s="55">
        <f t="shared" si="3"/>
        <v>0.21807210024338564</v>
      </c>
      <c r="L1516" s="55"/>
    </row>
    <row r="1517" spans="1:12" ht="16" x14ac:dyDescent="0.2">
      <c r="C1517" s="45"/>
    </row>
    <row r="1518" spans="1:12" ht="16" x14ac:dyDescent="0.2">
      <c r="C1518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A742-DD11-4021-B95C-2E6FE43D029A}">
  <dimension ref="A1"/>
  <sheetViews>
    <sheetView workbookViewId="0">
      <selection sqref="A1:XFD1048576"/>
    </sheetView>
  </sheetViews>
  <sheetFormatPr baseColWidth="10" defaultColWidth="9" defaultRowHeight="14" x14ac:dyDescent="0.15"/>
  <cols>
    <col min="1" max="16384" width="9" style="43"/>
  </cols>
  <sheetData>
    <row r="1" s="43" customFormat="1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Optimal Risky Portfolio </vt:lpstr>
      <vt:lpstr>Sheet1</vt:lpstr>
      <vt:lpstr>Save 60%</vt:lpstr>
      <vt:lpstr>'Cover Page'!Print_Area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Venkata Ratnam Vadhri</cp:lastModifiedBy>
  <dcterms:created xsi:type="dcterms:W3CDTF">2017-08-22T21:42:52Z</dcterms:created>
  <dcterms:modified xsi:type="dcterms:W3CDTF">2024-05-11T16:28:31Z</dcterms:modified>
</cp:coreProperties>
</file>