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l0423\Documents\GitHub\Scrap_Pdf_Table\"/>
    </mc:Choice>
  </mc:AlternateContent>
  <xr:revisionPtr revIDLastSave="0" documentId="13_ncr:1_{D38F2D6D-9CDB-4C8F-A166-9F8171648870}" xr6:coauthVersionLast="47" xr6:coauthVersionMax="47" xr10:uidLastSave="{00000000-0000-0000-0000-000000000000}"/>
  <bookViews>
    <workbookView xWindow="3375" yWindow="1035" windowWidth="21375" windowHeight="146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5" i="1"/>
  <c r="L6" i="1"/>
  <c r="L7" i="1"/>
  <c r="L4" i="1"/>
</calcChain>
</file>

<file path=xl/sharedStrings.xml><?xml version="1.0" encoding="utf-8"?>
<sst xmlns="http://schemas.openxmlformats.org/spreadsheetml/2006/main" count="334" uniqueCount="149">
  <si>
    <t>WELL</t>
  </si>
  <si>
    <t>B1</t>
  </si>
  <si>
    <t>B2</t>
  </si>
  <si>
    <t>B3</t>
  </si>
  <si>
    <t>B7H</t>
  </si>
  <si>
    <t>B9H</t>
  </si>
  <si>
    <t>B10H</t>
  </si>
  <si>
    <t>B11H</t>
  </si>
  <si>
    <t>B12H</t>
  </si>
  <si>
    <t>B14H</t>
  </si>
  <si>
    <t>B15H</t>
  </si>
  <si>
    <t>DATE</t>
  </si>
  <si>
    <t>March 2001</t>
  </si>
  <si>
    <t>February 2004</t>
  </si>
  <si>
    <t>October 2006</t>
  </si>
  <si>
    <t>April 2004</t>
  </si>
  <si>
    <t>March 2010</t>
  </si>
  <si>
    <t>October 2007</t>
  </si>
  <si>
    <t>January 2010</t>
  </si>
  <si>
    <t>April 2009</t>
  </si>
  <si>
    <t>October 2009</t>
  </si>
  <si>
    <t>April 2010</t>
  </si>
  <si>
    <t>February 2009</t>
  </si>
  <si>
    <t>TEST</t>
  </si>
  <si>
    <t>DST-5</t>
  </si>
  <si>
    <t>Production test</t>
  </si>
  <si>
    <t>PLT</t>
  </si>
  <si>
    <t>Na</t>
  </si>
  <si>
    <t>BU</t>
  </si>
  <si>
    <t>Interval (ft)</t>
  </si>
  <si>
    <t>4190-4210</t>
  </si>
  <si>
    <t>4008-4180</t>
  </si>
  <si>
    <t>4015-4060</t>
  </si>
  <si>
    <t>3998-4096</t>
  </si>
  <si>
    <t>NA</t>
  </si>
  <si>
    <t>Type</t>
  </si>
  <si>
    <t>Perforated</t>
  </si>
  <si>
    <t>OpenHole</t>
  </si>
  <si>
    <t>BSW</t>
  </si>
  <si>
    <t>0.0025</t>
  </si>
  <si>
    <t>25%</t>
  </si>
  <si>
    <t>0%</t>
  </si>
  <si>
    <t>60%</t>
  </si>
  <si>
    <t>21%</t>
  </si>
  <si>
    <t>32%</t>
  </si>
  <si>
    <t>15%</t>
  </si>
  <si>
    <t>26%</t>
  </si>
  <si>
    <t>27%</t>
  </si>
  <si>
    <t>PI (bbl/psi)</t>
  </si>
  <si>
    <t>1</t>
  </si>
  <si>
    <t>48</t>
  </si>
  <si>
    <t>0.8</t>
  </si>
  <si>
    <t>0.2</t>
  </si>
  <si>
    <t>193.0</t>
  </si>
  <si>
    <t>Na
11.5</t>
  </si>
  <si>
    <t>6.0</t>
  </si>
  <si>
    <t>40.0</t>
  </si>
  <si>
    <t>1.0</t>
  </si>
  <si>
    <t>154.0</t>
  </si>
  <si>
    <t>12.0</t>
  </si>
  <si>
    <t>59.0</t>
  </si>
  <si>
    <t>Well Model</t>
  </si>
  <si>
    <t>Vertical</t>
  </si>
  <si>
    <t>Vertical + partial  penetration</t>
  </si>
  <si>
    <t>Vertical + limited fracture</t>
  </si>
  <si>
    <t>Horizontal</t>
  </si>
  <si>
    <t>Horizontal  + limited fracture</t>
  </si>
  <si>
    <t>Reservoir Model</t>
  </si>
  <si>
    <t>Homogeneous</t>
  </si>
  <si>
    <t>Radial composite</t>
  </si>
  <si>
    <t>Dual Permeability</t>
  </si>
  <si>
    <t>Dual Poro</t>
  </si>
  <si>
    <t>Single Poro</t>
  </si>
  <si>
    <t>K.H (md.ft) H (ft) KH (mD) KV  (mD) KV/KH Total Skin Omega</t>
  </si>
  <si>
    <t>120</t>
  </si>
  <si>
    <t>*</t>
  </si>
  <si>
    <t>7</t>
  </si>
  <si>
    <t>66</t>
  </si>
  <si>
    <t>41</t>
  </si>
  <si>
    <t>4</t>
  </si>
  <si>
    <t>0.15</t>
  </si>
  <si>
    <t>129</t>
  </si>
  <si>
    <t>12</t>
  </si>
  <si>
    <t>2</t>
  </si>
  <si>
    <t>23172</t>
  </si>
  <si>
    <t>15</t>
  </si>
  <si>
    <t>35</t>
  </si>
  <si>
    <t>25</t>
  </si>
  <si>
    <t>0.01</t>
  </si>
  <si>
    <t>0.29</t>
  </si>
  <si>
    <t>0.03</t>
  </si>
  <si>
    <t>0.002</t>
  </si>
  <si>
    <t>0.05</t>
  </si>
  <si>
    <t>0.19</t>
  </si>
  <si>
    <t>6.20</t>
  </si>
  <si>
    <t>0.02</t>
  </si>
  <si>
    <t>36</t>
  </si>
  <si>
    <t>11.8</t>
  </si>
  <si>
    <t>13</t>
  </si>
  <si>
    <t>11.03</t>
  </si>
  <si>
    <t>59</t>
  </si>
  <si>
    <t>21</t>
  </si>
  <si>
    <t>10</t>
  </si>
  <si>
    <t>9.5</t>
  </si>
  <si>
    <t>20</t>
  </si>
  <si>
    <t>45</t>
  </si>
  <si>
    <t>-3.5</t>
  </si>
  <si>
    <t>32</t>
  </si>
  <si>
    <t>65</t>
  </si>
  <si>
    <t>20.1</t>
  </si>
  <si>
    <t>24</t>
  </si>
  <si>
    <t>37</t>
  </si>
  <si>
    <t>0.09</t>
  </si>
  <si>
    <t>0.008</t>
  </si>
  <si>
    <t>0.38</t>
  </si>
  <si>
    <t>0.99</t>
  </si>
  <si>
    <t>0.035</t>
  </si>
  <si>
    <t>0.21</t>
  </si>
  <si>
    <t>Lambda</t>
  </si>
  <si>
    <t>1.90E-08</t>
  </si>
  <si>
    <t>8.50E-10</t>
  </si>
  <si>
    <t>0.003</t>
  </si>
  <si>
    <t>4.50E-04</t>
  </si>
  <si>
    <t>2.50E-06</t>
  </si>
  <si>
    <t>3.40E-10</t>
  </si>
  <si>
    <t>Boundary</t>
  </si>
  <si>
    <t>Discontinuity</t>
  </si>
  <si>
    <t>CPB</t>
  </si>
  <si>
    <t>U -shape</t>
  </si>
  <si>
    <t>3  no flow</t>
  </si>
  <si>
    <t>2 faults (120°)</t>
  </si>
  <si>
    <t>Closed</t>
  </si>
  <si>
    <t>Parallel Faults</t>
  </si>
  <si>
    <t>Distance  (ft)</t>
  </si>
  <si>
    <t>160</t>
  </si>
  <si>
    <t>?</t>
  </si>
  <si>
    <t>1362</t>
  </si>
  <si>
    <t>1300 (for 3)</t>
  </si>
  <si>
    <t>1206</t>
  </si>
  <si>
    <t>15000*8000 (*2)</t>
  </si>
  <si>
    <t>4047 - 79757</t>
  </si>
  <si>
    <t>Object at well</t>
  </si>
  <si>
    <t>Limited Fracture 14 (1/2)</t>
  </si>
  <si>
    <t>Limited Fracture</t>
  </si>
  <si>
    <t>Length</t>
  </si>
  <si>
    <t>Data quality</t>
  </si>
  <si>
    <t>Low</t>
  </si>
  <si>
    <t>Middle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</si>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</sst>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O11" sqref="O11"/>
    </sheetView>
  </sheetViews>
  <sheetFormatPr defaultRowHeight="15" x14ac:dyDescent="0.25"/>
  <cols>
    <col min="11" max="11" width="9.5703125" bestFit="1" customWidth="1"/>
  </cols>
  <sheetData>
    <row r="1" spans="1:24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/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</row>
    <row r="2" spans="1:24" x14ac:dyDescent="0.25">
      <c r="A2" s="1">
        <v>0</v>
      </c>
      <c r="T2" t="s">
        <v>125</v>
      </c>
      <c r="V2" t="s">
        <v>141</v>
      </c>
    </row>
    <row r="3" spans="1:24" x14ac:dyDescent="0.25">
      <c r="A3" s="1">
        <v>1</v>
      </c>
      <c r="B3" t="s">
        <v>0</v>
      </c>
      <c r="C3" t="s">
        <v>11</v>
      </c>
      <c r="D3" t="s">
        <v>23</v>
      </c>
      <c r="E3" t="s">
        <v>29</v>
      </c>
      <c r="F3" t="s">
        <v>35</v>
      </c>
      <c r="G3" t="s">
        <v>38</v>
      </c>
      <c r="H3" t="s">
        <v>48</v>
      </c>
      <c r="I3" t="s">
        <v>61</v>
      </c>
      <c r="J3" t="s">
        <v>67</v>
      </c>
      <c r="M3" t="s">
        <v>73</v>
      </c>
      <c r="S3" t="s">
        <v>118</v>
      </c>
      <c r="T3" t="s">
        <v>35</v>
      </c>
      <c r="U3" t="s">
        <v>133</v>
      </c>
      <c r="V3" t="s">
        <v>35</v>
      </c>
      <c r="W3" t="s">
        <v>144</v>
      </c>
      <c r="X3" t="s">
        <v>145</v>
      </c>
    </row>
    <row r="4" spans="1:24" x14ac:dyDescent="0.25">
      <c r="A4" s="1">
        <v>2</v>
      </c>
      <c r="B4" t="s">
        <v>1</v>
      </c>
      <c r="C4" t="s">
        <v>12</v>
      </c>
      <c r="D4" t="s">
        <v>24</v>
      </c>
      <c r="E4" t="s">
        <v>30</v>
      </c>
      <c r="F4" t="s">
        <v>36</v>
      </c>
      <c r="G4" t="s">
        <v>39</v>
      </c>
      <c r="H4" t="s">
        <v>49</v>
      </c>
      <c r="I4" t="s">
        <v>62</v>
      </c>
      <c r="J4" t="s">
        <v>68</v>
      </c>
      <c r="K4" s="3">
        <v>12470</v>
      </c>
      <c r="L4" s="3">
        <f>K4/M4</f>
        <v>145</v>
      </c>
      <c r="M4" s="2">
        <v>86</v>
      </c>
      <c r="N4" s="2">
        <v>145</v>
      </c>
      <c r="O4" t="s">
        <v>75</v>
      </c>
      <c r="P4" t="s">
        <v>75</v>
      </c>
      <c r="Q4" t="s">
        <v>96</v>
      </c>
      <c r="R4" t="s">
        <v>75</v>
      </c>
      <c r="S4" t="s">
        <v>75</v>
      </c>
      <c r="T4" t="s">
        <v>75</v>
      </c>
      <c r="U4" t="s">
        <v>75</v>
      </c>
      <c r="V4" t="s">
        <v>75</v>
      </c>
      <c r="W4" t="s">
        <v>75</v>
      </c>
      <c r="X4" t="s">
        <v>146</v>
      </c>
    </row>
    <row r="5" spans="1:24" x14ac:dyDescent="0.25">
      <c r="A5" s="1">
        <v>3</v>
      </c>
      <c r="I5" t="s">
        <v>62</v>
      </c>
      <c r="J5" t="s">
        <v>68</v>
      </c>
      <c r="K5" s="3">
        <v>12470</v>
      </c>
      <c r="L5" s="3">
        <f t="shared" ref="L5:L22" si="0">K5/M5</f>
        <v>153.95061728395061</v>
      </c>
      <c r="M5" s="2">
        <v>81</v>
      </c>
      <c r="N5" s="2">
        <v>154</v>
      </c>
      <c r="O5" t="s">
        <v>75</v>
      </c>
      <c r="P5" t="s">
        <v>75</v>
      </c>
      <c r="Q5" t="s">
        <v>96</v>
      </c>
      <c r="R5" t="s">
        <v>75</v>
      </c>
      <c r="S5" t="s">
        <v>75</v>
      </c>
      <c r="T5" t="s">
        <v>75</v>
      </c>
      <c r="U5" t="s">
        <v>75</v>
      </c>
      <c r="V5" t="s">
        <v>75</v>
      </c>
      <c r="W5" t="s">
        <v>75</v>
      </c>
      <c r="X5" t="s">
        <v>146</v>
      </c>
    </row>
    <row r="6" spans="1:24" x14ac:dyDescent="0.25">
      <c r="A6" s="1">
        <v>4</v>
      </c>
      <c r="B6" t="s">
        <v>2</v>
      </c>
      <c r="C6" t="s">
        <v>13</v>
      </c>
      <c r="D6" t="s">
        <v>25</v>
      </c>
      <c r="E6" t="s">
        <v>31</v>
      </c>
      <c r="F6" t="s">
        <v>37</v>
      </c>
      <c r="G6" t="s">
        <v>40</v>
      </c>
      <c r="H6" t="s">
        <v>50</v>
      </c>
      <c r="I6" t="s">
        <v>62</v>
      </c>
      <c r="J6" t="s">
        <v>69</v>
      </c>
      <c r="K6" s="4">
        <v>116974</v>
      </c>
      <c r="L6" s="3">
        <f t="shared" si="0"/>
        <v>818</v>
      </c>
      <c r="M6" s="2">
        <v>143</v>
      </c>
      <c r="N6" s="2">
        <v>818</v>
      </c>
      <c r="O6" t="s">
        <v>75</v>
      </c>
      <c r="P6" t="s">
        <v>75</v>
      </c>
      <c r="Q6" t="s">
        <v>97</v>
      </c>
      <c r="R6" t="s">
        <v>75</v>
      </c>
      <c r="S6" t="s">
        <v>75</v>
      </c>
      <c r="T6" t="s">
        <v>126</v>
      </c>
      <c r="U6" t="s">
        <v>134</v>
      </c>
      <c r="V6" t="s">
        <v>75</v>
      </c>
      <c r="W6" t="s">
        <v>75</v>
      </c>
      <c r="X6" t="s">
        <v>147</v>
      </c>
    </row>
    <row r="7" spans="1:24" x14ac:dyDescent="0.25">
      <c r="A7" s="1">
        <v>5</v>
      </c>
      <c r="J7" t="s">
        <v>68</v>
      </c>
      <c r="K7" s="4">
        <v>115830</v>
      </c>
      <c r="L7" s="3">
        <f t="shared" si="0"/>
        <v>810</v>
      </c>
      <c r="M7" s="2">
        <v>143</v>
      </c>
      <c r="N7" s="2">
        <v>810</v>
      </c>
      <c r="O7" t="s">
        <v>75</v>
      </c>
      <c r="P7" t="s">
        <v>75</v>
      </c>
      <c r="Q7" t="s">
        <v>98</v>
      </c>
      <c r="R7" t="s">
        <v>75</v>
      </c>
      <c r="S7" t="s">
        <v>75</v>
      </c>
      <c r="T7" t="s">
        <v>75</v>
      </c>
      <c r="U7" t="s">
        <v>75</v>
      </c>
      <c r="V7" t="s">
        <v>75</v>
      </c>
      <c r="W7" t="s">
        <v>75</v>
      </c>
      <c r="X7" t="s">
        <v>147</v>
      </c>
    </row>
    <row r="8" spans="1:24" x14ac:dyDescent="0.25">
      <c r="A8" s="1">
        <v>6</v>
      </c>
      <c r="J8" t="s">
        <v>70</v>
      </c>
      <c r="K8" s="4">
        <v>115830</v>
      </c>
      <c r="L8" s="3">
        <f t="shared" si="0"/>
        <v>810</v>
      </c>
      <c r="M8" s="2">
        <v>143</v>
      </c>
      <c r="N8" s="2">
        <v>810</v>
      </c>
      <c r="O8" t="s">
        <v>75</v>
      </c>
      <c r="P8" t="s">
        <v>75</v>
      </c>
      <c r="Q8" t="s">
        <v>99</v>
      </c>
      <c r="R8" t="s">
        <v>75</v>
      </c>
      <c r="S8" t="s">
        <v>75</v>
      </c>
      <c r="T8" t="s">
        <v>127</v>
      </c>
      <c r="U8" t="s">
        <v>135</v>
      </c>
      <c r="V8" t="s">
        <v>75</v>
      </c>
      <c r="W8" t="s">
        <v>75</v>
      </c>
      <c r="X8" t="s">
        <v>147</v>
      </c>
    </row>
    <row r="9" spans="1:24" x14ac:dyDescent="0.25">
      <c r="A9" s="1">
        <v>7</v>
      </c>
      <c r="C9" t="s">
        <v>14</v>
      </c>
      <c r="D9" t="s">
        <v>25</v>
      </c>
      <c r="E9" t="s">
        <v>32</v>
      </c>
      <c r="F9" t="s">
        <v>36</v>
      </c>
      <c r="G9" t="s">
        <v>41</v>
      </c>
      <c r="H9" t="s">
        <v>51</v>
      </c>
      <c r="I9" t="s">
        <v>63</v>
      </c>
      <c r="J9" t="s">
        <v>27</v>
      </c>
      <c r="K9" s="4">
        <v>103200</v>
      </c>
      <c r="L9" s="3">
        <f t="shared" si="0"/>
        <v>688</v>
      </c>
      <c r="M9" s="2">
        <v>150</v>
      </c>
      <c r="N9" s="2">
        <v>688</v>
      </c>
      <c r="O9" t="s">
        <v>76</v>
      </c>
      <c r="P9" t="s">
        <v>88</v>
      </c>
      <c r="Q9" t="s">
        <v>100</v>
      </c>
      <c r="R9" t="s">
        <v>75</v>
      </c>
      <c r="S9" t="s">
        <v>75</v>
      </c>
      <c r="T9" t="s">
        <v>128</v>
      </c>
      <c r="U9" t="s">
        <v>136</v>
      </c>
      <c r="V9" t="s">
        <v>75</v>
      </c>
      <c r="W9" t="s">
        <v>75</v>
      </c>
      <c r="X9" t="s">
        <v>27</v>
      </c>
    </row>
    <row r="10" spans="1:24" x14ac:dyDescent="0.25">
      <c r="A10" s="1">
        <v>8</v>
      </c>
      <c r="B10" t="s">
        <v>3</v>
      </c>
      <c r="C10" t="s">
        <v>15</v>
      </c>
      <c r="D10" t="s">
        <v>25</v>
      </c>
      <c r="E10" t="s">
        <v>33</v>
      </c>
      <c r="F10" t="s">
        <v>37</v>
      </c>
      <c r="G10" t="s">
        <v>42</v>
      </c>
      <c r="H10" t="s">
        <v>52</v>
      </c>
      <c r="I10" t="s">
        <v>64</v>
      </c>
      <c r="J10" t="s">
        <v>68</v>
      </c>
      <c r="K10" s="4">
        <v>11948</v>
      </c>
      <c r="L10" s="3">
        <f t="shared" si="0"/>
        <v>135.00564971751413</v>
      </c>
      <c r="M10" s="2">
        <v>88.5</v>
      </c>
      <c r="N10" s="2">
        <v>135</v>
      </c>
      <c r="O10" t="s">
        <v>75</v>
      </c>
      <c r="P10" t="s">
        <v>75</v>
      </c>
      <c r="Q10" t="s">
        <v>101</v>
      </c>
      <c r="R10" t="s">
        <v>75</v>
      </c>
      <c r="S10" t="s">
        <v>75</v>
      </c>
      <c r="T10" t="s">
        <v>75</v>
      </c>
      <c r="U10" t="s">
        <v>75</v>
      </c>
      <c r="V10" t="s">
        <v>142</v>
      </c>
      <c r="X10" t="s">
        <v>147</v>
      </c>
    </row>
    <row r="11" spans="1:24" x14ac:dyDescent="0.25">
      <c r="A11" s="1">
        <v>9</v>
      </c>
      <c r="I11" t="s">
        <v>27</v>
      </c>
      <c r="J11" t="s">
        <v>27</v>
      </c>
      <c r="K11" s="4">
        <v>16200</v>
      </c>
      <c r="L11" s="3">
        <f t="shared" si="0"/>
        <v>135</v>
      </c>
      <c r="M11" s="2">
        <v>120</v>
      </c>
      <c r="N11" s="2">
        <v>135</v>
      </c>
      <c r="O11" t="s">
        <v>27</v>
      </c>
      <c r="P11" t="s">
        <v>27</v>
      </c>
      <c r="Q11" t="s">
        <v>101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</row>
    <row r="12" spans="1:24" x14ac:dyDescent="0.25">
      <c r="A12" s="1">
        <v>10</v>
      </c>
      <c r="B12" t="s">
        <v>4</v>
      </c>
      <c r="C12" t="s">
        <v>16</v>
      </c>
      <c r="D12" t="s">
        <v>26</v>
      </c>
      <c r="E12" t="s">
        <v>27</v>
      </c>
      <c r="F12" t="s">
        <v>37</v>
      </c>
      <c r="G12" t="s">
        <v>43</v>
      </c>
      <c r="H12" t="s">
        <v>53</v>
      </c>
      <c r="I12" t="s">
        <v>65</v>
      </c>
      <c r="J12" t="s">
        <v>68</v>
      </c>
      <c r="K12" s="4">
        <v>58590</v>
      </c>
      <c r="L12" s="3">
        <f t="shared" si="0"/>
        <v>434</v>
      </c>
      <c r="M12" s="2">
        <v>135</v>
      </c>
      <c r="N12" s="2">
        <v>434</v>
      </c>
      <c r="O12" t="s">
        <v>77</v>
      </c>
      <c r="P12" t="s">
        <v>80</v>
      </c>
      <c r="Q12" t="s">
        <v>102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148</v>
      </c>
    </row>
    <row r="13" spans="1:24" x14ac:dyDescent="0.25">
      <c r="A13" s="1">
        <v>11</v>
      </c>
      <c r="B13" t="s">
        <v>5</v>
      </c>
      <c r="C13" t="s">
        <v>17</v>
      </c>
      <c r="D13" t="s">
        <v>27</v>
      </c>
      <c r="E13" t="s">
        <v>27</v>
      </c>
      <c r="F13" t="s">
        <v>37</v>
      </c>
      <c r="G13" t="s">
        <v>41</v>
      </c>
      <c r="H13" t="s">
        <v>54</v>
      </c>
      <c r="I13" t="s">
        <v>65</v>
      </c>
      <c r="J13" t="s">
        <v>68</v>
      </c>
      <c r="K13" s="4">
        <v>11760</v>
      </c>
      <c r="L13" s="3">
        <f t="shared" si="0"/>
        <v>140</v>
      </c>
      <c r="M13" s="2">
        <v>84</v>
      </c>
      <c r="N13" s="2">
        <v>140</v>
      </c>
      <c r="O13" t="s">
        <v>78</v>
      </c>
      <c r="P13" t="s">
        <v>89</v>
      </c>
      <c r="Q13" t="s">
        <v>103</v>
      </c>
      <c r="R13" t="s">
        <v>75</v>
      </c>
      <c r="S13" t="s">
        <v>75</v>
      </c>
      <c r="T13" t="s">
        <v>129</v>
      </c>
      <c r="U13" t="s">
        <v>137</v>
      </c>
      <c r="V13" t="s">
        <v>75</v>
      </c>
      <c r="W13" t="s">
        <v>75</v>
      </c>
      <c r="X13" t="s">
        <v>148</v>
      </c>
    </row>
    <row r="14" spans="1:24" x14ac:dyDescent="0.25">
      <c r="A14" s="1">
        <v>12</v>
      </c>
      <c r="D14" t="s">
        <v>27</v>
      </c>
      <c r="E14" t="s">
        <v>27</v>
      </c>
      <c r="J14" t="s">
        <v>71</v>
      </c>
      <c r="K14" s="4">
        <v>8024</v>
      </c>
      <c r="L14" s="3">
        <f t="shared" si="0"/>
        <v>118</v>
      </c>
      <c r="M14" s="2">
        <v>68</v>
      </c>
      <c r="N14" s="2">
        <v>118</v>
      </c>
      <c r="O14" t="s">
        <v>79</v>
      </c>
      <c r="P14" t="s">
        <v>90</v>
      </c>
      <c r="Q14" t="s">
        <v>104</v>
      </c>
      <c r="R14" t="s">
        <v>112</v>
      </c>
      <c r="S14" t="s">
        <v>119</v>
      </c>
      <c r="T14" t="s">
        <v>130</v>
      </c>
      <c r="U14" t="s">
        <v>138</v>
      </c>
      <c r="V14" t="s">
        <v>75</v>
      </c>
      <c r="W14" t="s">
        <v>75</v>
      </c>
      <c r="X14" t="s">
        <v>27</v>
      </c>
    </row>
    <row r="15" spans="1:24" x14ac:dyDescent="0.25">
      <c r="A15" s="1">
        <v>13</v>
      </c>
      <c r="C15" t="s">
        <v>18</v>
      </c>
      <c r="D15" t="s">
        <v>27</v>
      </c>
      <c r="E15" t="s">
        <v>27</v>
      </c>
      <c r="G15" t="s">
        <v>44</v>
      </c>
      <c r="H15" t="s">
        <v>55</v>
      </c>
      <c r="J15" t="s">
        <v>71</v>
      </c>
      <c r="K15" s="4">
        <v>5848</v>
      </c>
      <c r="L15" s="3">
        <f t="shared" si="0"/>
        <v>86</v>
      </c>
      <c r="M15" s="2">
        <v>68</v>
      </c>
      <c r="N15" s="2">
        <v>86</v>
      </c>
      <c r="O15" t="s">
        <v>80</v>
      </c>
      <c r="P15" t="s">
        <v>91</v>
      </c>
      <c r="Q15" t="s">
        <v>105</v>
      </c>
      <c r="R15" t="s">
        <v>113</v>
      </c>
      <c r="S15" t="s">
        <v>120</v>
      </c>
      <c r="T15" t="s">
        <v>75</v>
      </c>
      <c r="U15" t="s">
        <v>75</v>
      </c>
      <c r="V15" t="s">
        <v>75</v>
      </c>
      <c r="W15" t="s">
        <v>75</v>
      </c>
      <c r="X15" t="s">
        <v>148</v>
      </c>
    </row>
    <row r="16" spans="1:24" x14ac:dyDescent="0.25">
      <c r="A16" s="1">
        <v>14</v>
      </c>
      <c r="B16" t="s">
        <v>6</v>
      </c>
      <c r="C16" t="s">
        <v>19</v>
      </c>
      <c r="D16" t="s">
        <v>25</v>
      </c>
      <c r="E16" t="s">
        <v>27</v>
      </c>
      <c r="F16" t="s">
        <v>37</v>
      </c>
      <c r="G16" t="s">
        <v>45</v>
      </c>
      <c r="H16" t="s">
        <v>56</v>
      </c>
      <c r="I16" t="s">
        <v>65</v>
      </c>
      <c r="J16" t="s">
        <v>71</v>
      </c>
      <c r="K16" s="4">
        <v>441438</v>
      </c>
      <c r="L16" s="3">
        <f t="shared" si="0"/>
        <v>2494</v>
      </c>
      <c r="M16" s="2">
        <v>177</v>
      </c>
      <c r="N16" s="2">
        <v>2494</v>
      </c>
      <c r="O16" t="s">
        <v>81</v>
      </c>
      <c r="P16" t="s">
        <v>92</v>
      </c>
      <c r="Q16" t="s">
        <v>106</v>
      </c>
      <c r="R16" t="s">
        <v>114</v>
      </c>
      <c r="S16" t="s">
        <v>121</v>
      </c>
      <c r="T16" t="s">
        <v>75</v>
      </c>
      <c r="U16" t="s">
        <v>75</v>
      </c>
      <c r="V16" t="s">
        <v>75</v>
      </c>
      <c r="W16" t="s">
        <v>75</v>
      </c>
      <c r="X16" t="s">
        <v>147</v>
      </c>
    </row>
    <row r="17" spans="1:24" x14ac:dyDescent="0.25">
      <c r="A17" s="1">
        <v>15</v>
      </c>
      <c r="I17" t="s">
        <v>66</v>
      </c>
      <c r="J17" t="s">
        <v>72</v>
      </c>
      <c r="K17" s="4">
        <v>340194</v>
      </c>
      <c r="L17" s="3">
        <f t="shared" si="0"/>
        <v>1922</v>
      </c>
      <c r="M17" s="2">
        <v>177</v>
      </c>
      <c r="N17" s="2">
        <v>1922</v>
      </c>
      <c r="O17" t="s">
        <v>75</v>
      </c>
      <c r="P17" t="s">
        <v>75</v>
      </c>
      <c r="Q17" t="s">
        <v>106</v>
      </c>
      <c r="R17" t="s">
        <v>75</v>
      </c>
      <c r="S17" t="s">
        <v>75</v>
      </c>
      <c r="T17" t="s">
        <v>75</v>
      </c>
      <c r="U17" t="s">
        <v>75</v>
      </c>
      <c r="V17" t="s">
        <v>143</v>
      </c>
      <c r="W17" t="s">
        <v>27</v>
      </c>
      <c r="X17" t="s">
        <v>147</v>
      </c>
    </row>
    <row r="18" spans="1:24" x14ac:dyDescent="0.25">
      <c r="A18" s="1">
        <v>16</v>
      </c>
      <c r="B18" t="s">
        <v>7</v>
      </c>
      <c r="C18" t="s">
        <v>20</v>
      </c>
      <c r="D18" t="s">
        <v>28</v>
      </c>
      <c r="E18" t="s">
        <v>34</v>
      </c>
      <c r="F18" t="s">
        <v>37</v>
      </c>
      <c r="G18" t="s">
        <v>46</v>
      </c>
      <c r="H18" t="s">
        <v>57</v>
      </c>
      <c r="I18" t="s">
        <v>65</v>
      </c>
      <c r="J18" t="s">
        <v>71</v>
      </c>
      <c r="K18" s="4">
        <v>7560</v>
      </c>
      <c r="L18" s="3">
        <f t="shared" si="0"/>
        <v>63</v>
      </c>
      <c r="M18" s="2">
        <v>120</v>
      </c>
      <c r="N18" s="2">
        <v>63</v>
      </c>
      <c r="O18" t="s">
        <v>82</v>
      </c>
      <c r="P18" t="s">
        <v>93</v>
      </c>
      <c r="Q18" t="s">
        <v>107</v>
      </c>
      <c r="R18" t="s">
        <v>115</v>
      </c>
      <c r="S18" t="s">
        <v>122</v>
      </c>
      <c r="T18" t="s">
        <v>127</v>
      </c>
      <c r="U18" t="s">
        <v>74</v>
      </c>
      <c r="V18" t="s">
        <v>75</v>
      </c>
      <c r="W18" t="s">
        <v>75</v>
      </c>
      <c r="X18" t="s">
        <v>148</v>
      </c>
    </row>
    <row r="19" spans="1:24" x14ac:dyDescent="0.25">
      <c r="A19" s="1">
        <v>17</v>
      </c>
      <c r="J19" t="s">
        <v>68</v>
      </c>
      <c r="K19" s="4">
        <v>7560</v>
      </c>
      <c r="L19" s="3">
        <f t="shared" si="0"/>
        <v>63</v>
      </c>
      <c r="M19" s="2">
        <v>120</v>
      </c>
      <c r="N19" s="2">
        <v>63</v>
      </c>
      <c r="O19" t="s">
        <v>83</v>
      </c>
      <c r="P19" t="s">
        <v>90</v>
      </c>
      <c r="Q19" t="s">
        <v>108</v>
      </c>
      <c r="R19" t="s">
        <v>75</v>
      </c>
      <c r="S19" t="s">
        <v>75</v>
      </c>
      <c r="T19" t="s">
        <v>75</v>
      </c>
      <c r="U19" t="s">
        <v>75</v>
      </c>
      <c r="V19" t="s">
        <v>75</v>
      </c>
      <c r="W19" t="s">
        <v>75</v>
      </c>
      <c r="X19" t="s">
        <v>148</v>
      </c>
    </row>
    <row r="20" spans="1:24" x14ac:dyDescent="0.25">
      <c r="A20" s="1">
        <v>18</v>
      </c>
      <c r="B20" t="s">
        <v>8</v>
      </c>
      <c r="C20" t="s">
        <v>21</v>
      </c>
      <c r="D20" t="s">
        <v>26</v>
      </c>
      <c r="E20" t="s">
        <v>27</v>
      </c>
      <c r="F20" t="s">
        <v>37</v>
      </c>
      <c r="G20" t="s">
        <v>47</v>
      </c>
      <c r="H20" t="s">
        <v>58</v>
      </c>
      <c r="I20" t="s">
        <v>65</v>
      </c>
      <c r="J20" t="s">
        <v>68</v>
      </c>
      <c r="K20" s="4">
        <v>348755</v>
      </c>
      <c r="L20" s="3">
        <f t="shared" si="0"/>
        <v>3737.9957127545554</v>
      </c>
      <c r="M20" s="2">
        <v>93.3</v>
      </c>
      <c r="N20" s="2">
        <v>3738</v>
      </c>
      <c r="O20" t="s">
        <v>84</v>
      </c>
      <c r="P20" t="s">
        <v>94</v>
      </c>
      <c r="Q20" t="s">
        <v>109</v>
      </c>
      <c r="R20" t="s">
        <v>75</v>
      </c>
      <c r="S20" t="s">
        <v>75</v>
      </c>
      <c r="T20" t="s">
        <v>75</v>
      </c>
      <c r="U20" t="s">
        <v>75</v>
      </c>
      <c r="V20" t="s">
        <v>75</v>
      </c>
      <c r="W20" t="s">
        <v>75</v>
      </c>
      <c r="X20" t="s">
        <v>146</v>
      </c>
    </row>
    <row r="21" spans="1:24" x14ac:dyDescent="0.25">
      <c r="A21" s="1">
        <v>19</v>
      </c>
      <c r="B21" t="s">
        <v>9</v>
      </c>
      <c r="C21" t="s">
        <v>22</v>
      </c>
      <c r="D21" t="s">
        <v>25</v>
      </c>
      <c r="E21" t="s">
        <v>27</v>
      </c>
      <c r="F21" t="s">
        <v>37</v>
      </c>
      <c r="G21" t="s">
        <v>41</v>
      </c>
      <c r="H21" t="s">
        <v>59</v>
      </c>
      <c r="I21" t="s">
        <v>65</v>
      </c>
      <c r="J21" t="s">
        <v>68</v>
      </c>
      <c r="K21" s="4">
        <v>57096</v>
      </c>
      <c r="L21" s="3">
        <f t="shared" si="0"/>
        <v>549</v>
      </c>
      <c r="M21" s="2">
        <v>104</v>
      </c>
      <c r="N21" s="2">
        <v>549</v>
      </c>
      <c r="O21" t="s">
        <v>85</v>
      </c>
      <c r="P21" t="s">
        <v>90</v>
      </c>
      <c r="Q21" t="s">
        <v>110</v>
      </c>
      <c r="R21" t="s">
        <v>27</v>
      </c>
      <c r="S21" t="s">
        <v>27</v>
      </c>
      <c r="T21" t="s">
        <v>131</v>
      </c>
      <c r="U21" t="s">
        <v>139</v>
      </c>
      <c r="V21" t="s">
        <v>75</v>
      </c>
      <c r="W21" t="s">
        <v>75</v>
      </c>
      <c r="X21" t="s">
        <v>147</v>
      </c>
    </row>
    <row r="22" spans="1:24" x14ac:dyDescent="0.25">
      <c r="A22" s="1">
        <v>20</v>
      </c>
      <c r="J22" t="s">
        <v>71</v>
      </c>
      <c r="K22" s="4">
        <v>49920</v>
      </c>
      <c r="L22" s="3">
        <f t="shared" si="0"/>
        <v>480</v>
      </c>
      <c r="M22" s="2">
        <v>104</v>
      </c>
      <c r="N22" s="2">
        <v>480</v>
      </c>
      <c r="O22" t="s">
        <v>86</v>
      </c>
      <c r="P22" t="s">
        <v>75</v>
      </c>
      <c r="Q22" t="s">
        <v>111</v>
      </c>
      <c r="R22" t="s">
        <v>116</v>
      </c>
      <c r="S22" t="s">
        <v>123</v>
      </c>
      <c r="T22" t="s">
        <v>132</v>
      </c>
      <c r="U22" t="s">
        <v>140</v>
      </c>
      <c r="V22" t="s">
        <v>75</v>
      </c>
      <c r="W22" t="s">
        <v>75</v>
      </c>
      <c r="X22" t="s">
        <v>27</v>
      </c>
    </row>
    <row r="23" spans="1:24" x14ac:dyDescent="0.25">
      <c r="A23" s="1">
        <v>21</v>
      </c>
      <c r="B23" t="s">
        <v>10</v>
      </c>
      <c r="C23" t="s">
        <v>18</v>
      </c>
      <c r="D23" t="s">
        <v>25</v>
      </c>
      <c r="E23" t="s">
        <v>27</v>
      </c>
      <c r="F23" t="s">
        <v>37</v>
      </c>
      <c r="G23" t="s">
        <v>41</v>
      </c>
      <c r="H23" t="s">
        <v>60</v>
      </c>
      <c r="I23" t="s">
        <v>65</v>
      </c>
      <c r="J23" t="s">
        <v>71</v>
      </c>
      <c r="K23" s="4">
        <v>96390</v>
      </c>
      <c r="L23" s="3"/>
      <c r="M23" s="2">
        <v>70</v>
      </c>
      <c r="N23" s="2">
        <v>1377</v>
      </c>
      <c r="O23" t="s">
        <v>87</v>
      </c>
      <c r="P23" t="s">
        <v>95</v>
      </c>
      <c r="Q23" t="s">
        <v>102</v>
      </c>
      <c r="R23" t="s">
        <v>117</v>
      </c>
      <c r="S23" t="s">
        <v>124</v>
      </c>
      <c r="T23" t="s">
        <v>75</v>
      </c>
      <c r="U23" t="s">
        <v>75</v>
      </c>
      <c r="V23" t="s">
        <v>75</v>
      </c>
      <c r="W23" t="s">
        <v>75</v>
      </c>
      <c r="X23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Vadim Savenkov</cp:lastModifiedBy>
  <dcterms:created xsi:type="dcterms:W3CDTF">2022-09-21T15:01:27Z</dcterms:created>
  <dcterms:modified xsi:type="dcterms:W3CDTF">2022-09-21T15:05:20Z</dcterms:modified>
</cp:coreProperties>
</file>