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菊村苑香\Desktop\stas-2023-0102mon-2050\public\Ⅰ. 行政 - 気象\csv\"/>
    </mc:Choice>
  </mc:AlternateContent>
  <xr:revisionPtr revIDLastSave="0" documentId="13_ncr:1_{C4C1EB0C-E95F-437A-8CA8-6752E0EB21B3}" xr6:coauthVersionLast="47" xr6:coauthVersionMax="47" xr10:uidLastSave="{00000000-0000-0000-0000-000000000000}"/>
  <bookViews>
    <workbookView xWindow="-108" yWindow="-108" windowWidth="23256" windowHeight="12576" xr2:uid="{11760A20-5A5C-41D6-AFA7-EEEFA67427BD}"/>
  </bookViews>
  <sheets>
    <sheet name="page5and6_new" sheetId="2" r:id="rId1"/>
    <sheet name="Sheet1" sheetId="1" r:id="rId2"/>
  </sheets>
  <definedNames>
    <definedName name="ExternalData_1" localSheetId="0" hidden="1">page5and6_new!$A$1:$AF$111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7" i="2" l="1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16" i="2"/>
  <c r="G115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16" i="2"/>
  <c r="F115" i="2"/>
  <c r="E115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16" i="2"/>
  <c r="D115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16" i="2"/>
  <c r="C115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16" i="2"/>
  <c r="B11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5" i="2"/>
  <c r="AJ4" i="2"/>
  <c r="AI6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5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P4" i="2"/>
  <c r="Q4" i="2"/>
  <c r="N4" i="2"/>
  <c r="O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M4" i="2"/>
  <c r="L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5" i="2"/>
  <c r="K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E2A9C8-AE31-4DFD-8F42-52CF5B9E918C}" keepAlive="1" name="クエリ - page5and6_new" description="ブック内の 'page5and6_new' クエリへの接続です。" type="5" refreshedVersion="8" background="1" saveData="1">
    <dbPr connection="Provider=Microsoft.Mashup.OleDb.1;Data Source=$Workbook$;Location=page5and6_new;Extended Properties=&quot;&quot;" command="SELECT * FROM [page5and6_new]"/>
  </connection>
  <connection id="2" xr16:uid="{473D745C-1DDC-4292-A1C8-5D84ABF13404}" keepAlive="1" name="クエリ - サンプル ファイル" description="ブック内の 'サンプル ファイル' クエリへの接続です。" type="5" refreshedVersion="0" background="1">
    <dbPr connection="Provider=Microsoft.Mashup.OleDb.1;Data Source=$Workbook$;Location=&quot;サンプル ファイル&quot;;Extended Properties=&quot;&quot;" command="SELECT * FROM [サンプル ファイル]"/>
  </connection>
  <connection id="3" xr16:uid="{793B0478-1E31-4CB4-BA9C-23603568F931}" keepAlive="1" name="クエリ - サンプル ファイルの変換" description="ブック内の 'サンプル ファイルの変換' クエリへの接続です。" type="5" refreshedVersion="0" background="1">
    <dbPr connection="Provider=Microsoft.Mashup.OleDb.1;Data Source=$Workbook$;Location=&quot;サンプル ファイルの変換&quot;;Extended Properties=&quot;&quot;" command="SELECT * FROM [サンプル ファイルの変換]"/>
  </connection>
  <connection id="4" xr16:uid="{7AA25ED9-A588-4FEE-AF34-11ABDF9BE0F9}" keepAlive="1" name="クエリ - パラメーター1" description="ブック内の 'パラメーター1' クエリへの接続です。" type="5" refreshedVersion="0" background="1">
    <dbPr connection="Provider=Microsoft.Mashup.OleDb.1;Data Source=$Workbook$;Location=パラメーター1;Extended Properties=&quot;&quot;" command="SELECT * FROM [パラメーター1]"/>
  </connection>
  <connection id="5" xr16:uid="{A34921D4-D8CD-4D57-A1D5-5A93B64E2426}" keepAlive="1" name="クエリ - ファイルの変換" description="ブック内の 'ファイルの変換' クエリへの接続です。" type="5" refreshedVersion="0" background="1">
    <dbPr connection="Provider=Microsoft.Mashup.OleDb.1;Data Source=$Workbook$;Location=ファイルの変換;Extended Properties=&quot;&quot;" command="SELECT * FROM [ファイルの変換]"/>
  </connection>
</connections>
</file>

<file path=xl/sharedStrings.xml><?xml version="1.0" encoding="utf-8"?>
<sst xmlns="http://schemas.openxmlformats.org/spreadsheetml/2006/main" count="2019" uniqueCount="445">
  <si>
    <t/>
  </si>
  <si>
    <t>天気日数</t>
  </si>
  <si>
    <t>地震回数</t>
  </si>
  <si>
    <t>霜雪期(前年から本年にわたる)</t>
  </si>
  <si>
    <t>快晴</t>
  </si>
  <si>
    <t>晴</t>
  </si>
  <si>
    <t>曇天</t>
  </si>
  <si>
    <t>降水</t>
  </si>
  <si>
    <t>降雪</t>
  </si>
  <si>
    <t>暴風</t>
  </si>
  <si>
    <t>霜</t>
  </si>
  <si>
    <t>雪</t>
  </si>
  <si>
    <t>根雪(長期積雪)</t>
  </si>
  <si>
    <t>初日</t>
  </si>
  <si>
    <t>終日</t>
  </si>
  <si>
    <t>明治6</t>
  </si>
  <si>
    <t>39</t>
  </si>
  <si>
    <t>198</t>
  </si>
  <si>
    <t>128</t>
  </si>
  <si>
    <t>201</t>
  </si>
  <si>
    <t>70</t>
  </si>
  <si>
    <t>32</t>
  </si>
  <si>
    <t>17</t>
  </si>
  <si>
    <t>…</t>
  </si>
  <si>
    <t>4/19</t>
  </si>
  <si>
    <t>11/10</t>
  </si>
  <si>
    <t>4/26</t>
  </si>
  <si>
    <t>7</t>
  </si>
  <si>
    <t>45</t>
  </si>
  <si>
    <t>184</t>
  </si>
  <si>
    <t>136</t>
  </si>
  <si>
    <t>185</t>
  </si>
  <si>
    <t>61</t>
  </si>
  <si>
    <t>24</t>
  </si>
  <si>
    <t>13</t>
  </si>
  <si>
    <t>10/15</t>
  </si>
  <si>
    <t>4/20</t>
  </si>
  <si>
    <t>10/31</t>
  </si>
  <si>
    <t>5/9</t>
  </si>
  <si>
    <t>8</t>
  </si>
  <si>
    <t>44</t>
  </si>
  <si>
    <t>169</t>
  </si>
  <si>
    <t>152</t>
  </si>
  <si>
    <t>187</t>
  </si>
  <si>
    <t>60</t>
  </si>
  <si>
    <t>23</t>
  </si>
  <si>
    <t>10</t>
  </si>
  <si>
    <t>11/8</t>
  </si>
  <si>
    <t>5/28</t>
  </si>
  <si>
    <t>11/13</t>
  </si>
  <si>
    <t>9</t>
  </si>
  <si>
    <t>67</t>
  </si>
  <si>
    <t>170</t>
  </si>
  <si>
    <t>129</t>
  </si>
  <si>
    <t>177</t>
  </si>
  <si>
    <t>79</t>
  </si>
  <si>
    <t>35</t>
  </si>
  <si>
    <t>6</t>
  </si>
  <si>
    <t>3/26</t>
  </si>
  <si>
    <t>11/18</t>
  </si>
  <si>
    <t>4/18</t>
  </si>
  <si>
    <t>54</t>
  </si>
  <si>
    <t>163</t>
  </si>
  <si>
    <t>148</t>
  </si>
  <si>
    <t>196</t>
  </si>
  <si>
    <t>71</t>
  </si>
  <si>
    <t>52</t>
  </si>
  <si>
    <t>16</t>
  </si>
  <si>
    <t>4/13</t>
  </si>
  <si>
    <t>11/12</t>
  </si>
  <si>
    <t>4/12</t>
  </si>
  <si>
    <t>11</t>
  </si>
  <si>
    <t>20</t>
  </si>
  <si>
    <t>181</t>
  </si>
  <si>
    <t>164</t>
  </si>
  <si>
    <t>73</t>
  </si>
  <si>
    <t>14</t>
  </si>
  <si>
    <t>10/28</t>
  </si>
  <si>
    <t>4/7</t>
  </si>
  <si>
    <t>11/6</t>
  </si>
  <si>
    <t>3/27</t>
  </si>
  <si>
    <t>12</t>
  </si>
  <si>
    <t>194</t>
  </si>
  <si>
    <t>154</t>
  </si>
  <si>
    <t>144</t>
  </si>
  <si>
    <t>10/8</t>
  </si>
  <si>
    <t>4/25</t>
  </si>
  <si>
    <t>10/11</t>
  </si>
  <si>
    <t>4/15</t>
  </si>
  <si>
    <t>211</t>
  </si>
  <si>
    <t>132</t>
  </si>
  <si>
    <t>137</t>
  </si>
  <si>
    <t>46</t>
  </si>
  <si>
    <t>80</t>
  </si>
  <si>
    <t>5/2</t>
  </si>
  <si>
    <t>4/1</t>
  </si>
  <si>
    <t>192</t>
  </si>
  <si>
    <t>156</t>
  </si>
  <si>
    <t>199</t>
  </si>
  <si>
    <t>64</t>
  </si>
  <si>
    <t>5/13</t>
  </si>
  <si>
    <t>4/24</t>
  </si>
  <si>
    <t>15</t>
  </si>
  <si>
    <t>33</t>
  </si>
  <si>
    <t>182</t>
  </si>
  <si>
    <t>150</t>
  </si>
  <si>
    <t>203</t>
  </si>
  <si>
    <t>65</t>
  </si>
  <si>
    <t>111</t>
  </si>
  <si>
    <t>5</t>
  </si>
  <si>
    <t>10/22</t>
  </si>
  <si>
    <t>5/3</t>
  </si>
  <si>
    <t>11/1</t>
  </si>
  <si>
    <t>131</t>
  </si>
  <si>
    <t>82</t>
  </si>
  <si>
    <t>113</t>
  </si>
  <si>
    <t>10/4</t>
  </si>
  <si>
    <t>5/11</t>
  </si>
  <si>
    <t>19</t>
  </si>
  <si>
    <t>186</t>
  </si>
  <si>
    <t>161</t>
  </si>
  <si>
    <t>167</t>
  </si>
  <si>
    <t>95</t>
  </si>
  <si>
    <t>107</t>
  </si>
  <si>
    <t>10/19</t>
  </si>
  <si>
    <t>5/29</t>
  </si>
  <si>
    <t>10/24</t>
  </si>
  <si>
    <t>4/9</t>
  </si>
  <si>
    <t>18</t>
  </si>
  <si>
    <t>28</t>
  </si>
  <si>
    <t>190</t>
  </si>
  <si>
    <t>147</t>
  </si>
  <si>
    <t>89</t>
  </si>
  <si>
    <t>151</t>
  </si>
  <si>
    <t>5/16</t>
  </si>
  <si>
    <t>10/25</t>
  </si>
  <si>
    <t>30</t>
  </si>
  <si>
    <t>179</t>
  </si>
  <si>
    <t>149</t>
  </si>
  <si>
    <t>90</t>
  </si>
  <si>
    <t>101</t>
  </si>
  <si>
    <t>3</t>
  </si>
  <si>
    <t>5/10</t>
  </si>
  <si>
    <t>3/28</t>
  </si>
  <si>
    <t>27</t>
  </si>
  <si>
    <t>191</t>
  </si>
  <si>
    <t>10/13</t>
  </si>
  <si>
    <t>21</t>
  </si>
  <si>
    <t>213</t>
  </si>
  <si>
    <t>141</t>
  </si>
  <si>
    <t>200</t>
  </si>
  <si>
    <t>102</t>
  </si>
  <si>
    <t>145</t>
  </si>
  <si>
    <t>10/1</t>
  </si>
  <si>
    <t>5/27</t>
  </si>
  <si>
    <t>4/2</t>
  </si>
  <si>
    <t>22</t>
  </si>
  <si>
    <t>202</t>
  </si>
  <si>
    <t>127</t>
  </si>
  <si>
    <t>120</t>
  </si>
  <si>
    <t>10/16</t>
  </si>
  <si>
    <t>5/21</t>
  </si>
  <si>
    <t>11/23</t>
  </si>
  <si>
    <t>189</t>
  </si>
  <si>
    <t>10/3</t>
  </si>
  <si>
    <t>10/29</t>
  </si>
  <si>
    <t>183</t>
  </si>
  <si>
    <t>100</t>
  </si>
  <si>
    <t>108</t>
  </si>
  <si>
    <t>4/30</t>
  </si>
  <si>
    <t>11/25</t>
  </si>
  <si>
    <t>24-1/1</t>
  </si>
  <si>
    <t>3/14</t>
  </si>
  <si>
    <t>25</t>
  </si>
  <si>
    <t>155</t>
  </si>
  <si>
    <t>5/19</t>
  </si>
  <si>
    <t>11/17</t>
  </si>
  <si>
    <t>25-1/17</t>
  </si>
  <si>
    <t>2/11</t>
  </si>
  <si>
    <t>26</t>
  </si>
  <si>
    <t>117</t>
  </si>
  <si>
    <t>5/18</t>
  </si>
  <si>
    <t>11/11</t>
  </si>
  <si>
    <t>5/4</t>
  </si>
  <si>
    <t>26-1/15</t>
  </si>
  <si>
    <t>3/12</t>
  </si>
  <si>
    <t>99</t>
  </si>
  <si>
    <t>180</t>
  </si>
  <si>
    <t>10/5</t>
  </si>
  <si>
    <t>5/7</t>
  </si>
  <si>
    <t>3/31</t>
  </si>
  <si>
    <t>27-1/12</t>
  </si>
  <si>
    <t>3/2</t>
  </si>
  <si>
    <t>172</t>
  </si>
  <si>
    <t>106</t>
  </si>
  <si>
    <t>10/7</t>
  </si>
  <si>
    <t>5/25</t>
  </si>
  <si>
    <t>12/28</t>
  </si>
  <si>
    <t>3/25</t>
  </si>
  <si>
    <t>29</t>
  </si>
  <si>
    <t>173</t>
  </si>
  <si>
    <t>176</t>
  </si>
  <si>
    <t>206</t>
  </si>
  <si>
    <t>112</t>
  </si>
  <si>
    <t>207</t>
  </si>
  <si>
    <t>10/12</t>
  </si>
  <si>
    <t>11/2</t>
  </si>
  <si>
    <t>5/1</t>
  </si>
  <si>
    <t>29-1/28</t>
  </si>
  <si>
    <t>159</t>
  </si>
  <si>
    <t>210</t>
  </si>
  <si>
    <t>4/16</t>
  </si>
  <si>
    <t>12/21</t>
  </si>
  <si>
    <t>2/13</t>
  </si>
  <si>
    <t>31</t>
  </si>
  <si>
    <t>40</t>
  </si>
  <si>
    <t>171</t>
  </si>
  <si>
    <t>5/17</t>
  </si>
  <si>
    <t>10/30</t>
  </si>
  <si>
    <t>5/22</t>
  </si>
  <si>
    <t>12/10</t>
  </si>
  <si>
    <t>4/3</t>
  </si>
  <si>
    <t>98</t>
  </si>
  <si>
    <t>212</t>
  </si>
  <si>
    <t>9/26</t>
  </si>
  <si>
    <t>5/30</t>
  </si>
  <si>
    <t>32-1/13</t>
  </si>
  <si>
    <t>3/15</t>
  </si>
  <si>
    <t>204</t>
  </si>
  <si>
    <t>134</t>
  </si>
  <si>
    <t>188</t>
  </si>
  <si>
    <t>10/14</t>
  </si>
  <si>
    <t>10/23</t>
  </si>
  <si>
    <t>4/14</t>
  </si>
  <si>
    <t>12/15</t>
  </si>
  <si>
    <t>3/20</t>
  </si>
  <si>
    <t>34</t>
  </si>
  <si>
    <t>158</t>
  </si>
  <si>
    <t>96</t>
  </si>
  <si>
    <t>3/22</t>
  </si>
  <si>
    <t>34-1/16</t>
  </si>
  <si>
    <t>3/18</t>
  </si>
  <si>
    <t>153</t>
  </si>
  <si>
    <t>86</t>
  </si>
  <si>
    <t>208</t>
  </si>
  <si>
    <t>9/27</t>
  </si>
  <si>
    <t>5/12</t>
  </si>
  <si>
    <t>12/7</t>
  </si>
  <si>
    <t>3/9</t>
  </si>
  <si>
    <t>36</t>
  </si>
  <si>
    <t>165</t>
  </si>
  <si>
    <t>168</t>
  </si>
  <si>
    <t>10/21</t>
  </si>
  <si>
    <t>36-2/1</t>
  </si>
  <si>
    <t>2/28</t>
  </si>
  <si>
    <t>37</t>
  </si>
  <si>
    <t>139</t>
  </si>
  <si>
    <t>205</t>
  </si>
  <si>
    <t>195</t>
  </si>
  <si>
    <t>5/14</t>
  </si>
  <si>
    <t>12/18</t>
  </si>
  <si>
    <t>38</t>
  </si>
  <si>
    <t>209</t>
  </si>
  <si>
    <t>10/10</t>
  </si>
  <si>
    <t>4/23</t>
  </si>
  <si>
    <t>38-1/29</t>
  </si>
  <si>
    <t>9/30</t>
  </si>
  <si>
    <t>6/1</t>
  </si>
  <si>
    <t>11/4</t>
  </si>
  <si>
    <t>4/29</t>
  </si>
  <si>
    <t>12/31</t>
  </si>
  <si>
    <t>193</t>
  </si>
  <si>
    <t>105</t>
  </si>
  <si>
    <t>5/23</t>
  </si>
  <si>
    <t>3/30</t>
  </si>
  <si>
    <t>2/6</t>
  </si>
  <si>
    <t>41</t>
  </si>
  <si>
    <t>10/2</t>
  </si>
  <si>
    <t>10/26</t>
  </si>
  <si>
    <t>42</t>
  </si>
  <si>
    <t>146</t>
  </si>
  <si>
    <t>175</t>
  </si>
  <si>
    <t>4/11</t>
  </si>
  <si>
    <t>12/16</t>
  </si>
  <si>
    <t>43</t>
  </si>
  <si>
    <t>103</t>
  </si>
  <si>
    <t>5/8</t>
  </si>
  <si>
    <t>11/5</t>
  </si>
  <si>
    <t>43-1/22</t>
  </si>
  <si>
    <t>3/17</t>
  </si>
  <si>
    <t>11/27</t>
  </si>
  <si>
    <t>2/26</t>
  </si>
  <si>
    <t>大正１</t>
  </si>
  <si>
    <t>123</t>
  </si>
  <si>
    <t>10/20</t>
  </si>
  <si>
    <t>5/26</t>
  </si>
  <si>
    <t>12/6</t>
  </si>
  <si>
    <t>2/23</t>
  </si>
  <si>
    <t>2</t>
  </si>
  <si>
    <t>109</t>
  </si>
  <si>
    <t>11/28</t>
  </si>
  <si>
    <t>140</t>
  </si>
  <si>
    <t>97</t>
  </si>
  <si>
    <t>233</t>
  </si>
  <si>
    <t>5/15</t>
  </si>
  <si>
    <t>12/14</t>
  </si>
  <si>
    <t>1/18</t>
  </si>
  <si>
    <t>4</t>
  </si>
  <si>
    <t>230</t>
  </si>
  <si>
    <t>50</t>
  </si>
  <si>
    <t>6/2</t>
  </si>
  <si>
    <t>12/19</t>
  </si>
  <si>
    <t>118</t>
  </si>
  <si>
    <t>228</t>
  </si>
  <si>
    <t>47</t>
  </si>
  <si>
    <t>5-1/11</t>
  </si>
  <si>
    <t>3/3</t>
  </si>
  <si>
    <t>92</t>
  </si>
  <si>
    <t>266</t>
  </si>
  <si>
    <t>6/7</t>
  </si>
  <si>
    <t>11/22</t>
  </si>
  <si>
    <t>6-1/22</t>
  </si>
  <si>
    <t>2/18</t>
  </si>
  <si>
    <t>253</t>
  </si>
  <si>
    <t>7-1/2</t>
  </si>
  <si>
    <t>3/16</t>
  </si>
  <si>
    <t>263</t>
  </si>
  <si>
    <t>12/8</t>
  </si>
  <si>
    <t>3/11</t>
  </si>
  <si>
    <t>246</t>
  </si>
  <si>
    <t>10/17</t>
  </si>
  <si>
    <t>11/9</t>
  </si>
  <si>
    <t>4/8</t>
  </si>
  <si>
    <t>9-2/4</t>
  </si>
  <si>
    <t>272</t>
  </si>
  <si>
    <t>5/5</t>
  </si>
  <si>
    <t>12/30</t>
  </si>
  <si>
    <t>104</t>
  </si>
  <si>
    <t>271</t>
  </si>
  <si>
    <t>11/14</t>
  </si>
  <si>
    <t>119</t>
  </si>
  <si>
    <t>10/27</t>
  </si>
  <si>
    <t>4/5</t>
  </si>
  <si>
    <t>12/27</t>
  </si>
  <si>
    <t>162</t>
  </si>
  <si>
    <t>4/10</t>
  </si>
  <si>
    <t>12/17</t>
  </si>
  <si>
    <t>昭和１</t>
  </si>
  <si>
    <t>12/29</t>
  </si>
  <si>
    <t>3/5</t>
  </si>
  <si>
    <t>197</t>
  </si>
  <si>
    <t>2-1/12</t>
  </si>
  <si>
    <t>3/24</t>
  </si>
  <si>
    <t>3/7</t>
  </si>
  <si>
    <t>133</t>
  </si>
  <si>
    <t>12/11</t>
  </si>
  <si>
    <t>178</t>
  </si>
  <si>
    <t>5/6</t>
  </si>
  <si>
    <t>2/27</t>
  </si>
  <si>
    <t>166</t>
  </si>
  <si>
    <t>4/28</t>
  </si>
  <si>
    <t>12/13</t>
  </si>
  <si>
    <t>160</t>
  </si>
  <si>
    <t>125</t>
  </si>
  <si>
    <t>7-2/3</t>
  </si>
  <si>
    <t>8-1/12</t>
  </si>
  <si>
    <t>81</t>
  </si>
  <si>
    <t>9-1/1</t>
  </si>
  <si>
    <t>214</t>
  </si>
  <si>
    <t>83</t>
  </si>
  <si>
    <t>10/1/16</t>
  </si>
  <si>
    <t>2/24</t>
  </si>
  <si>
    <t>昭和11</t>
  </si>
  <si>
    <t>74</t>
  </si>
  <si>
    <t>12/9</t>
  </si>
  <si>
    <t>3/23</t>
  </si>
  <si>
    <t>114</t>
  </si>
  <si>
    <t>10/9</t>
  </si>
  <si>
    <t>12-1/7</t>
  </si>
  <si>
    <t>62</t>
  </si>
  <si>
    <t>3/4</t>
  </si>
  <si>
    <t>69</t>
  </si>
  <si>
    <t>10/18</t>
  </si>
  <si>
    <t>3/8</t>
  </si>
  <si>
    <t>126</t>
  </si>
  <si>
    <t>77</t>
  </si>
  <si>
    <t>4/27</t>
  </si>
  <si>
    <t>16-1/12</t>
  </si>
  <si>
    <t>115</t>
  </si>
  <si>
    <t>12/24</t>
  </si>
  <si>
    <t>174</t>
  </si>
  <si>
    <t>11/7</t>
  </si>
  <si>
    <t>94</t>
  </si>
  <si>
    <t>4/6</t>
  </si>
  <si>
    <t>12/3</t>
  </si>
  <si>
    <t>3/29</t>
  </si>
  <si>
    <t>110</t>
  </si>
  <si>
    <t>1</t>
  </si>
  <si>
    <t>219</t>
  </si>
  <si>
    <t>75</t>
  </si>
  <si>
    <t>10/6</t>
  </si>
  <si>
    <t>4/17</t>
  </si>
  <si>
    <t>11/24</t>
  </si>
  <si>
    <t>1/20</t>
  </si>
  <si>
    <t>24-1/4</t>
  </si>
  <si>
    <t>1/31</t>
  </si>
  <si>
    <t>-</t>
  </si>
  <si>
    <t>11/15</t>
  </si>
  <si>
    <t>121</t>
  </si>
  <si>
    <t>12/23</t>
  </si>
  <si>
    <t>157</t>
  </si>
  <si>
    <t>12/2</t>
  </si>
  <si>
    <t>3/19</t>
  </si>
  <si>
    <t>93</t>
  </si>
  <si>
    <t>122</t>
  </si>
  <si>
    <t>130</t>
  </si>
  <si>
    <t>4/21</t>
  </si>
  <si>
    <t>4/22</t>
  </si>
  <si>
    <t>138</t>
  </si>
  <si>
    <t>4/4</t>
  </si>
  <si>
    <t>135</t>
  </si>
  <si>
    <t>11/19</t>
  </si>
  <si>
    <t>12/26</t>
  </si>
  <si>
    <t>2/16</t>
  </si>
  <si>
    <t>2/25</t>
  </si>
  <si>
    <t>142</t>
  </si>
  <si>
    <t>12/22</t>
  </si>
  <si>
    <t>85</t>
  </si>
  <si>
    <t>40-1/2</t>
  </si>
  <si>
    <t>11/30</t>
  </si>
  <si>
    <t>11/21</t>
  </si>
  <si>
    <t>49</t>
  </si>
  <si>
    <t>７</t>
  </si>
  <si>
    <t>3/1</t>
  </si>
  <si>
    <t>48</t>
  </si>
  <si>
    <t>3/6</t>
  </si>
  <si>
    <t>12/4</t>
  </si>
  <si>
    <t>2/21</t>
  </si>
  <si>
    <t>51</t>
  </si>
  <si>
    <t>2/4</t>
  </si>
  <si>
    <t>53</t>
  </si>
  <si>
    <t>1/10</t>
  </si>
  <si>
    <t>55</t>
  </si>
  <si>
    <t>3/21</t>
  </si>
  <si>
    <t>快晴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</si>
</sst>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天気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page5and6_new!$K$3</c:f>
              <c:strCache>
                <c:ptCount val="1"/>
                <c:pt idx="0">
                  <c:v>快晴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page5and6_new!$J:$J</c15:sqref>
                  </c15:fullRef>
                </c:ext>
              </c:extLst>
              <c:f>page5and6_new!$J$4:$J$1048576</c:f>
              <c:strCache>
                <c:ptCount val="108"/>
                <c:pt idx="0">
                  <c:v>1873</c:v>
                </c:pt>
                <c:pt idx="1">
                  <c:v>1874</c:v>
                </c:pt>
                <c:pt idx="2">
                  <c:v>1875</c:v>
                </c:pt>
                <c:pt idx="3">
                  <c:v>1876</c:v>
                </c:pt>
                <c:pt idx="4">
                  <c:v>1877</c:v>
                </c:pt>
                <c:pt idx="5">
                  <c:v>1878</c:v>
                </c:pt>
                <c:pt idx="6">
                  <c:v>1879</c:v>
                </c:pt>
                <c:pt idx="7">
                  <c:v>1880</c:v>
                </c:pt>
                <c:pt idx="8">
                  <c:v>1881</c:v>
                </c:pt>
                <c:pt idx="9">
                  <c:v>1882</c:v>
                </c:pt>
                <c:pt idx="10">
                  <c:v>1883</c:v>
                </c:pt>
                <c:pt idx="11">
                  <c:v>1884</c:v>
                </c:pt>
                <c:pt idx="12">
                  <c:v>1885</c:v>
                </c:pt>
                <c:pt idx="13">
                  <c:v>1886</c:v>
                </c:pt>
                <c:pt idx="14">
                  <c:v>1887</c:v>
                </c:pt>
                <c:pt idx="15">
                  <c:v>1888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1908</c:v>
                </c:pt>
                <c:pt idx="36">
                  <c:v>1909</c:v>
                </c:pt>
                <c:pt idx="37">
                  <c:v>1910</c:v>
                </c:pt>
                <c:pt idx="38">
                  <c:v>1911</c:v>
                </c:pt>
                <c:pt idx="39">
                  <c:v>1912</c:v>
                </c:pt>
                <c:pt idx="40">
                  <c:v>1913</c:v>
                </c:pt>
                <c:pt idx="41">
                  <c:v>1914</c:v>
                </c:pt>
                <c:pt idx="42">
                  <c:v>1915</c:v>
                </c:pt>
                <c:pt idx="43">
                  <c:v>1916</c:v>
                </c:pt>
                <c:pt idx="44">
                  <c:v>1917</c:v>
                </c:pt>
                <c:pt idx="45">
                  <c:v>1918</c:v>
                </c:pt>
                <c:pt idx="46">
                  <c:v>1919</c:v>
                </c:pt>
                <c:pt idx="47">
                  <c:v>1920</c:v>
                </c:pt>
                <c:pt idx="48">
                  <c:v>1921</c:v>
                </c:pt>
                <c:pt idx="49">
                  <c:v>1922</c:v>
                </c:pt>
                <c:pt idx="50">
                  <c:v>1923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1936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page5and6_new!$K$4:$K$111</c15:sqref>
                  </c15:fullRef>
                </c:ext>
              </c:extLst>
              <c:f>page5and6_new!$K$7:$K$111</c:f>
              <c:numCache>
                <c:formatCode>General</c:formatCode>
                <c:ptCount val="105"/>
                <c:pt idx="0">
                  <c:v>67</c:v>
                </c:pt>
                <c:pt idx="1">
                  <c:v>54</c:v>
                </c:pt>
                <c:pt idx="2">
                  <c:v>20</c:v>
                </c:pt>
                <c:pt idx="3">
                  <c:v>17</c:v>
                </c:pt>
                <c:pt idx="4">
                  <c:v>23</c:v>
                </c:pt>
                <c:pt idx="5">
                  <c:v>17</c:v>
                </c:pt>
                <c:pt idx="6">
                  <c:v>33</c:v>
                </c:pt>
                <c:pt idx="7">
                  <c:v>23</c:v>
                </c:pt>
                <c:pt idx="8">
                  <c:v>19</c:v>
                </c:pt>
                <c:pt idx="9">
                  <c:v>28</c:v>
                </c:pt>
                <c:pt idx="10">
                  <c:v>30</c:v>
                </c:pt>
                <c:pt idx="11">
                  <c:v>27</c:v>
                </c:pt>
                <c:pt idx="12">
                  <c:v>12</c:v>
                </c:pt>
                <c:pt idx="13">
                  <c:v>17</c:v>
                </c:pt>
                <c:pt idx="14">
                  <c:v>24</c:v>
                </c:pt>
                <c:pt idx="15">
                  <c:v>12</c:v>
                </c:pt>
                <c:pt idx="16">
                  <c:v>20</c:v>
                </c:pt>
                <c:pt idx="17">
                  <c:v>19</c:v>
                </c:pt>
                <c:pt idx="18">
                  <c:v>14</c:v>
                </c:pt>
                <c:pt idx="19">
                  <c:v>14</c:v>
                </c:pt>
                <c:pt idx="20">
                  <c:v>17</c:v>
                </c:pt>
                <c:pt idx="21">
                  <c:v>21</c:v>
                </c:pt>
                <c:pt idx="22">
                  <c:v>40</c:v>
                </c:pt>
                <c:pt idx="23">
                  <c:v>27</c:v>
                </c:pt>
                <c:pt idx="24">
                  <c:v>28</c:v>
                </c:pt>
                <c:pt idx="25">
                  <c:v>30</c:v>
                </c:pt>
                <c:pt idx="26">
                  <c:v>33</c:v>
                </c:pt>
                <c:pt idx="27">
                  <c:v>32</c:v>
                </c:pt>
                <c:pt idx="28">
                  <c:v>15</c:v>
                </c:pt>
                <c:pt idx="29">
                  <c:v>25</c:v>
                </c:pt>
                <c:pt idx="30">
                  <c:v>28</c:v>
                </c:pt>
                <c:pt idx="31">
                  <c:v>34</c:v>
                </c:pt>
                <c:pt idx="32">
                  <c:v>28</c:v>
                </c:pt>
                <c:pt idx="33">
                  <c:v>24</c:v>
                </c:pt>
                <c:pt idx="34">
                  <c:v>41</c:v>
                </c:pt>
                <c:pt idx="35">
                  <c:v>32</c:v>
                </c:pt>
                <c:pt idx="36">
                  <c:v>21</c:v>
                </c:pt>
                <c:pt idx="37">
                  <c:v>31</c:v>
                </c:pt>
                <c:pt idx="38">
                  <c:v>34</c:v>
                </c:pt>
                <c:pt idx="39">
                  <c:v>13</c:v>
                </c:pt>
                <c:pt idx="40">
                  <c:v>19</c:v>
                </c:pt>
                <c:pt idx="41">
                  <c:v>26</c:v>
                </c:pt>
                <c:pt idx="42">
                  <c:v>26</c:v>
                </c:pt>
                <c:pt idx="43">
                  <c:v>24</c:v>
                </c:pt>
                <c:pt idx="44">
                  <c:v>25</c:v>
                </c:pt>
                <c:pt idx="45">
                  <c:v>19</c:v>
                </c:pt>
                <c:pt idx="46">
                  <c:v>19</c:v>
                </c:pt>
                <c:pt idx="47">
                  <c:v>23</c:v>
                </c:pt>
                <c:pt idx="48">
                  <c:v>28</c:v>
                </c:pt>
                <c:pt idx="49">
                  <c:v>28</c:v>
                </c:pt>
                <c:pt idx="50">
                  <c:v>17</c:v>
                </c:pt>
                <c:pt idx="51">
                  <c:v>33</c:v>
                </c:pt>
                <c:pt idx="52">
                  <c:v>25</c:v>
                </c:pt>
                <c:pt idx="53">
                  <c:v>15</c:v>
                </c:pt>
                <c:pt idx="54">
                  <c:v>38</c:v>
                </c:pt>
                <c:pt idx="55">
                  <c:v>23</c:v>
                </c:pt>
                <c:pt idx="56">
                  <c:v>22</c:v>
                </c:pt>
                <c:pt idx="57">
                  <c:v>28</c:v>
                </c:pt>
                <c:pt idx="58">
                  <c:v>20</c:v>
                </c:pt>
                <c:pt idx="59">
                  <c:v>24</c:v>
                </c:pt>
                <c:pt idx="60">
                  <c:v>16</c:v>
                </c:pt>
                <c:pt idx="61">
                  <c:v>27</c:v>
                </c:pt>
                <c:pt idx="62">
                  <c:v>26</c:v>
                </c:pt>
                <c:pt idx="63">
                  <c:v>21</c:v>
                </c:pt>
                <c:pt idx="64">
                  <c:v>34</c:v>
                </c:pt>
                <c:pt idx="65">
                  <c:v>37</c:v>
                </c:pt>
                <c:pt idx="66">
                  <c:v>26</c:v>
                </c:pt>
                <c:pt idx="67">
                  <c:v>31</c:v>
                </c:pt>
                <c:pt idx="68">
                  <c:v>23</c:v>
                </c:pt>
                <c:pt idx="69">
                  <c:v>22</c:v>
                </c:pt>
                <c:pt idx="70">
                  <c:v>42</c:v>
                </c:pt>
                <c:pt idx="71">
                  <c:v>30</c:v>
                </c:pt>
                <c:pt idx="72">
                  <c:v>39</c:v>
                </c:pt>
                <c:pt idx="73">
                  <c:v>26</c:v>
                </c:pt>
                <c:pt idx="74">
                  <c:v>44</c:v>
                </c:pt>
                <c:pt idx="75">
                  <c:v>38</c:v>
                </c:pt>
                <c:pt idx="76">
                  <c:v>32</c:v>
                </c:pt>
                <c:pt idx="77">
                  <c:v>35</c:v>
                </c:pt>
                <c:pt idx="78">
                  <c:v>37</c:v>
                </c:pt>
                <c:pt idx="79">
                  <c:v>42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29</c:v>
                </c:pt>
                <c:pt idx="84">
                  <c:v>40</c:v>
                </c:pt>
                <c:pt idx="85">
                  <c:v>34</c:v>
                </c:pt>
                <c:pt idx="86">
                  <c:v>33</c:v>
                </c:pt>
                <c:pt idx="87">
                  <c:v>39</c:v>
                </c:pt>
                <c:pt idx="88">
                  <c:v>26</c:v>
                </c:pt>
                <c:pt idx="89">
                  <c:v>32</c:v>
                </c:pt>
                <c:pt idx="90">
                  <c:v>24</c:v>
                </c:pt>
                <c:pt idx="91">
                  <c:v>38</c:v>
                </c:pt>
                <c:pt idx="92">
                  <c:v>32</c:v>
                </c:pt>
                <c:pt idx="93">
                  <c:v>31</c:v>
                </c:pt>
                <c:pt idx="94">
                  <c:v>43</c:v>
                </c:pt>
                <c:pt idx="95">
                  <c:v>38</c:v>
                </c:pt>
                <c:pt idx="96">
                  <c:v>42</c:v>
                </c:pt>
                <c:pt idx="97">
                  <c:v>31</c:v>
                </c:pt>
                <c:pt idx="98">
                  <c:v>32</c:v>
                </c:pt>
                <c:pt idx="99">
                  <c:v>32</c:v>
                </c:pt>
                <c:pt idx="100">
                  <c:v>40</c:v>
                </c:pt>
                <c:pt idx="101">
                  <c:v>34</c:v>
                </c:pt>
                <c:pt idx="102">
                  <c:v>38</c:v>
                </c:pt>
                <c:pt idx="103">
                  <c:v>38</c:v>
                </c:pt>
                <c:pt idx="10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D-4952-9A4E-54BD984937E2}"/>
            </c:ext>
          </c:extLst>
        </c:ser>
        <c:ser>
          <c:idx val="2"/>
          <c:order val="2"/>
          <c:tx>
            <c:strRef>
              <c:f>page5and6_new!$L$3</c:f>
              <c:strCache>
                <c:ptCount val="1"/>
                <c:pt idx="0">
                  <c:v>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page5and6_new!$J:$J</c15:sqref>
                  </c15:fullRef>
                </c:ext>
              </c:extLst>
              <c:f>page5and6_new!$J$4:$J$1048576</c:f>
              <c:strCache>
                <c:ptCount val="108"/>
                <c:pt idx="0">
                  <c:v>1873</c:v>
                </c:pt>
                <c:pt idx="1">
                  <c:v>1874</c:v>
                </c:pt>
                <c:pt idx="2">
                  <c:v>1875</c:v>
                </c:pt>
                <c:pt idx="3">
                  <c:v>1876</c:v>
                </c:pt>
                <c:pt idx="4">
                  <c:v>1877</c:v>
                </c:pt>
                <c:pt idx="5">
                  <c:v>1878</c:v>
                </c:pt>
                <c:pt idx="6">
                  <c:v>1879</c:v>
                </c:pt>
                <c:pt idx="7">
                  <c:v>1880</c:v>
                </c:pt>
                <c:pt idx="8">
                  <c:v>1881</c:v>
                </c:pt>
                <c:pt idx="9">
                  <c:v>1882</c:v>
                </c:pt>
                <c:pt idx="10">
                  <c:v>1883</c:v>
                </c:pt>
                <c:pt idx="11">
                  <c:v>1884</c:v>
                </c:pt>
                <c:pt idx="12">
                  <c:v>1885</c:v>
                </c:pt>
                <c:pt idx="13">
                  <c:v>1886</c:v>
                </c:pt>
                <c:pt idx="14">
                  <c:v>1887</c:v>
                </c:pt>
                <c:pt idx="15">
                  <c:v>1888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1908</c:v>
                </c:pt>
                <c:pt idx="36">
                  <c:v>1909</c:v>
                </c:pt>
                <c:pt idx="37">
                  <c:v>1910</c:v>
                </c:pt>
                <c:pt idx="38">
                  <c:v>1911</c:v>
                </c:pt>
                <c:pt idx="39">
                  <c:v>1912</c:v>
                </c:pt>
                <c:pt idx="40">
                  <c:v>1913</c:v>
                </c:pt>
                <c:pt idx="41">
                  <c:v>1914</c:v>
                </c:pt>
                <c:pt idx="42">
                  <c:v>1915</c:v>
                </c:pt>
                <c:pt idx="43">
                  <c:v>1916</c:v>
                </c:pt>
                <c:pt idx="44">
                  <c:v>1917</c:v>
                </c:pt>
                <c:pt idx="45">
                  <c:v>1918</c:v>
                </c:pt>
                <c:pt idx="46">
                  <c:v>1919</c:v>
                </c:pt>
                <c:pt idx="47">
                  <c:v>1920</c:v>
                </c:pt>
                <c:pt idx="48">
                  <c:v>1921</c:v>
                </c:pt>
                <c:pt idx="49">
                  <c:v>1922</c:v>
                </c:pt>
                <c:pt idx="50">
                  <c:v>1923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1936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page5and6_new!$L$4:$L$111</c15:sqref>
                  </c15:fullRef>
                </c:ext>
              </c:extLst>
              <c:f>page5and6_new!$L$7:$L$111</c:f>
              <c:numCache>
                <c:formatCode>General</c:formatCode>
                <c:ptCount val="105"/>
                <c:pt idx="0">
                  <c:v>170</c:v>
                </c:pt>
                <c:pt idx="1">
                  <c:v>163</c:v>
                </c:pt>
                <c:pt idx="2">
                  <c:v>181</c:v>
                </c:pt>
                <c:pt idx="3">
                  <c:v>194</c:v>
                </c:pt>
                <c:pt idx="4">
                  <c:v>211</c:v>
                </c:pt>
                <c:pt idx="5">
                  <c:v>192</c:v>
                </c:pt>
                <c:pt idx="6">
                  <c:v>182</c:v>
                </c:pt>
                <c:pt idx="7">
                  <c:v>211</c:v>
                </c:pt>
                <c:pt idx="8">
                  <c:v>186</c:v>
                </c:pt>
                <c:pt idx="9">
                  <c:v>190</c:v>
                </c:pt>
                <c:pt idx="10">
                  <c:v>179</c:v>
                </c:pt>
                <c:pt idx="11">
                  <c:v>191</c:v>
                </c:pt>
                <c:pt idx="12">
                  <c:v>213</c:v>
                </c:pt>
                <c:pt idx="13">
                  <c:v>201</c:v>
                </c:pt>
                <c:pt idx="14">
                  <c:v>189</c:v>
                </c:pt>
                <c:pt idx="15">
                  <c:v>199</c:v>
                </c:pt>
                <c:pt idx="16">
                  <c:v>191</c:v>
                </c:pt>
                <c:pt idx="17">
                  <c:v>190</c:v>
                </c:pt>
                <c:pt idx="18">
                  <c:v>170</c:v>
                </c:pt>
                <c:pt idx="19">
                  <c:v>172</c:v>
                </c:pt>
                <c:pt idx="20">
                  <c:v>173</c:v>
                </c:pt>
                <c:pt idx="21">
                  <c:v>185</c:v>
                </c:pt>
                <c:pt idx="22">
                  <c:v>171</c:v>
                </c:pt>
                <c:pt idx="23">
                  <c:v>194</c:v>
                </c:pt>
                <c:pt idx="24">
                  <c:v>204</c:v>
                </c:pt>
                <c:pt idx="25">
                  <c:v>177</c:v>
                </c:pt>
                <c:pt idx="26">
                  <c:v>179</c:v>
                </c:pt>
                <c:pt idx="27">
                  <c:v>165</c:v>
                </c:pt>
                <c:pt idx="28">
                  <c:v>212</c:v>
                </c:pt>
                <c:pt idx="29">
                  <c:v>173</c:v>
                </c:pt>
                <c:pt idx="30">
                  <c:v>170</c:v>
                </c:pt>
                <c:pt idx="31">
                  <c:v>183</c:v>
                </c:pt>
                <c:pt idx="32">
                  <c:v>193</c:v>
                </c:pt>
                <c:pt idx="33">
                  <c:v>195</c:v>
                </c:pt>
                <c:pt idx="34">
                  <c:v>183</c:v>
                </c:pt>
                <c:pt idx="35">
                  <c:v>186</c:v>
                </c:pt>
                <c:pt idx="36">
                  <c:v>184</c:v>
                </c:pt>
                <c:pt idx="37">
                  <c:v>180</c:v>
                </c:pt>
                <c:pt idx="38">
                  <c:v>191</c:v>
                </c:pt>
                <c:pt idx="39">
                  <c:v>181</c:v>
                </c:pt>
                <c:pt idx="40">
                  <c:v>188</c:v>
                </c:pt>
                <c:pt idx="41">
                  <c:v>186</c:v>
                </c:pt>
                <c:pt idx="42">
                  <c:v>151</c:v>
                </c:pt>
                <c:pt idx="43">
                  <c:v>177</c:v>
                </c:pt>
                <c:pt idx="44">
                  <c:v>170</c:v>
                </c:pt>
                <c:pt idx="45">
                  <c:v>155</c:v>
                </c:pt>
                <c:pt idx="46">
                  <c:v>187</c:v>
                </c:pt>
                <c:pt idx="47">
                  <c:v>163</c:v>
                </c:pt>
                <c:pt idx="48">
                  <c:v>187</c:v>
                </c:pt>
                <c:pt idx="49">
                  <c:v>182</c:v>
                </c:pt>
                <c:pt idx="50">
                  <c:v>179</c:v>
                </c:pt>
                <c:pt idx="51">
                  <c:v>180</c:v>
                </c:pt>
                <c:pt idx="52">
                  <c:v>154</c:v>
                </c:pt>
                <c:pt idx="53">
                  <c:v>203</c:v>
                </c:pt>
                <c:pt idx="54">
                  <c:v>178</c:v>
                </c:pt>
                <c:pt idx="55">
                  <c:v>166</c:v>
                </c:pt>
                <c:pt idx="56">
                  <c:v>184</c:v>
                </c:pt>
                <c:pt idx="57">
                  <c:v>204</c:v>
                </c:pt>
                <c:pt idx="58">
                  <c:v>184</c:v>
                </c:pt>
                <c:pt idx="59">
                  <c:v>177</c:v>
                </c:pt>
                <c:pt idx="60">
                  <c:v>183</c:v>
                </c:pt>
                <c:pt idx="61">
                  <c:v>194</c:v>
                </c:pt>
                <c:pt idx="62">
                  <c:v>195</c:v>
                </c:pt>
                <c:pt idx="63">
                  <c:v>184</c:v>
                </c:pt>
                <c:pt idx="64">
                  <c:v>154</c:v>
                </c:pt>
                <c:pt idx="65">
                  <c:v>126</c:v>
                </c:pt>
                <c:pt idx="66">
                  <c:v>151</c:v>
                </c:pt>
                <c:pt idx="67">
                  <c:v>159</c:v>
                </c:pt>
                <c:pt idx="68">
                  <c:v>163</c:v>
                </c:pt>
                <c:pt idx="69">
                  <c:v>153</c:v>
                </c:pt>
                <c:pt idx="70">
                  <c:v>160</c:v>
                </c:pt>
                <c:pt idx="71">
                  <c:v>162</c:v>
                </c:pt>
                <c:pt idx="72">
                  <c:v>162</c:v>
                </c:pt>
                <c:pt idx="73">
                  <c:v>149</c:v>
                </c:pt>
                <c:pt idx="74">
                  <c:v>154</c:v>
                </c:pt>
                <c:pt idx="75">
                  <c:v>162</c:v>
                </c:pt>
                <c:pt idx="76">
                  <c:v>160</c:v>
                </c:pt>
                <c:pt idx="77">
                  <c:v>157</c:v>
                </c:pt>
                <c:pt idx="78">
                  <c:v>144</c:v>
                </c:pt>
                <c:pt idx="79">
                  <c:v>130</c:v>
                </c:pt>
                <c:pt idx="80">
                  <c:v>140</c:v>
                </c:pt>
                <c:pt idx="81">
                  <c:v>138</c:v>
                </c:pt>
                <c:pt idx="82">
                  <c:v>158</c:v>
                </c:pt>
                <c:pt idx="83">
                  <c:v>135</c:v>
                </c:pt>
                <c:pt idx="84">
                  <c:v>152</c:v>
                </c:pt>
                <c:pt idx="85">
                  <c:v>164</c:v>
                </c:pt>
                <c:pt idx="86">
                  <c:v>161</c:v>
                </c:pt>
                <c:pt idx="87">
                  <c:v>142</c:v>
                </c:pt>
                <c:pt idx="88">
                  <c:v>160</c:v>
                </c:pt>
                <c:pt idx="89">
                  <c:v>172</c:v>
                </c:pt>
                <c:pt idx="90">
                  <c:v>144</c:v>
                </c:pt>
                <c:pt idx="91">
                  <c:v>172</c:v>
                </c:pt>
                <c:pt idx="92">
                  <c:v>173</c:v>
                </c:pt>
                <c:pt idx="93">
                  <c:v>135</c:v>
                </c:pt>
                <c:pt idx="94">
                  <c:v>144</c:v>
                </c:pt>
                <c:pt idx="95">
                  <c:v>155</c:v>
                </c:pt>
                <c:pt idx="96">
                  <c:v>166</c:v>
                </c:pt>
                <c:pt idx="97">
                  <c:v>162</c:v>
                </c:pt>
                <c:pt idx="98">
                  <c:v>146</c:v>
                </c:pt>
                <c:pt idx="99">
                  <c:v>147</c:v>
                </c:pt>
                <c:pt idx="100">
                  <c:v>144</c:v>
                </c:pt>
                <c:pt idx="101">
                  <c:v>139</c:v>
                </c:pt>
                <c:pt idx="102">
                  <c:v>156</c:v>
                </c:pt>
                <c:pt idx="103">
                  <c:v>149</c:v>
                </c:pt>
                <c:pt idx="104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D-4952-9A4E-54BD984937E2}"/>
            </c:ext>
          </c:extLst>
        </c:ser>
        <c:ser>
          <c:idx val="3"/>
          <c:order val="3"/>
          <c:tx>
            <c:strRef>
              <c:f>page5and6_new!$M$3</c:f>
              <c:strCache>
                <c:ptCount val="1"/>
                <c:pt idx="0">
                  <c:v>曇天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page5and6_new!$J:$J</c15:sqref>
                  </c15:fullRef>
                </c:ext>
              </c:extLst>
              <c:f>page5and6_new!$J$4:$J$1048576</c:f>
              <c:strCache>
                <c:ptCount val="108"/>
                <c:pt idx="0">
                  <c:v>1873</c:v>
                </c:pt>
                <c:pt idx="1">
                  <c:v>1874</c:v>
                </c:pt>
                <c:pt idx="2">
                  <c:v>1875</c:v>
                </c:pt>
                <c:pt idx="3">
                  <c:v>1876</c:v>
                </c:pt>
                <c:pt idx="4">
                  <c:v>1877</c:v>
                </c:pt>
                <c:pt idx="5">
                  <c:v>1878</c:v>
                </c:pt>
                <c:pt idx="6">
                  <c:v>1879</c:v>
                </c:pt>
                <c:pt idx="7">
                  <c:v>1880</c:v>
                </c:pt>
                <c:pt idx="8">
                  <c:v>1881</c:v>
                </c:pt>
                <c:pt idx="9">
                  <c:v>1882</c:v>
                </c:pt>
                <c:pt idx="10">
                  <c:v>1883</c:v>
                </c:pt>
                <c:pt idx="11">
                  <c:v>1884</c:v>
                </c:pt>
                <c:pt idx="12">
                  <c:v>1885</c:v>
                </c:pt>
                <c:pt idx="13">
                  <c:v>1886</c:v>
                </c:pt>
                <c:pt idx="14">
                  <c:v>1887</c:v>
                </c:pt>
                <c:pt idx="15">
                  <c:v>1888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1908</c:v>
                </c:pt>
                <c:pt idx="36">
                  <c:v>1909</c:v>
                </c:pt>
                <c:pt idx="37">
                  <c:v>1910</c:v>
                </c:pt>
                <c:pt idx="38">
                  <c:v>1911</c:v>
                </c:pt>
                <c:pt idx="39">
                  <c:v>1912</c:v>
                </c:pt>
                <c:pt idx="40">
                  <c:v>1913</c:v>
                </c:pt>
                <c:pt idx="41">
                  <c:v>1914</c:v>
                </c:pt>
                <c:pt idx="42">
                  <c:v>1915</c:v>
                </c:pt>
                <c:pt idx="43">
                  <c:v>1916</c:v>
                </c:pt>
                <c:pt idx="44">
                  <c:v>1917</c:v>
                </c:pt>
                <c:pt idx="45">
                  <c:v>1918</c:v>
                </c:pt>
                <c:pt idx="46">
                  <c:v>1919</c:v>
                </c:pt>
                <c:pt idx="47">
                  <c:v>1920</c:v>
                </c:pt>
                <c:pt idx="48">
                  <c:v>1921</c:v>
                </c:pt>
                <c:pt idx="49">
                  <c:v>1922</c:v>
                </c:pt>
                <c:pt idx="50">
                  <c:v>1923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1936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page5and6_new!$M$4:$M$111</c15:sqref>
                  </c15:fullRef>
                </c:ext>
              </c:extLst>
              <c:f>page5and6_new!$M$7:$M$111</c:f>
              <c:numCache>
                <c:formatCode>General</c:formatCode>
                <c:ptCount val="105"/>
                <c:pt idx="0">
                  <c:v>129</c:v>
                </c:pt>
                <c:pt idx="1">
                  <c:v>148</c:v>
                </c:pt>
                <c:pt idx="2">
                  <c:v>164</c:v>
                </c:pt>
                <c:pt idx="3">
                  <c:v>154</c:v>
                </c:pt>
                <c:pt idx="4">
                  <c:v>132</c:v>
                </c:pt>
                <c:pt idx="5">
                  <c:v>156</c:v>
                </c:pt>
                <c:pt idx="6">
                  <c:v>150</c:v>
                </c:pt>
                <c:pt idx="7">
                  <c:v>131</c:v>
                </c:pt>
                <c:pt idx="8">
                  <c:v>161</c:v>
                </c:pt>
                <c:pt idx="9">
                  <c:v>147</c:v>
                </c:pt>
                <c:pt idx="10">
                  <c:v>156</c:v>
                </c:pt>
                <c:pt idx="11">
                  <c:v>147</c:v>
                </c:pt>
                <c:pt idx="12">
                  <c:v>141</c:v>
                </c:pt>
                <c:pt idx="13">
                  <c:v>147</c:v>
                </c:pt>
                <c:pt idx="14">
                  <c:v>152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181</c:v>
                </c:pt>
                <c:pt idx="19">
                  <c:v>179</c:v>
                </c:pt>
                <c:pt idx="20">
                  <c:v>176</c:v>
                </c:pt>
                <c:pt idx="21">
                  <c:v>159</c:v>
                </c:pt>
                <c:pt idx="22">
                  <c:v>154</c:v>
                </c:pt>
                <c:pt idx="23">
                  <c:v>144</c:v>
                </c:pt>
                <c:pt idx="24">
                  <c:v>134</c:v>
                </c:pt>
                <c:pt idx="25">
                  <c:v>158</c:v>
                </c:pt>
                <c:pt idx="26">
                  <c:v>153</c:v>
                </c:pt>
                <c:pt idx="27">
                  <c:v>168</c:v>
                </c:pt>
                <c:pt idx="28">
                  <c:v>139</c:v>
                </c:pt>
                <c:pt idx="29">
                  <c:v>167</c:v>
                </c:pt>
                <c:pt idx="30">
                  <c:v>167</c:v>
                </c:pt>
                <c:pt idx="31">
                  <c:v>148</c:v>
                </c:pt>
                <c:pt idx="32">
                  <c:v>145</c:v>
                </c:pt>
                <c:pt idx="33">
                  <c:v>146</c:v>
                </c:pt>
                <c:pt idx="34">
                  <c:v>141</c:v>
                </c:pt>
                <c:pt idx="35">
                  <c:v>147</c:v>
                </c:pt>
                <c:pt idx="36">
                  <c:v>161</c:v>
                </c:pt>
                <c:pt idx="37">
                  <c:v>154</c:v>
                </c:pt>
                <c:pt idx="38">
                  <c:v>140</c:v>
                </c:pt>
                <c:pt idx="39">
                  <c:v>171</c:v>
                </c:pt>
                <c:pt idx="40">
                  <c:v>159</c:v>
                </c:pt>
                <c:pt idx="41">
                  <c:v>153</c:v>
                </c:pt>
                <c:pt idx="42">
                  <c:v>188</c:v>
                </c:pt>
                <c:pt idx="43">
                  <c:v>164</c:v>
                </c:pt>
                <c:pt idx="44">
                  <c:v>171</c:v>
                </c:pt>
                <c:pt idx="45">
                  <c:v>191</c:v>
                </c:pt>
                <c:pt idx="46">
                  <c:v>159</c:v>
                </c:pt>
                <c:pt idx="47">
                  <c:v>179</c:v>
                </c:pt>
                <c:pt idx="48">
                  <c:v>151</c:v>
                </c:pt>
                <c:pt idx="49">
                  <c:v>155</c:v>
                </c:pt>
                <c:pt idx="50">
                  <c:v>169</c:v>
                </c:pt>
                <c:pt idx="51">
                  <c:v>152</c:v>
                </c:pt>
                <c:pt idx="52">
                  <c:v>187</c:v>
                </c:pt>
                <c:pt idx="53">
                  <c:v>147</c:v>
                </c:pt>
                <c:pt idx="54">
                  <c:v>149</c:v>
                </c:pt>
                <c:pt idx="55">
                  <c:v>176</c:v>
                </c:pt>
                <c:pt idx="56">
                  <c:v>160</c:v>
                </c:pt>
                <c:pt idx="57">
                  <c:v>133</c:v>
                </c:pt>
                <c:pt idx="58">
                  <c:v>161</c:v>
                </c:pt>
                <c:pt idx="59">
                  <c:v>164</c:v>
                </c:pt>
                <c:pt idx="60">
                  <c:v>167</c:v>
                </c:pt>
                <c:pt idx="61">
                  <c:v>144</c:v>
                </c:pt>
                <c:pt idx="62">
                  <c:v>144</c:v>
                </c:pt>
                <c:pt idx="63">
                  <c:v>160</c:v>
                </c:pt>
                <c:pt idx="64">
                  <c:v>179</c:v>
                </c:pt>
                <c:pt idx="65">
                  <c:v>202</c:v>
                </c:pt>
                <c:pt idx="66">
                  <c:v>188</c:v>
                </c:pt>
                <c:pt idx="67">
                  <c:v>175</c:v>
                </c:pt>
                <c:pt idx="68">
                  <c:v>180</c:v>
                </c:pt>
                <c:pt idx="69">
                  <c:v>190</c:v>
                </c:pt>
                <c:pt idx="70">
                  <c:v>163</c:v>
                </c:pt>
                <c:pt idx="71">
                  <c:v>171</c:v>
                </c:pt>
                <c:pt idx="72">
                  <c:v>165</c:v>
                </c:pt>
                <c:pt idx="73">
                  <c:v>190</c:v>
                </c:pt>
                <c:pt idx="74">
                  <c:v>167</c:v>
                </c:pt>
                <c:pt idx="75">
                  <c:v>165</c:v>
                </c:pt>
                <c:pt idx="76">
                  <c:v>174</c:v>
                </c:pt>
                <c:pt idx="77">
                  <c:v>173</c:v>
                </c:pt>
                <c:pt idx="78">
                  <c:v>184</c:v>
                </c:pt>
                <c:pt idx="79">
                  <c:v>193</c:v>
                </c:pt>
                <c:pt idx="80">
                  <c:v>191</c:v>
                </c:pt>
                <c:pt idx="81">
                  <c:v>192</c:v>
                </c:pt>
                <c:pt idx="82">
                  <c:v>172</c:v>
                </c:pt>
                <c:pt idx="83">
                  <c:v>201</c:v>
                </c:pt>
                <c:pt idx="84">
                  <c:v>174</c:v>
                </c:pt>
                <c:pt idx="85">
                  <c:v>167</c:v>
                </c:pt>
                <c:pt idx="86">
                  <c:v>171</c:v>
                </c:pt>
                <c:pt idx="87">
                  <c:v>184</c:v>
                </c:pt>
                <c:pt idx="88">
                  <c:v>180</c:v>
                </c:pt>
                <c:pt idx="89">
                  <c:v>161</c:v>
                </c:pt>
                <c:pt idx="90">
                  <c:v>197</c:v>
                </c:pt>
                <c:pt idx="91">
                  <c:v>154</c:v>
                </c:pt>
                <c:pt idx="92">
                  <c:v>178</c:v>
                </c:pt>
                <c:pt idx="93">
                  <c:v>199</c:v>
                </c:pt>
                <c:pt idx="94">
                  <c:v>178</c:v>
                </c:pt>
                <c:pt idx="95">
                  <c:v>172</c:v>
                </c:pt>
                <c:pt idx="96">
                  <c:v>158</c:v>
                </c:pt>
                <c:pt idx="97">
                  <c:v>172</c:v>
                </c:pt>
                <c:pt idx="98">
                  <c:v>187</c:v>
                </c:pt>
                <c:pt idx="99">
                  <c:v>186</c:v>
                </c:pt>
                <c:pt idx="100">
                  <c:v>182</c:v>
                </c:pt>
                <c:pt idx="101">
                  <c:v>192</c:v>
                </c:pt>
                <c:pt idx="102">
                  <c:v>171</c:v>
                </c:pt>
                <c:pt idx="103">
                  <c:v>178</c:v>
                </c:pt>
                <c:pt idx="104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D-4952-9A4E-54BD984937E2}"/>
            </c:ext>
          </c:extLst>
        </c:ser>
        <c:ser>
          <c:idx val="4"/>
          <c:order val="4"/>
          <c:tx>
            <c:strRef>
              <c:f>page5and6_new!$N$3</c:f>
              <c:strCache>
                <c:ptCount val="1"/>
                <c:pt idx="0">
                  <c:v>降水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page5and6_new!$J:$J</c15:sqref>
                  </c15:fullRef>
                </c:ext>
              </c:extLst>
              <c:f>page5and6_new!$J$4:$J$1048576</c:f>
              <c:strCache>
                <c:ptCount val="108"/>
                <c:pt idx="0">
                  <c:v>1873</c:v>
                </c:pt>
                <c:pt idx="1">
                  <c:v>1874</c:v>
                </c:pt>
                <c:pt idx="2">
                  <c:v>1875</c:v>
                </c:pt>
                <c:pt idx="3">
                  <c:v>1876</c:v>
                </c:pt>
                <c:pt idx="4">
                  <c:v>1877</c:v>
                </c:pt>
                <c:pt idx="5">
                  <c:v>1878</c:v>
                </c:pt>
                <c:pt idx="6">
                  <c:v>1879</c:v>
                </c:pt>
                <c:pt idx="7">
                  <c:v>1880</c:v>
                </c:pt>
                <c:pt idx="8">
                  <c:v>1881</c:v>
                </c:pt>
                <c:pt idx="9">
                  <c:v>1882</c:v>
                </c:pt>
                <c:pt idx="10">
                  <c:v>1883</c:v>
                </c:pt>
                <c:pt idx="11">
                  <c:v>1884</c:v>
                </c:pt>
                <c:pt idx="12">
                  <c:v>1885</c:v>
                </c:pt>
                <c:pt idx="13">
                  <c:v>1886</c:v>
                </c:pt>
                <c:pt idx="14">
                  <c:v>1887</c:v>
                </c:pt>
                <c:pt idx="15">
                  <c:v>1888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1908</c:v>
                </c:pt>
                <c:pt idx="36">
                  <c:v>1909</c:v>
                </c:pt>
                <c:pt idx="37">
                  <c:v>1910</c:v>
                </c:pt>
                <c:pt idx="38">
                  <c:v>1911</c:v>
                </c:pt>
                <c:pt idx="39">
                  <c:v>1912</c:v>
                </c:pt>
                <c:pt idx="40">
                  <c:v>1913</c:v>
                </c:pt>
                <c:pt idx="41">
                  <c:v>1914</c:v>
                </c:pt>
                <c:pt idx="42">
                  <c:v>1915</c:v>
                </c:pt>
                <c:pt idx="43">
                  <c:v>1916</c:v>
                </c:pt>
                <c:pt idx="44">
                  <c:v>1917</c:v>
                </c:pt>
                <c:pt idx="45">
                  <c:v>1918</c:v>
                </c:pt>
                <c:pt idx="46">
                  <c:v>1919</c:v>
                </c:pt>
                <c:pt idx="47">
                  <c:v>1920</c:v>
                </c:pt>
                <c:pt idx="48">
                  <c:v>1921</c:v>
                </c:pt>
                <c:pt idx="49">
                  <c:v>1922</c:v>
                </c:pt>
                <c:pt idx="50">
                  <c:v>1923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1936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page5and6_new!$N$4:$N$111</c15:sqref>
                  </c15:fullRef>
                </c:ext>
              </c:extLst>
              <c:f>page5and6_new!$N$7:$N$111</c:f>
              <c:numCache>
                <c:formatCode>General</c:formatCode>
                <c:ptCount val="105"/>
                <c:pt idx="0">
                  <c:v>177</c:v>
                </c:pt>
                <c:pt idx="1">
                  <c:v>196</c:v>
                </c:pt>
                <c:pt idx="2">
                  <c:v>164</c:v>
                </c:pt>
                <c:pt idx="3">
                  <c:v>144</c:v>
                </c:pt>
                <c:pt idx="4">
                  <c:v>137</c:v>
                </c:pt>
                <c:pt idx="5">
                  <c:v>199</c:v>
                </c:pt>
                <c:pt idx="6">
                  <c:v>203</c:v>
                </c:pt>
                <c:pt idx="7">
                  <c:v>129</c:v>
                </c:pt>
                <c:pt idx="8">
                  <c:v>167</c:v>
                </c:pt>
                <c:pt idx="9">
                  <c:v>154</c:v>
                </c:pt>
                <c:pt idx="10">
                  <c:v>149</c:v>
                </c:pt>
                <c:pt idx="11">
                  <c:v>177</c:v>
                </c:pt>
                <c:pt idx="12">
                  <c:v>200</c:v>
                </c:pt>
                <c:pt idx="13">
                  <c:v>202</c:v>
                </c:pt>
                <c:pt idx="14">
                  <c:v>182</c:v>
                </c:pt>
                <c:pt idx="15">
                  <c:v>183</c:v>
                </c:pt>
                <c:pt idx="16">
                  <c:v>203</c:v>
                </c:pt>
                <c:pt idx="17">
                  <c:v>187</c:v>
                </c:pt>
                <c:pt idx="18">
                  <c:v>200</c:v>
                </c:pt>
                <c:pt idx="19">
                  <c:v>183</c:v>
                </c:pt>
                <c:pt idx="20">
                  <c:v>206</c:v>
                </c:pt>
                <c:pt idx="21">
                  <c:v>199</c:v>
                </c:pt>
                <c:pt idx="22">
                  <c:v>181</c:v>
                </c:pt>
                <c:pt idx="23">
                  <c:v>203</c:v>
                </c:pt>
                <c:pt idx="24">
                  <c:v>189</c:v>
                </c:pt>
                <c:pt idx="25">
                  <c:v>172</c:v>
                </c:pt>
                <c:pt idx="26">
                  <c:v>176</c:v>
                </c:pt>
                <c:pt idx="27">
                  <c:v>187</c:v>
                </c:pt>
                <c:pt idx="28">
                  <c:v>205</c:v>
                </c:pt>
                <c:pt idx="29">
                  <c:v>209</c:v>
                </c:pt>
                <c:pt idx="30">
                  <c:v>195</c:v>
                </c:pt>
                <c:pt idx="31">
                  <c:v>193</c:v>
                </c:pt>
                <c:pt idx="32">
                  <c:v>198</c:v>
                </c:pt>
                <c:pt idx="33">
                  <c:v>198</c:v>
                </c:pt>
                <c:pt idx="34">
                  <c:v>192</c:v>
                </c:pt>
                <c:pt idx="35">
                  <c:v>186</c:v>
                </c:pt>
                <c:pt idx="36">
                  <c:v>194</c:v>
                </c:pt>
                <c:pt idx="37">
                  <c:v>187</c:v>
                </c:pt>
                <c:pt idx="38">
                  <c:v>181</c:v>
                </c:pt>
                <c:pt idx="39">
                  <c:v>208</c:v>
                </c:pt>
                <c:pt idx="40">
                  <c:v>195</c:v>
                </c:pt>
                <c:pt idx="41">
                  <c:v>190</c:v>
                </c:pt>
                <c:pt idx="42">
                  <c:v>202</c:v>
                </c:pt>
                <c:pt idx="43">
                  <c:v>211</c:v>
                </c:pt>
                <c:pt idx="44">
                  <c:v>202</c:v>
                </c:pt>
                <c:pt idx="45">
                  <c:v>191</c:v>
                </c:pt>
                <c:pt idx="46">
                  <c:v>199</c:v>
                </c:pt>
                <c:pt idx="47">
                  <c:v>206</c:v>
                </c:pt>
                <c:pt idx="48">
                  <c:v>195</c:v>
                </c:pt>
                <c:pt idx="49">
                  <c:v>188</c:v>
                </c:pt>
                <c:pt idx="50">
                  <c:v>213</c:v>
                </c:pt>
                <c:pt idx="51">
                  <c:v>197</c:v>
                </c:pt>
                <c:pt idx="52">
                  <c:v>197</c:v>
                </c:pt>
                <c:pt idx="53">
                  <c:v>196</c:v>
                </c:pt>
                <c:pt idx="54">
                  <c:v>183</c:v>
                </c:pt>
                <c:pt idx="55">
                  <c:v>205</c:v>
                </c:pt>
                <c:pt idx="56">
                  <c:v>213</c:v>
                </c:pt>
                <c:pt idx="57">
                  <c:v>187</c:v>
                </c:pt>
                <c:pt idx="58">
                  <c:v>193</c:v>
                </c:pt>
                <c:pt idx="59">
                  <c:v>214</c:v>
                </c:pt>
                <c:pt idx="60">
                  <c:v>213</c:v>
                </c:pt>
                <c:pt idx="61">
                  <c:v>191</c:v>
                </c:pt>
                <c:pt idx="62">
                  <c:v>196</c:v>
                </c:pt>
                <c:pt idx="63">
                  <c:v>186</c:v>
                </c:pt>
                <c:pt idx="64">
                  <c:v>187</c:v>
                </c:pt>
                <c:pt idx="65">
                  <c:v>186</c:v>
                </c:pt>
                <c:pt idx="66">
                  <c:v>199</c:v>
                </c:pt>
                <c:pt idx="67">
                  <c:v>174</c:v>
                </c:pt>
                <c:pt idx="68">
                  <c:v>183</c:v>
                </c:pt>
                <c:pt idx="69">
                  <c:v>209</c:v>
                </c:pt>
                <c:pt idx="70">
                  <c:v>196</c:v>
                </c:pt>
                <c:pt idx="71">
                  <c:v>219</c:v>
                </c:pt>
                <c:pt idx="72">
                  <c:v>172</c:v>
                </c:pt>
                <c:pt idx="73">
                  <c:v>204</c:v>
                </c:pt>
                <c:pt idx="74">
                  <c:v>182</c:v>
                </c:pt>
                <c:pt idx="75">
                  <c:v>194</c:v>
                </c:pt>
                <c:pt idx="76">
                  <c:v>202</c:v>
                </c:pt>
                <c:pt idx="77">
                  <c:v>183</c:v>
                </c:pt>
                <c:pt idx="78">
                  <c:v>178</c:v>
                </c:pt>
                <c:pt idx="79">
                  <c:v>211</c:v>
                </c:pt>
                <c:pt idx="80">
                  <c:v>208</c:v>
                </c:pt>
                <c:pt idx="81">
                  <c:v>192</c:v>
                </c:pt>
                <c:pt idx="82">
                  <c:v>169</c:v>
                </c:pt>
                <c:pt idx="83">
                  <c:v>191</c:v>
                </c:pt>
                <c:pt idx="84">
                  <c:v>192</c:v>
                </c:pt>
                <c:pt idx="85">
                  <c:v>154</c:v>
                </c:pt>
                <c:pt idx="86">
                  <c:v>167</c:v>
                </c:pt>
                <c:pt idx="87">
                  <c:v>158</c:v>
                </c:pt>
                <c:pt idx="88">
                  <c:v>167</c:v>
                </c:pt>
                <c:pt idx="89">
                  <c:v>168</c:v>
                </c:pt>
                <c:pt idx="90">
                  <c:v>182</c:v>
                </c:pt>
                <c:pt idx="91">
                  <c:v>166</c:v>
                </c:pt>
                <c:pt idx="92">
                  <c:v>170</c:v>
                </c:pt>
                <c:pt idx="93">
                  <c:v>153</c:v>
                </c:pt>
                <c:pt idx="94">
                  <c:v>139</c:v>
                </c:pt>
                <c:pt idx="95">
                  <c:v>164</c:v>
                </c:pt>
                <c:pt idx="96">
                  <c:v>181</c:v>
                </c:pt>
                <c:pt idx="97">
                  <c:v>166</c:v>
                </c:pt>
                <c:pt idx="98">
                  <c:v>162</c:v>
                </c:pt>
                <c:pt idx="99">
                  <c:v>152</c:v>
                </c:pt>
                <c:pt idx="100">
                  <c:v>146</c:v>
                </c:pt>
                <c:pt idx="101">
                  <c:v>150</c:v>
                </c:pt>
                <c:pt idx="102">
                  <c:v>150</c:v>
                </c:pt>
                <c:pt idx="103">
                  <c:v>166</c:v>
                </c:pt>
                <c:pt idx="104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D-4952-9A4E-54BD984937E2}"/>
            </c:ext>
          </c:extLst>
        </c:ser>
        <c:ser>
          <c:idx val="5"/>
          <c:order val="5"/>
          <c:tx>
            <c:strRef>
              <c:f>page5and6_new!$O$3</c:f>
              <c:strCache>
                <c:ptCount val="1"/>
                <c:pt idx="0">
                  <c:v>降雪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page5and6_new!$J:$J</c15:sqref>
                  </c15:fullRef>
                </c:ext>
              </c:extLst>
              <c:f>page5and6_new!$J$4:$J$1048576</c:f>
              <c:strCache>
                <c:ptCount val="108"/>
                <c:pt idx="0">
                  <c:v>1873</c:v>
                </c:pt>
                <c:pt idx="1">
                  <c:v>1874</c:v>
                </c:pt>
                <c:pt idx="2">
                  <c:v>1875</c:v>
                </c:pt>
                <c:pt idx="3">
                  <c:v>1876</c:v>
                </c:pt>
                <c:pt idx="4">
                  <c:v>1877</c:v>
                </c:pt>
                <c:pt idx="5">
                  <c:v>1878</c:v>
                </c:pt>
                <c:pt idx="6">
                  <c:v>1879</c:v>
                </c:pt>
                <c:pt idx="7">
                  <c:v>1880</c:v>
                </c:pt>
                <c:pt idx="8">
                  <c:v>1881</c:v>
                </c:pt>
                <c:pt idx="9">
                  <c:v>1882</c:v>
                </c:pt>
                <c:pt idx="10">
                  <c:v>1883</c:v>
                </c:pt>
                <c:pt idx="11">
                  <c:v>1884</c:v>
                </c:pt>
                <c:pt idx="12">
                  <c:v>1885</c:v>
                </c:pt>
                <c:pt idx="13">
                  <c:v>1886</c:v>
                </c:pt>
                <c:pt idx="14">
                  <c:v>1887</c:v>
                </c:pt>
                <c:pt idx="15">
                  <c:v>1888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1908</c:v>
                </c:pt>
                <c:pt idx="36">
                  <c:v>1909</c:v>
                </c:pt>
                <c:pt idx="37">
                  <c:v>1910</c:v>
                </c:pt>
                <c:pt idx="38">
                  <c:v>1911</c:v>
                </c:pt>
                <c:pt idx="39">
                  <c:v>1912</c:v>
                </c:pt>
                <c:pt idx="40">
                  <c:v>1913</c:v>
                </c:pt>
                <c:pt idx="41">
                  <c:v>1914</c:v>
                </c:pt>
                <c:pt idx="42">
                  <c:v>1915</c:v>
                </c:pt>
                <c:pt idx="43">
                  <c:v>1916</c:v>
                </c:pt>
                <c:pt idx="44">
                  <c:v>1917</c:v>
                </c:pt>
                <c:pt idx="45">
                  <c:v>1918</c:v>
                </c:pt>
                <c:pt idx="46">
                  <c:v>1919</c:v>
                </c:pt>
                <c:pt idx="47">
                  <c:v>1920</c:v>
                </c:pt>
                <c:pt idx="48">
                  <c:v>1921</c:v>
                </c:pt>
                <c:pt idx="49">
                  <c:v>1922</c:v>
                </c:pt>
                <c:pt idx="50">
                  <c:v>1923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1936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page5and6_new!$O$4:$O$111</c15:sqref>
                  </c15:fullRef>
                </c:ext>
              </c:extLst>
              <c:f>page5and6_new!$O$7:$O$111</c:f>
              <c:numCache>
                <c:formatCode>General</c:formatCode>
                <c:ptCount val="105"/>
                <c:pt idx="0">
                  <c:v>79</c:v>
                </c:pt>
                <c:pt idx="1">
                  <c:v>71</c:v>
                </c:pt>
                <c:pt idx="2">
                  <c:v>73</c:v>
                </c:pt>
                <c:pt idx="3">
                  <c:v>44</c:v>
                </c:pt>
                <c:pt idx="4">
                  <c:v>46</c:v>
                </c:pt>
                <c:pt idx="5">
                  <c:v>64</c:v>
                </c:pt>
                <c:pt idx="6">
                  <c:v>65</c:v>
                </c:pt>
                <c:pt idx="7">
                  <c:v>82</c:v>
                </c:pt>
                <c:pt idx="8">
                  <c:v>95</c:v>
                </c:pt>
                <c:pt idx="9">
                  <c:v>89</c:v>
                </c:pt>
                <c:pt idx="10">
                  <c:v>90</c:v>
                </c:pt>
                <c:pt idx="11">
                  <c:v>90</c:v>
                </c:pt>
                <c:pt idx="12">
                  <c:v>102</c:v>
                </c:pt>
                <c:pt idx="13">
                  <c:v>127</c:v>
                </c:pt>
                <c:pt idx="14">
                  <c:v>73</c:v>
                </c:pt>
                <c:pt idx="15">
                  <c:v>100</c:v>
                </c:pt>
                <c:pt idx="16">
                  <c:v>131</c:v>
                </c:pt>
                <c:pt idx="17">
                  <c:v>117</c:v>
                </c:pt>
                <c:pt idx="18">
                  <c:v>99</c:v>
                </c:pt>
                <c:pt idx="19">
                  <c:v>106</c:v>
                </c:pt>
                <c:pt idx="20">
                  <c:v>112</c:v>
                </c:pt>
                <c:pt idx="21">
                  <c:v>111</c:v>
                </c:pt>
                <c:pt idx="22">
                  <c:v>107</c:v>
                </c:pt>
                <c:pt idx="23">
                  <c:v>98</c:v>
                </c:pt>
                <c:pt idx="24">
                  <c:v>106</c:v>
                </c:pt>
                <c:pt idx="25">
                  <c:v>96</c:v>
                </c:pt>
                <c:pt idx="26">
                  <c:v>86</c:v>
                </c:pt>
                <c:pt idx="27">
                  <c:v>89</c:v>
                </c:pt>
                <c:pt idx="28">
                  <c:v>102</c:v>
                </c:pt>
                <c:pt idx="29">
                  <c:v>108</c:v>
                </c:pt>
                <c:pt idx="30">
                  <c:v>112</c:v>
                </c:pt>
                <c:pt idx="31">
                  <c:v>105</c:v>
                </c:pt>
                <c:pt idx="32">
                  <c:v>112</c:v>
                </c:pt>
                <c:pt idx="33">
                  <c:v>102</c:v>
                </c:pt>
                <c:pt idx="34">
                  <c:v>103</c:v>
                </c:pt>
                <c:pt idx="35">
                  <c:v>82</c:v>
                </c:pt>
                <c:pt idx="36">
                  <c:v>123</c:v>
                </c:pt>
                <c:pt idx="37">
                  <c:v>109</c:v>
                </c:pt>
                <c:pt idx="38">
                  <c:v>97</c:v>
                </c:pt>
                <c:pt idx="39">
                  <c:v>117</c:v>
                </c:pt>
                <c:pt idx="40">
                  <c:v>118</c:v>
                </c:pt>
                <c:pt idx="41">
                  <c:v>92</c:v>
                </c:pt>
                <c:pt idx="42">
                  <c:v>108</c:v>
                </c:pt>
                <c:pt idx="43">
                  <c:v>101</c:v>
                </c:pt>
                <c:pt idx="44">
                  <c:v>97</c:v>
                </c:pt>
                <c:pt idx="45">
                  <c:v>112</c:v>
                </c:pt>
                <c:pt idx="46">
                  <c:v>111</c:v>
                </c:pt>
                <c:pt idx="47">
                  <c:v>104</c:v>
                </c:pt>
                <c:pt idx="48">
                  <c:v>119</c:v>
                </c:pt>
                <c:pt idx="49">
                  <c:v>107</c:v>
                </c:pt>
                <c:pt idx="50">
                  <c:v>117</c:v>
                </c:pt>
                <c:pt idx="51">
                  <c:v>99</c:v>
                </c:pt>
                <c:pt idx="52">
                  <c:v>108</c:v>
                </c:pt>
                <c:pt idx="53">
                  <c:v>102</c:v>
                </c:pt>
                <c:pt idx="54">
                  <c:v>104</c:v>
                </c:pt>
                <c:pt idx="55">
                  <c:v>98</c:v>
                </c:pt>
                <c:pt idx="56">
                  <c:v>86</c:v>
                </c:pt>
                <c:pt idx="57">
                  <c:v>101</c:v>
                </c:pt>
                <c:pt idx="58">
                  <c:v>120</c:v>
                </c:pt>
                <c:pt idx="59">
                  <c:v>105</c:v>
                </c:pt>
                <c:pt idx="60">
                  <c:v>118</c:v>
                </c:pt>
                <c:pt idx="61">
                  <c:v>114</c:v>
                </c:pt>
                <c:pt idx="62">
                  <c:v>101</c:v>
                </c:pt>
                <c:pt idx="63">
                  <c:v>114</c:v>
                </c:pt>
                <c:pt idx="64">
                  <c:v>102</c:v>
                </c:pt>
                <c:pt idx="65">
                  <c:v>108</c:v>
                </c:pt>
                <c:pt idx="66">
                  <c:v>115</c:v>
                </c:pt>
                <c:pt idx="67">
                  <c:v>113</c:v>
                </c:pt>
                <c:pt idx="68">
                  <c:v>119</c:v>
                </c:pt>
                <c:pt idx="69">
                  <c:v>109</c:v>
                </c:pt>
                <c:pt idx="70">
                  <c:v>110</c:v>
                </c:pt>
                <c:pt idx="71">
                  <c:v>125</c:v>
                </c:pt>
                <c:pt idx="72">
                  <c:v>75</c:v>
                </c:pt>
                <c:pt idx="73">
                  <c:v>105</c:v>
                </c:pt>
                <c:pt idx="74">
                  <c:v>97</c:v>
                </c:pt>
                <c:pt idx="75">
                  <c:v>71</c:v>
                </c:pt>
                <c:pt idx="76">
                  <c:v>95</c:v>
                </c:pt>
                <c:pt idx="77">
                  <c:v>110</c:v>
                </c:pt>
                <c:pt idx="78">
                  <c:v>93</c:v>
                </c:pt>
                <c:pt idx="79">
                  <c:v>98</c:v>
                </c:pt>
                <c:pt idx="80">
                  <c:v>113</c:v>
                </c:pt>
                <c:pt idx="81">
                  <c:v>106</c:v>
                </c:pt>
                <c:pt idx="82">
                  <c:v>101</c:v>
                </c:pt>
                <c:pt idx="83">
                  <c:v>99</c:v>
                </c:pt>
                <c:pt idx="84">
                  <c:v>109</c:v>
                </c:pt>
                <c:pt idx="85">
                  <c:v>102</c:v>
                </c:pt>
                <c:pt idx="86">
                  <c:v>106</c:v>
                </c:pt>
                <c:pt idx="87">
                  <c:v>93</c:v>
                </c:pt>
                <c:pt idx="88">
                  <c:v>104</c:v>
                </c:pt>
                <c:pt idx="89">
                  <c:v>128</c:v>
                </c:pt>
                <c:pt idx="90">
                  <c:v>115</c:v>
                </c:pt>
                <c:pt idx="91">
                  <c:v>106</c:v>
                </c:pt>
                <c:pt idx="92">
                  <c:v>86</c:v>
                </c:pt>
                <c:pt idx="93">
                  <c:v>113</c:v>
                </c:pt>
                <c:pt idx="94">
                  <c:v>126</c:v>
                </c:pt>
                <c:pt idx="95">
                  <c:v>103</c:v>
                </c:pt>
                <c:pt idx="96">
                  <c:v>80</c:v>
                </c:pt>
                <c:pt idx="97">
                  <c:v>113</c:v>
                </c:pt>
                <c:pt idx="98">
                  <c:v>111</c:v>
                </c:pt>
                <c:pt idx="99">
                  <c:v>100</c:v>
                </c:pt>
                <c:pt idx="100">
                  <c:v>112</c:v>
                </c:pt>
                <c:pt idx="101">
                  <c:v>100</c:v>
                </c:pt>
                <c:pt idx="102">
                  <c:v>102</c:v>
                </c:pt>
                <c:pt idx="103">
                  <c:v>102</c:v>
                </c:pt>
                <c:pt idx="104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7D-4952-9A4E-54BD984937E2}"/>
            </c:ext>
          </c:extLst>
        </c:ser>
        <c:ser>
          <c:idx val="6"/>
          <c:order val="6"/>
          <c:tx>
            <c:strRef>
              <c:f>page5and6_new!$P$3</c:f>
              <c:strCache>
                <c:ptCount val="1"/>
                <c:pt idx="0">
                  <c:v>暴風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page5and6_new!$J:$J</c15:sqref>
                  </c15:fullRef>
                </c:ext>
              </c:extLst>
              <c:f>page5and6_new!$J$4:$J$1048576</c:f>
              <c:strCache>
                <c:ptCount val="108"/>
                <c:pt idx="0">
                  <c:v>1873</c:v>
                </c:pt>
                <c:pt idx="1">
                  <c:v>1874</c:v>
                </c:pt>
                <c:pt idx="2">
                  <c:v>1875</c:v>
                </c:pt>
                <c:pt idx="3">
                  <c:v>1876</c:v>
                </c:pt>
                <c:pt idx="4">
                  <c:v>1877</c:v>
                </c:pt>
                <c:pt idx="5">
                  <c:v>1878</c:v>
                </c:pt>
                <c:pt idx="6">
                  <c:v>1879</c:v>
                </c:pt>
                <c:pt idx="7">
                  <c:v>1880</c:v>
                </c:pt>
                <c:pt idx="8">
                  <c:v>1881</c:v>
                </c:pt>
                <c:pt idx="9">
                  <c:v>1882</c:v>
                </c:pt>
                <c:pt idx="10">
                  <c:v>1883</c:v>
                </c:pt>
                <c:pt idx="11">
                  <c:v>1884</c:v>
                </c:pt>
                <c:pt idx="12">
                  <c:v>1885</c:v>
                </c:pt>
                <c:pt idx="13">
                  <c:v>1886</c:v>
                </c:pt>
                <c:pt idx="14">
                  <c:v>1887</c:v>
                </c:pt>
                <c:pt idx="15">
                  <c:v>1888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1908</c:v>
                </c:pt>
                <c:pt idx="36">
                  <c:v>1909</c:v>
                </c:pt>
                <c:pt idx="37">
                  <c:v>1910</c:v>
                </c:pt>
                <c:pt idx="38">
                  <c:v>1911</c:v>
                </c:pt>
                <c:pt idx="39">
                  <c:v>1912</c:v>
                </c:pt>
                <c:pt idx="40">
                  <c:v>1913</c:v>
                </c:pt>
                <c:pt idx="41">
                  <c:v>1914</c:v>
                </c:pt>
                <c:pt idx="42">
                  <c:v>1915</c:v>
                </c:pt>
                <c:pt idx="43">
                  <c:v>1916</c:v>
                </c:pt>
                <c:pt idx="44">
                  <c:v>1917</c:v>
                </c:pt>
                <c:pt idx="45">
                  <c:v>1918</c:v>
                </c:pt>
                <c:pt idx="46">
                  <c:v>1919</c:v>
                </c:pt>
                <c:pt idx="47">
                  <c:v>1920</c:v>
                </c:pt>
                <c:pt idx="48">
                  <c:v>1921</c:v>
                </c:pt>
                <c:pt idx="49">
                  <c:v>1922</c:v>
                </c:pt>
                <c:pt idx="50">
                  <c:v>1923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1936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page5and6_new!$P$4:$P$111</c15:sqref>
                  </c15:fullRef>
                </c:ext>
              </c:extLst>
              <c:f>page5and6_new!$P$7:$P$111</c:f>
              <c:numCache>
                <c:formatCode>General</c:formatCode>
                <c:ptCount val="105"/>
                <c:pt idx="0">
                  <c:v>35</c:v>
                </c:pt>
                <c:pt idx="1">
                  <c:v>52</c:v>
                </c:pt>
                <c:pt idx="2">
                  <c:v>14</c:v>
                </c:pt>
                <c:pt idx="3">
                  <c:v>44</c:v>
                </c:pt>
                <c:pt idx="4">
                  <c:v>80</c:v>
                </c:pt>
                <c:pt idx="5">
                  <c:v>144</c:v>
                </c:pt>
                <c:pt idx="6">
                  <c:v>111</c:v>
                </c:pt>
                <c:pt idx="7">
                  <c:v>113</c:v>
                </c:pt>
                <c:pt idx="8">
                  <c:v>107</c:v>
                </c:pt>
                <c:pt idx="9">
                  <c:v>151</c:v>
                </c:pt>
                <c:pt idx="10">
                  <c:v>101</c:v>
                </c:pt>
                <c:pt idx="11">
                  <c:v>144</c:v>
                </c:pt>
                <c:pt idx="12">
                  <c:v>145</c:v>
                </c:pt>
                <c:pt idx="13">
                  <c:v>120</c:v>
                </c:pt>
                <c:pt idx="14">
                  <c:v>120</c:v>
                </c:pt>
                <c:pt idx="15">
                  <c:v>108</c:v>
                </c:pt>
                <c:pt idx="16">
                  <c:v>107</c:v>
                </c:pt>
                <c:pt idx="17">
                  <c:v>128</c:v>
                </c:pt>
                <c:pt idx="18">
                  <c:v>180</c:v>
                </c:pt>
                <c:pt idx="19">
                  <c:v>203</c:v>
                </c:pt>
                <c:pt idx="20">
                  <c:v>207</c:v>
                </c:pt>
                <c:pt idx="21">
                  <c:v>210</c:v>
                </c:pt>
                <c:pt idx="22">
                  <c:v>198</c:v>
                </c:pt>
                <c:pt idx="23">
                  <c:v>212</c:v>
                </c:pt>
                <c:pt idx="24">
                  <c:v>188</c:v>
                </c:pt>
                <c:pt idx="25">
                  <c:v>199</c:v>
                </c:pt>
                <c:pt idx="26">
                  <c:v>208</c:v>
                </c:pt>
                <c:pt idx="27">
                  <c:v>199</c:v>
                </c:pt>
                <c:pt idx="28">
                  <c:v>195</c:v>
                </c:pt>
                <c:pt idx="29">
                  <c:v>192</c:v>
                </c:pt>
                <c:pt idx="30">
                  <c:v>202</c:v>
                </c:pt>
                <c:pt idx="31">
                  <c:v>185</c:v>
                </c:pt>
                <c:pt idx="32">
                  <c:v>185</c:v>
                </c:pt>
                <c:pt idx="33">
                  <c:v>175</c:v>
                </c:pt>
                <c:pt idx="34">
                  <c:v>163</c:v>
                </c:pt>
                <c:pt idx="35">
                  <c:v>152</c:v>
                </c:pt>
                <c:pt idx="36">
                  <c:v>177</c:v>
                </c:pt>
                <c:pt idx="37">
                  <c:v>180</c:v>
                </c:pt>
                <c:pt idx="38">
                  <c:v>233</c:v>
                </c:pt>
                <c:pt idx="39">
                  <c:v>230</c:v>
                </c:pt>
                <c:pt idx="40">
                  <c:v>228</c:v>
                </c:pt>
                <c:pt idx="41">
                  <c:v>266</c:v>
                </c:pt>
                <c:pt idx="42">
                  <c:v>253</c:v>
                </c:pt>
                <c:pt idx="43">
                  <c:v>263</c:v>
                </c:pt>
                <c:pt idx="44">
                  <c:v>246</c:v>
                </c:pt>
                <c:pt idx="45">
                  <c:v>246</c:v>
                </c:pt>
                <c:pt idx="46">
                  <c:v>272</c:v>
                </c:pt>
                <c:pt idx="47">
                  <c:v>271</c:v>
                </c:pt>
                <c:pt idx="48">
                  <c:v>190</c:v>
                </c:pt>
                <c:pt idx="49">
                  <c:v>162</c:v>
                </c:pt>
                <c:pt idx="50">
                  <c:v>172</c:v>
                </c:pt>
                <c:pt idx="51">
                  <c:v>162</c:v>
                </c:pt>
                <c:pt idx="52">
                  <c:v>145</c:v>
                </c:pt>
                <c:pt idx="53">
                  <c:v>133</c:v>
                </c:pt>
                <c:pt idx="54">
                  <c:v>149</c:v>
                </c:pt>
                <c:pt idx="55">
                  <c:v>149</c:v>
                </c:pt>
                <c:pt idx="56">
                  <c:v>125</c:v>
                </c:pt>
                <c:pt idx="57">
                  <c:v>98</c:v>
                </c:pt>
                <c:pt idx="58">
                  <c:v>81</c:v>
                </c:pt>
                <c:pt idx="59">
                  <c:v>83</c:v>
                </c:pt>
                <c:pt idx="60">
                  <c:v>74</c:v>
                </c:pt>
                <c:pt idx="61">
                  <c:v>70</c:v>
                </c:pt>
                <c:pt idx="62">
                  <c:v>62</c:v>
                </c:pt>
                <c:pt idx="63">
                  <c:v>69</c:v>
                </c:pt>
                <c:pt idx="64">
                  <c:v>73</c:v>
                </c:pt>
                <c:pt idx="65">
                  <c:v>77</c:v>
                </c:pt>
                <c:pt idx="66">
                  <c:v>89</c:v>
                </c:pt>
                <c:pt idx="67">
                  <c:v>98</c:v>
                </c:pt>
                <c:pt idx="68">
                  <c:v>90</c:v>
                </c:pt>
                <c:pt idx="69">
                  <c:v>94</c:v>
                </c:pt>
                <c:pt idx="70">
                  <c:v>105</c:v>
                </c:pt>
                <c:pt idx="71">
                  <c:v>118</c:v>
                </c:pt>
                <c:pt idx="72">
                  <c:v>90</c:v>
                </c:pt>
                <c:pt idx="73">
                  <c:v>146</c:v>
                </c:pt>
                <c:pt idx="74">
                  <c:v>118</c:v>
                </c:pt>
                <c:pt idx="75">
                  <c:v>121</c:v>
                </c:pt>
                <c:pt idx="76">
                  <c:v>90</c:v>
                </c:pt>
                <c:pt idx="77">
                  <c:v>104</c:v>
                </c:pt>
                <c:pt idx="78">
                  <c:v>122</c:v>
                </c:pt>
                <c:pt idx="79">
                  <c:v>164</c:v>
                </c:pt>
                <c:pt idx="80">
                  <c:v>136</c:v>
                </c:pt>
                <c:pt idx="81">
                  <c:v>141</c:v>
                </c:pt>
                <c:pt idx="82">
                  <c:v>146</c:v>
                </c:pt>
                <c:pt idx="83">
                  <c:v>129</c:v>
                </c:pt>
                <c:pt idx="84">
                  <c:v>141</c:v>
                </c:pt>
                <c:pt idx="85">
                  <c:v>107</c:v>
                </c:pt>
                <c:pt idx="86">
                  <c:v>109</c:v>
                </c:pt>
                <c:pt idx="87">
                  <c:v>92</c:v>
                </c:pt>
                <c:pt idx="88">
                  <c:v>85</c:v>
                </c:pt>
                <c:pt idx="89">
                  <c:v>110</c:v>
                </c:pt>
                <c:pt idx="90">
                  <c:v>101</c:v>
                </c:pt>
                <c:pt idx="91">
                  <c:v>67</c:v>
                </c:pt>
                <c:pt idx="92">
                  <c:v>61</c:v>
                </c:pt>
                <c:pt idx="93">
                  <c:v>65</c:v>
                </c:pt>
                <c:pt idx="94">
                  <c:v>54</c:v>
                </c:pt>
                <c:pt idx="95">
                  <c:v>45</c:v>
                </c:pt>
                <c:pt idx="96">
                  <c:v>49</c:v>
                </c:pt>
                <c:pt idx="97">
                  <c:v>32</c:v>
                </c:pt>
                <c:pt idx="98">
                  <c:v>35</c:v>
                </c:pt>
                <c:pt idx="99">
                  <c:v>12</c:v>
                </c:pt>
                <c:pt idx="100">
                  <c:v>18</c:v>
                </c:pt>
                <c:pt idx="101">
                  <c:v>11</c:v>
                </c:pt>
                <c:pt idx="102">
                  <c:v>10</c:v>
                </c:pt>
                <c:pt idx="103">
                  <c:v>12</c:v>
                </c:pt>
                <c:pt idx="10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7D-4952-9A4E-54BD98493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63552"/>
        <c:axId val="72772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page5and6_new!$J$3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page5and6_new!$J:$J</c15:sqref>
                        </c15:fullRef>
                        <c15:formulaRef>
                          <c15:sqref>page5and6_new!$J$4:$J$1048576</c15:sqref>
                        </c15:formulaRef>
                      </c:ext>
                    </c:extLst>
                    <c:strCache>
                      <c:ptCount val="108"/>
                      <c:pt idx="0">
                        <c:v>1873</c:v>
                      </c:pt>
                      <c:pt idx="1">
                        <c:v>1874</c:v>
                      </c:pt>
                      <c:pt idx="2">
                        <c:v>1875</c:v>
                      </c:pt>
                      <c:pt idx="3">
                        <c:v>1876</c:v>
                      </c:pt>
                      <c:pt idx="4">
                        <c:v>1877</c:v>
                      </c:pt>
                      <c:pt idx="5">
                        <c:v>1878</c:v>
                      </c:pt>
                      <c:pt idx="6">
                        <c:v>1879</c:v>
                      </c:pt>
                      <c:pt idx="7">
                        <c:v>1880</c:v>
                      </c:pt>
                      <c:pt idx="8">
                        <c:v>1881</c:v>
                      </c:pt>
                      <c:pt idx="9">
                        <c:v>1882</c:v>
                      </c:pt>
                      <c:pt idx="10">
                        <c:v>1883</c:v>
                      </c:pt>
                      <c:pt idx="11">
                        <c:v>1884</c:v>
                      </c:pt>
                      <c:pt idx="12">
                        <c:v>1885</c:v>
                      </c:pt>
                      <c:pt idx="13">
                        <c:v>1886</c:v>
                      </c:pt>
                      <c:pt idx="14">
                        <c:v>1887</c:v>
                      </c:pt>
                      <c:pt idx="15">
                        <c:v>1888</c:v>
                      </c:pt>
                      <c:pt idx="16">
                        <c:v>1889</c:v>
                      </c:pt>
                      <c:pt idx="17">
                        <c:v>1890</c:v>
                      </c:pt>
                      <c:pt idx="18">
                        <c:v>1891</c:v>
                      </c:pt>
                      <c:pt idx="19">
                        <c:v>1892</c:v>
                      </c:pt>
                      <c:pt idx="20">
                        <c:v>1893</c:v>
                      </c:pt>
                      <c:pt idx="21">
                        <c:v>1894</c:v>
                      </c:pt>
                      <c:pt idx="22">
                        <c:v>1895</c:v>
                      </c:pt>
                      <c:pt idx="23">
                        <c:v>1896</c:v>
                      </c:pt>
                      <c:pt idx="24">
                        <c:v>1897</c:v>
                      </c:pt>
                      <c:pt idx="25">
                        <c:v>1898</c:v>
                      </c:pt>
                      <c:pt idx="26">
                        <c:v>1899</c:v>
                      </c:pt>
                      <c:pt idx="27">
                        <c:v>1900</c:v>
                      </c:pt>
                      <c:pt idx="28">
                        <c:v>1901</c:v>
                      </c:pt>
                      <c:pt idx="29">
                        <c:v>1902</c:v>
                      </c:pt>
                      <c:pt idx="30">
                        <c:v>1903</c:v>
                      </c:pt>
                      <c:pt idx="31">
                        <c:v>1904</c:v>
                      </c:pt>
                      <c:pt idx="32">
                        <c:v>1905</c:v>
                      </c:pt>
                      <c:pt idx="33">
                        <c:v>1906</c:v>
                      </c:pt>
                      <c:pt idx="34">
                        <c:v>1907</c:v>
                      </c:pt>
                      <c:pt idx="35">
                        <c:v>1908</c:v>
                      </c:pt>
                      <c:pt idx="36">
                        <c:v>1909</c:v>
                      </c:pt>
                      <c:pt idx="37">
                        <c:v>1910</c:v>
                      </c:pt>
                      <c:pt idx="38">
                        <c:v>1911</c:v>
                      </c:pt>
                      <c:pt idx="39">
                        <c:v>1912</c:v>
                      </c:pt>
                      <c:pt idx="40">
                        <c:v>1913</c:v>
                      </c:pt>
                      <c:pt idx="41">
                        <c:v>1914</c:v>
                      </c:pt>
                      <c:pt idx="42">
                        <c:v>1915</c:v>
                      </c:pt>
                      <c:pt idx="43">
                        <c:v>1916</c:v>
                      </c:pt>
                      <c:pt idx="44">
                        <c:v>1917</c:v>
                      </c:pt>
                      <c:pt idx="45">
                        <c:v>1918</c:v>
                      </c:pt>
                      <c:pt idx="46">
                        <c:v>1919</c:v>
                      </c:pt>
                      <c:pt idx="47">
                        <c:v>1920</c:v>
                      </c:pt>
                      <c:pt idx="48">
                        <c:v>1921</c:v>
                      </c:pt>
                      <c:pt idx="49">
                        <c:v>1922</c:v>
                      </c:pt>
                      <c:pt idx="50">
                        <c:v>1923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1936</c:v>
                      </c:pt>
                      <c:pt idx="64">
                        <c:v>1937</c:v>
                      </c:pt>
                      <c:pt idx="65">
                        <c:v>1938</c:v>
                      </c:pt>
                      <c:pt idx="66">
                        <c:v>1939</c:v>
                      </c:pt>
                      <c:pt idx="67">
                        <c:v>1940</c:v>
                      </c:pt>
                      <c:pt idx="68">
                        <c:v>1941</c:v>
                      </c:pt>
                      <c:pt idx="69">
                        <c:v>1942</c:v>
                      </c:pt>
                      <c:pt idx="70">
                        <c:v>1943</c:v>
                      </c:pt>
                      <c:pt idx="71">
                        <c:v>1944</c:v>
                      </c:pt>
                      <c:pt idx="72">
                        <c:v>1945</c:v>
                      </c:pt>
                      <c:pt idx="73">
                        <c:v>1946</c:v>
                      </c:pt>
                      <c:pt idx="74">
                        <c:v>1947</c:v>
                      </c:pt>
                      <c:pt idx="75">
                        <c:v>1948</c:v>
                      </c:pt>
                      <c:pt idx="76">
                        <c:v>1949</c:v>
                      </c:pt>
                      <c:pt idx="77">
                        <c:v>1950</c:v>
                      </c:pt>
                      <c:pt idx="78">
                        <c:v>1951</c:v>
                      </c:pt>
                      <c:pt idx="79">
                        <c:v>1952</c:v>
                      </c:pt>
                      <c:pt idx="80">
                        <c:v>1953</c:v>
                      </c:pt>
                      <c:pt idx="81">
                        <c:v>1954</c:v>
                      </c:pt>
                      <c:pt idx="82">
                        <c:v>1955</c:v>
                      </c:pt>
                      <c:pt idx="83">
                        <c:v>1956</c:v>
                      </c:pt>
                      <c:pt idx="84">
                        <c:v>1957</c:v>
                      </c:pt>
                      <c:pt idx="85">
                        <c:v>1958</c:v>
                      </c:pt>
                      <c:pt idx="86">
                        <c:v>1959</c:v>
                      </c:pt>
                      <c:pt idx="87">
                        <c:v>1960</c:v>
                      </c:pt>
                      <c:pt idx="88">
                        <c:v>1961</c:v>
                      </c:pt>
                      <c:pt idx="89">
                        <c:v>1962</c:v>
                      </c:pt>
                      <c:pt idx="90">
                        <c:v>1963</c:v>
                      </c:pt>
                      <c:pt idx="91">
                        <c:v>1964</c:v>
                      </c:pt>
                      <c:pt idx="92">
                        <c:v>1965</c:v>
                      </c:pt>
                      <c:pt idx="93">
                        <c:v>1966</c:v>
                      </c:pt>
                      <c:pt idx="94">
                        <c:v>1967</c:v>
                      </c:pt>
                      <c:pt idx="95">
                        <c:v>1968</c:v>
                      </c:pt>
                      <c:pt idx="96">
                        <c:v>1969</c:v>
                      </c:pt>
                      <c:pt idx="97">
                        <c:v>1970</c:v>
                      </c:pt>
                      <c:pt idx="98">
                        <c:v>1971</c:v>
                      </c:pt>
                      <c:pt idx="99">
                        <c:v>1972</c:v>
                      </c:pt>
                      <c:pt idx="100">
                        <c:v>1973</c:v>
                      </c:pt>
                      <c:pt idx="101">
                        <c:v>1974</c:v>
                      </c:pt>
                      <c:pt idx="102">
                        <c:v>1975</c:v>
                      </c:pt>
                      <c:pt idx="103">
                        <c:v>1976</c:v>
                      </c:pt>
                      <c:pt idx="104">
                        <c:v>1977</c:v>
                      </c:pt>
                      <c:pt idx="105">
                        <c:v>1978</c:v>
                      </c:pt>
                      <c:pt idx="106">
                        <c:v>1979</c:v>
                      </c:pt>
                      <c:pt idx="107">
                        <c:v>1980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page5and6_new!$J$4:$J$111</c15:sqref>
                        </c15:fullRef>
                        <c15:formulaRef>
                          <c15:sqref>page5and6_new!$J$7:$J$111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1876</c:v>
                      </c:pt>
                      <c:pt idx="1">
                        <c:v>1877</c:v>
                      </c:pt>
                      <c:pt idx="2">
                        <c:v>1878</c:v>
                      </c:pt>
                      <c:pt idx="3">
                        <c:v>1879</c:v>
                      </c:pt>
                      <c:pt idx="4">
                        <c:v>1880</c:v>
                      </c:pt>
                      <c:pt idx="5">
                        <c:v>1881</c:v>
                      </c:pt>
                      <c:pt idx="6">
                        <c:v>1882</c:v>
                      </c:pt>
                      <c:pt idx="7">
                        <c:v>1883</c:v>
                      </c:pt>
                      <c:pt idx="8">
                        <c:v>1884</c:v>
                      </c:pt>
                      <c:pt idx="9">
                        <c:v>1885</c:v>
                      </c:pt>
                      <c:pt idx="10">
                        <c:v>1886</c:v>
                      </c:pt>
                      <c:pt idx="11">
                        <c:v>1887</c:v>
                      </c:pt>
                      <c:pt idx="12">
                        <c:v>1888</c:v>
                      </c:pt>
                      <c:pt idx="13">
                        <c:v>1889</c:v>
                      </c:pt>
                      <c:pt idx="14">
                        <c:v>1890</c:v>
                      </c:pt>
                      <c:pt idx="15">
                        <c:v>1891</c:v>
                      </c:pt>
                      <c:pt idx="16">
                        <c:v>1892</c:v>
                      </c:pt>
                      <c:pt idx="17">
                        <c:v>1893</c:v>
                      </c:pt>
                      <c:pt idx="18">
                        <c:v>1894</c:v>
                      </c:pt>
                      <c:pt idx="19">
                        <c:v>1895</c:v>
                      </c:pt>
                      <c:pt idx="20">
                        <c:v>1896</c:v>
                      </c:pt>
                      <c:pt idx="21">
                        <c:v>1897</c:v>
                      </c:pt>
                      <c:pt idx="22">
                        <c:v>1898</c:v>
                      </c:pt>
                      <c:pt idx="23">
                        <c:v>1899</c:v>
                      </c:pt>
                      <c:pt idx="24">
                        <c:v>1900</c:v>
                      </c:pt>
                      <c:pt idx="25">
                        <c:v>1901</c:v>
                      </c:pt>
                      <c:pt idx="26">
                        <c:v>1902</c:v>
                      </c:pt>
                      <c:pt idx="27">
                        <c:v>1903</c:v>
                      </c:pt>
                      <c:pt idx="28">
                        <c:v>1904</c:v>
                      </c:pt>
                      <c:pt idx="29">
                        <c:v>1905</c:v>
                      </c:pt>
                      <c:pt idx="30">
                        <c:v>1906</c:v>
                      </c:pt>
                      <c:pt idx="31">
                        <c:v>1907</c:v>
                      </c:pt>
                      <c:pt idx="32">
                        <c:v>1908</c:v>
                      </c:pt>
                      <c:pt idx="33">
                        <c:v>1909</c:v>
                      </c:pt>
                      <c:pt idx="34">
                        <c:v>1910</c:v>
                      </c:pt>
                      <c:pt idx="35">
                        <c:v>1911</c:v>
                      </c:pt>
                      <c:pt idx="36">
                        <c:v>1912</c:v>
                      </c:pt>
                      <c:pt idx="37">
                        <c:v>1913</c:v>
                      </c:pt>
                      <c:pt idx="38">
                        <c:v>1914</c:v>
                      </c:pt>
                      <c:pt idx="39">
                        <c:v>1915</c:v>
                      </c:pt>
                      <c:pt idx="40">
                        <c:v>1916</c:v>
                      </c:pt>
                      <c:pt idx="41">
                        <c:v>1917</c:v>
                      </c:pt>
                      <c:pt idx="42">
                        <c:v>1918</c:v>
                      </c:pt>
                      <c:pt idx="43">
                        <c:v>1919</c:v>
                      </c:pt>
                      <c:pt idx="44">
                        <c:v>1920</c:v>
                      </c:pt>
                      <c:pt idx="45">
                        <c:v>1921</c:v>
                      </c:pt>
                      <c:pt idx="46">
                        <c:v>1922</c:v>
                      </c:pt>
                      <c:pt idx="47">
                        <c:v>1923</c:v>
                      </c:pt>
                      <c:pt idx="48">
                        <c:v>1924</c:v>
                      </c:pt>
                      <c:pt idx="49">
                        <c:v>1925</c:v>
                      </c:pt>
                      <c:pt idx="50">
                        <c:v>1926</c:v>
                      </c:pt>
                      <c:pt idx="51">
                        <c:v>1927</c:v>
                      </c:pt>
                      <c:pt idx="52">
                        <c:v>1928</c:v>
                      </c:pt>
                      <c:pt idx="53">
                        <c:v>1929</c:v>
                      </c:pt>
                      <c:pt idx="54">
                        <c:v>1930</c:v>
                      </c:pt>
                      <c:pt idx="55">
                        <c:v>1931</c:v>
                      </c:pt>
                      <c:pt idx="56">
                        <c:v>1932</c:v>
                      </c:pt>
                      <c:pt idx="57">
                        <c:v>1933</c:v>
                      </c:pt>
                      <c:pt idx="58">
                        <c:v>1934</c:v>
                      </c:pt>
                      <c:pt idx="59">
                        <c:v>1935</c:v>
                      </c:pt>
                      <c:pt idx="60">
                        <c:v>1936</c:v>
                      </c:pt>
                      <c:pt idx="61">
                        <c:v>1937</c:v>
                      </c:pt>
                      <c:pt idx="62">
                        <c:v>1938</c:v>
                      </c:pt>
                      <c:pt idx="63">
                        <c:v>1939</c:v>
                      </c:pt>
                      <c:pt idx="64">
                        <c:v>1940</c:v>
                      </c:pt>
                      <c:pt idx="65">
                        <c:v>1941</c:v>
                      </c:pt>
                      <c:pt idx="66">
                        <c:v>1942</c:v>
                      </c:pt>
                      <c:pt idx="67">
                        <c:v>1943</c:v>
                      </c:pt>
                      <c:pt idx="68">
                        <c:v>1944</c:v>
                      </c:pt>
                      <c:pt idx="69">
                        <c:v>1945</c:v>
                      </c:pt>
                      <c:pt idx="70">
                        <c:v>1946</c:v>
                      </c:pt>
                      <c:pt idx="71">
                        <c:v>1947</c:v>
                      </c:pt>
                      <c:pt idx="72">
                        <c:v>1948</c:v>
                      </c:pt>
                      <c:pt idx="73">
                        <c:v>1949</c:v>
                      </c:pt>
                      <c:pt idx="74">
                        <c:v>1950</c:v>
                      </c:pt>
                      <c:pt idx="75">
                        <c:v>1951</c:v>
                      </c:pt>
                      <c:pt idx="76">
                        <c:v>1952</c:v>
                      </c:pt>
                      <c:pt idx="77">
                        <c:v>1953</c:v>
                      </c:pt>
                      <c:pt idx="78">
                        <c:v>1954</c:v>
                      </c:pt>
                      <c:pt idx="79">
                        <c:v>1955</c:v>
                      </c:pt>
                      <c:pt idx="80">
                        <c:v>1956</c:v>
                      </c:pt>
                      <c:pt idx="81">
                        <c:v>1957</c:v>
                      </c:pt>
                      <c:pt idx="82">
                        <c:v>1958</c:v>
                      </c:pt>
                      <c:pt idx="83">
                        <c:v>1959</c:v>
                      </c:pt>
                      <c:pt idx="84">
                        <c:v>1960</c:v>
                      </c:pt>
                      <c:pt idx="85">
                        <c:v>1961</c:v>
                      </c:pt>
                      <c:pt idx="86">
                        <c:v>1962</c:v>
                      </c:pt>
                      <c:pt idx="87">
                        <c:v>1963</c:v>
                      </c:pt>
                      <c:pt idx="88">
                        <c:v>1964</c:v>
                      </c:pt>
                      <c:pt idx="89">
                        <c:v>1965</c:v>
                      </c:pt>
                      <c:pt idx="90">
                        <c:v>1966</c:v>
                      </c:pt>
                      <c:pt idx="91">
                        <c:v>1967</c:v>
                      </c:pt>
                      <c:pt idx="92">
                        <c:v>1968</c:v>
                      </c:pt>
                      <c:pt idx="93">
                        <c:v>1969</c:v>
                      </c:pt>
                      <c:pt idx="94">
                        <c:v>1970</c:v>
                      </c:pt>
                      <c:pt idx="95">
                        <c:v>1971</c:v>
                      </c:pt>
                      <c:pt idx="96">
                        <c:v>1972</c:v>
                      </c:pt>
                      <c:pt idx="97">
                        <c:v>1973</c:v>
                      </c:pt>
                      <c:pt idx="98">
                        <c:v>1974</c:v>
                      </c:pt>
                      <c:pt idx="99">
                        <c:v>1975</c:v>
                      </c:pt>
                      <c:pt idx="100">
                        <c:v>1976</c:v>
                      </c:pt>
                      <c:pt idx="101">
                        <c:v>1977</c:v>
                      </c:pt>
                      <c:pt idx="102">
                        <c:v>1978</c:v>
                      </c:pt>
                      <c:pt idx="103">
                        <c:v>1979</c:v>
                      </c:pt>
                      <c:pt idx="104">
                        <c:v>1980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37D-4952-9A4E-54BD984937E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page5and6_new!$Q$3</c15:sqref>
                        </c15:formulaRef>
                      </c:ext>
                    </c:extLst>
                    <c:strCache>
                      <c:ptCount val="1"/>
                      <c:pt idx="0">
                        <c:v>地震回数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page5and6_new!$J:$J</c15:sqref>
                        </c15:fullRef>
                        <c15:formulaRef>
                          <c15:sqref>page5and6_new!$J$4:$J$1048576</c15:sqref>
                        </c15:formulaRef>
                      </c:ext>
                    </c:extLst>
                    <c:strCache>
                      <c:ptCount val="108"/>
                      <c:pt idx="0">
                        <c:v>1873</c:v>
                      </c:pt>
                      <c:pt idx="1">
                        <c:v>1874</c:v>
                      </c:pt>
                      <c:pt idx="2">
                        <c:v>1875</c:v>
                      </c:pt>
                      <c:pt idx="3">
                        <c:v>1876</c:v>
                      </c:pt>
                      <c:pt idx="4">
                        <c:v>1877</c:v>
                      </c:pt>
                      <c:pt idx="5">
                        <c:v>1878</c:v>
                      </c:pt>
                      <c:pt idx="6">
                        <c:v>1879</c:v>
                      </c:pt>
                      <c:pt idx="7">
                        <c:v>1880</c:v>
                      </c:pt>
                      <c:pt idx="8">
                        <c:v>1881</c:v>
                      </c:pt>
                      <c:pt idx="9">
                        <c:v>1882</c:v>
                      </c:pt>
                      <c:pt idx="10">
                        <c:v>1883</c:v>
                      </c:pt>
                      <c:pt idx="11">
                        <c:v>1884</c:v>
                      </c:pt>
                      <c:pt idx="12">
                        <c:v>1885</c:v>
                      </c:pt>
                      <c:pt idx="13">
                        <c:v>1886</c:v>
                      </c:pt>
                      <c:pt idx="14">
                        <c:v>1887</c:v>
                      </c:pt>
                      <c:pt idx="15">
                        <c:v>1888</c:v>
                      </c:pt>
                      <c:pt idx="16">
                        <c:v>1889</c:v>
                      </c:pt>
                      <c:pt idx="17">
                        <c:v>1890</c:v>
                      </c:pt>
                      <c:pt idx="18">
                        <c:v>1891</c:v>
                      </c:pt>
                      <c:pt idx="19">
                        <c:v>1892</c:v>
                      </c:pt>
                      <c:pt idx="20">
                        <c:v>1893</c:v>
                      </c:pt>
                      <c:pt idx="21">
                        <c:v>1894</c:v>
                      </c:pt>
                      <c:pt idx="22">
                        <c:v>1895</c:v>
                      </c:pt>
                      <c:pt idx="23">
                        <c:v>1896</c:v>
                      </c:pt>
                      <c:pt idx="24">
                        <c:v>1897</c:v>
                      </c:pt>
                      <c:pt idx="25">
                        <c:v>1898</c:v>
                      </c:pt>
                      <c:pt idx="26">
                        <c:v>1899</c:v>
                      </c:pt>
                      <c:pt idx="27">
                        <c:v>1900</c:v>
                      </c:pt>
                      <c:pt idx="28">
                        <c:v>1901</c:v>
                      </c:pt>
                      <c:pt idx="29">
                        <c:v>1902</c:v>
                      </c:pt>
                      <c:pt idx="30">
                        <c:v>1903</c:v>
                      </c:pt>
                      <c:pt idx="31">
                        <c:v>1904</c:v>
                      </c:pt>
                      <c:pt idx="32">
                        <c:v>1905</c:v>
                      </c:pt>
                      <c:pt idx="33">
                        <c:v>1906</c:v>
                      </c:pt>
                      <c:pt idx="34">
                        <c:v>1907</c:v>
                      </c:pt>
                      <c:pt idx="35">
                        <c:v>1908</c:v>
                      </c:pt>
                      <c:pt idx="36">
                        <c:v>1909</c:v>
                      </c:pt>
                      <c:pt idx="37">
                        <c:v>1910</c:v>
                      </c:pt>
                      <c:pt idx="38">
                        <c:v>1911</c:v>
                      </c:pt>
                      <c:pt idx="39">
                        <c:v>1912</c:v>
                      </c:pt>
                      <c:pt idx="40">
                        <c:v>1913</c:v>
                      </c:pt>
                      <c:pt idx="41">
                        <c:v>1914</c:v>
                      </c:pt>
                      <c:pt idx="42">
                        <c:v>1915</c:v>
                      </c:pt>
                      <c:pt idx="43">
                        <c:v>1916</c:v>
                      </c:pt>
                      <c:pt idx="44">
                        <c:v>1917</c:v>
                      </c:pt>
                      <c:pt idx="45">
                        <c:v>1918</c:v>
                      </c:pt>
                      <c:pt idx="46">
                        <c:v>1919</c:v>
                      </c:pt>
                      <c:pt idx="47">
                        <c:v>1920</c:v>
                      </c:pt>
                      <c:pt idx="48">
                        <c:v>1921</c:v>
                      </c:pt>
                      <c:pt idx="49">
                        <c:v>1922</c:v>
                      </c:pt>
                      <c:pt idx="50">
                        <c:v>1923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1929</c:v>
                      </c:pt>
                      <c:pt idx="57">
                        <c:v>1930</c:v>
                      </c:pt>
                      <c:pt idx="58">
                        <c:v>1931</c:v>
                      </c:pt>
                      <c:pt idx="59">
                        <c:v>1932</c:v>
                      </c:pt>
                      <c:pt idx="60">
                        <c:v>1933</c:v>
                      </c:pt>
                      <c:pt idx="61">
                        <c:v>1934</c:v>
                      </c:pt>
                      <c:pt idx="62">
                        <c:v>1935</c:v>
                      </c:pt>
                      <c:pt idx="63">
                        <c:v>1936</c:v>
                      </c:pt>
                      <c:pt idx="64">
                        <c:v>1937</c:v>
                      </c:pt>
                      <c:pt idx="65">
                        <c:v>1938</c:v>
                      </c:pt>
                      <c:pt idx="66">
                        <c:v>1939</c:v>
                      </c:pt>
                      <c:pt idx="67">
                        <c:v>1940</c:v>
                      </c:pt>
                      <c:pt idx="68">
                        <c:v>1941</c:v>
                      </c:pt>
                      <c:pt idx="69">
                        <c:v>1942</c:v>
                      </c:pt>
                      <c:pt idx="70">
                        <c:v>1943</c:v>
                      </c:pt>
                      <c:pt idx="71">
                        <c:v>1944</c:v>
                      </c:pt>
                      <c:pt idx="72">
                        <c:v>1945</c:v>
                      </c:pt>
                      <c:pt idx="73">
                        <c:v>1946</c:v>
                      </c:pt>
                      <c:pt idx="74">
                        <c:v>1947</c:v>
                      </c:pt>
                      <c:pt idx="75">
                        <c:v>1948</c:v>
                      </c:pt>
                      <c:pt idx="76">
                        <c:v>1949</c:v>
                      </c:pt>
                      <c:pt idx="77">
                        <c:v>1950</c:v>
                      </c:pt>
                      <c:pt idx="78">
                        <c:v>1951</c:v>
                      </c:pt>
                      <c:pt idx="79">
                        <c:v>1952</c:v>
                      </c:pt>
                      <c:pt idx="80">
                        <c:v>1953</c:v>
                      </c:pt>
                      <c:pt idx="81">
                        <c:v>1954</c:v>
                      </c:pt>
                      <c:pt idx="82">
                        <c:v>1955</c:v>
                      </c:pt>
                      <c:pt idx="83">
                        <c:v>1956</c:v>
                      </c:pt>
                      <c:pt idx="84">
                        <c:v>1957</c:v>
                      </c:pt>
                      <c:pt idx="85">
                        <c:v>1958</c:v>
                      </c:pt>
                      <c:pt idx="86">
                        <c:v>1959</c:v>
                      </c:pt>
                      <c:pt idx="87">
                        <c:v>1960</c:v>
                      </c:pt>
                      <c:pt idx="88">
                        <c:v>1961</c:v>
                      </c:pt>
                      <c:pt idx="89">
                        <c:v>1962</c:v>
                      </c:pt>
                      <c:pt idx="90">
                        <c:v>1963</c:v>
                      </c:pt>
                      <c:pt idx="91">
                        <c:v>1964</c:v>
                      </c:pt>
                      <c:pt idx="92">
                        <c:v>1965</c:v>
                      </c:pt>
                      <c:pt idx="93">
                        <c:v>1966</c:v>
                      </c:pt>
                      <c:pt idx="94">
                        <c:v>1967</c:v>
                      </c:pt>
                      <c:pt idx="95">
                        <c:v>1968</c:v>
                      </c:pt>
                      <c:pt idx="96">
                        <c:v>1969</c:v>
                      </c:pt>
                      <c:pt idx="97">
                        <c:v>1970</c:v>
                      </c:pt>
                      <c:pt idx="98">
                        <c:v>1971</c:v>
                      </c:pt>
                      <c:pt idx="99">
                        <c:v>1972</c:v>
                      </c:pt>
                      <c:pt idx="100">
                        <c:v>1973</c:v>
                      </c:pt>
                      <c:pt idx="101">
                        <c:v>1974</c:v>
                      </c:pt>
                      <c:pt idx="102">
                        <c:v>1975</c:v>
                      </c:pt>
                      <c:pt idx="103">
                        <c:v>1976</c:v>
                      </c:pt>
                      <c:pt idx="104">
                        <c:v>1977</c:v>
                      </c:pt>
                      <c:pt idx="105">
                        <c:v>1978</c:v>
                      </c:pt>
                      <c:pt idx="106">
                        <c:v>1979</c:v>
                      </c:pt>
                      <c:pt idx="107">
                        <c:v>1980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page5and6_new!$Q$4:$Q$111</c15:sqref>
                        </c15:fullRef>
                        <c15:formulaRef>
                          <c15:sqref>page5and6_new!$Q$7:$Q$111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6</c:v>
                      </c:pt>
                      <c:pt idx="1">
                        <c:v>16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3</c:v>
                      </c:pt>
                      <c:pt idx="11">
                        <c:v>10</c:v>
                      </c:pt>
                      <c:pt idx="12">
                        <c:v>5</c:v>
                      </c:pt>
                      <c:pt idx="13">
                        <c:v>23</c:v>
                      </c:pt>
                      <c:pt idx="14">
                        <c:v>8</c:v>
                      </c:pt>
                      <c:pt idx="15">
                        <c:v>10</c:v>
                      </c:pt>
                      <c:pt idx="16">
                        <c:v>8</c:v>
                      </c:pt>
                      <c:pt idx="17">
                        <c:v>12</c:v>
                      </c:pt>
                      <c:pt idx="18">
                        <c:v>24</c:v>
                      </c:pt>
                      <c:pt idx="19">
                        <c:v>8</c:v>
                      </c:pt>
                      <c:pt idx="20">
                        <c:v>19</c:v>
                      </c:pt>
                      <c:pt idx="21">
                        <c:v>12</c:v>
                      </c:pt>
                      <c:pt idx="22">
                        <c:v>16</c:v>
                      </c:pt>
                      <c:pt idx="23">
                        <c:v>15</c:v>
                      </c:pt>
                      <c:pt idx="24">
                        <c:v>21</c:v>
                      </c:pt>
                      <c:pt idx="25">
                        <c:v>17</c:v>
                      </c:pt>
                      <c:pt idx="26">
                        <c:v>24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25</c:v>
                      </c:pt>
                      <c:pt idx="30">
                        <c:v>10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10</c:v>
                      </c:pt>
                      <c:pt idx="34">
                        <c:v>43</c:v>
                      </c:pt>
                      <c:pt idx="35">
                        <c:v>27</c:v>
                      </c:pt>
                      <c:pt idx="36">
                        <c:v>26</c:v>
                      </c:pt>
                      <c:pt idx="37">
                        <c:v>16</c:v>
                      </c:pt>
                      <c:pt idx="38">
                        <c:v>35</c:v>
                      </c:pt>
                      <c:pt idx="39">
                        <c:v>50</c:v>
                      </c:pt>
                      <c:pt idx="40">
                        <c:v>47</c:v>
                      </c:pt>
                      <c:pt idx="41">
                        <c:v>43</c:v>
                      </c:pt>
                      <c:pt idx="42">
                        <c:v>39</c:v>
                      </c:pt>
                      <c:pt idx="43">
                        <c:v>40</c:v>
                      </c:pt>
                      <c:pt idx="44">
                        <c:v>27</c:v>
                      </c:pt>
                      <c:pt idx="45">
                        <c:v>29</c:v>
                      </c:pt>
                      <c:pt idx="46">
                        <c:v>17</c:v>
                      </c:pt>
                      <c:pt idx="47">
                        <c:v>14</c:v>
                      </c:pt>
                      <c:pt idx="48">
                        <c:v>23</c:v>
                      </c:pt>
                      <c:pt idx="49">
                        <c:v>11</c:v>
                      </c:pt>
                      <c:pt idx="50">
                        <c:v>18</c:v>
                      </c:pt>
                      <c:pt idx="51">
                        <c:v>18</c:v>
                      </c:pt>
                      <c:pt idx="52">
                        <c:v>17</c:v>
                      </c:pt>
                      <c:pt idx="53">
                        <c:v>28</c:v>
                      </c:pt>
                      <c:pt idx="54">
                        <c:v>27</c:v>
                      </c:pt>
                      <c:pt idx="55">
                        <c:v>35</c:v>
                      </c:pt>
                      <c:pt idx="56">
                        <c:v>27</c:v>
                      </c:pt>
                      <c:pt idx="57">
                        <c:v>29</c:v>
                      </c:pt>
                      <c:pt idx="58">
                        <c:v>13</c:v>
                      </c:pt>
                      <c:pt idx="59">
                        <c:v>38</c:v>
                      </c:pt>
                      <c:pt idx="60">
                        <c:v>14</c:v>
                      </c:pt>
                      <c:pt idx="61">
                        <c:v>14</c:v>
                      </c:pt>
                      <c:pt idx="62">
                        <c:v>23</c:v>
                      </c:pt>
                      <c:pt idx="63">
                        <c:v>9</c:v>
                      </c:pt>
                      <c:pt idx="64">
                        <c:v>13</c:v>
                      </c:pt>
                      <c:pt idx="65">
                        <c:v>2</c:v>
                      </c:pt>
                      <c:pt idx="66">
                        <c:v>5</c:v>
                      </c:pt>
                      <c:pt idx="67">
                        <c:v>15</c:v>
                      </c:pt>
                      <c:pt idx="68">
                        <c:v>11</c:v>
                      </c:pt>
                      <c:pt idx="69">
                        <c:v>17</c:v>
                      </c:pt>
                      <c:pt idx="70">
                        <c:v>1</c:v>
                      </c:pt>
                      <c:pt idx="71">
                        <c:v>5</c:v>
                      </c:pt>
                      <c:pt idx="72">
                        <c:v>2</c:v>
                      </c:pt>
                      <c:pt idx="73">
                        <c:v>3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14</c:v>
                      </c:pt>
                      <c:pt idx="77">
                        <c:v>6</c:v>
                      </c:pt>
                      <c:pt idx="78">
                        <c:v>11</c:v>
                      </c:pt>
                      <c:pt idx="79">
                        <c:v>9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3</c:v>
                      </c:pt>
                      <c:pt idx="83">
                        <c:v>5</c:v>
                      </c:pt>
                      <c:pt idx="84">
                        <c:v>13</c:v>
                      </c:pt>
                      <c:pt idx="85">
                        <c:v>5</c:v>
                      </c:pt>
                      <c:pt idx="86">
                        <c:v>8</c:v>
                      </c:pt>
                      <c:pt idx="87">
                        <c:v>6</c:v>
                      </c:pt>
                      <c:pt idx="88">
                        <c:v>10</c:v>
                      </c:pt>
                      <c:pt idx="89">
                        <c:v>4</c:v>
                      </c:pt>
                      <c:pt idx="90">
                        <c:v>1</c:v>
                      </c:pt>
                      <c:pt idx="91">
                        <c:v>8</c:v>
                      </c:pt>
                      <c:pt idx="92">
                        <c:v>46</c:v>
                      </c:pt>
                      <c:pt idx="93">
                        <c:v>6</c:v>
                      </c:pt>
                      <c:pt idx="94">
                        <c:v>8</c:v>
                      </c:pt>
                      <c:pt idx="95">
                        <c:v>9</c:v>
                      </c:pt>
                      <c:pt idx="96">
                        <c:v>7</c:v>
                      </c:pt>
                      <c:pt idx="97">
                        <c:v>9</c:v>
                      </c:pt>
                      <c:pt idx="98">
                        <c:v>7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3</c:v>
                      </c:pt>
                      <c:pt idx="102">
                        <c:v>18</c:v>
                      </c:pt>
                      <c:pt idx="103">
                        <c:v>28</c:v>
                      </c:pt>
                      <c:pt idx="104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37D-4952-9A4E-54BD984937E2}"/>
                  </c:ext>
                </c:extLst>
              </c15:ser>
            </c15:filteredLineSeries>
          </c:ext>
        </c:extLst>
      </c:lineChart>
      <c:catAx>
        <c:axId val="7276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772288"/>
        <c:crosses val="autoZero"/>
        <c:auto val="1"/>
        <c:lblAlgn val="ctr"/>
        <c:lblOffset val="100"/>
        <c:noMultiLvlLbl val="0"/>
      </c:catAx>
      <c:valAx>
        <c:axId val="727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76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地震回数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地震回数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page5and6_new!$J:$J</c:f>
              <c:strCache>
                <c:ptCount val="111"/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</c:strCache>
            </c:strRef>
          </c:cat>
          <c:val>
            <c:numRef>
              <c:f>page5and6_new!$Q$1:$Q$111</c:f>
              <c:numCache>
                <c:formatCode>General</c:formatCode>
                <c:ptCount val="111"/>
                <c:pt idx="2">
                  <c:v>0</c:v>
                </c:pt>
                <c:pt idx="3">
                  <c:v>17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7">
                  <c:v>16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5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3</c:v>
                </c:pt>
                <c:pt idx="17">
                  <c:v>10</c:v>
                </c:pt>
                <c:pt idx="18">
                  <c:v>5</c:v>
                </c:pt>
                <c:pt idx="19">
                  <c:v>23</c:v>
                </c:pt>
                <c:pt idx="20">
                  <c:v>8</c:v>
                </c:pt>
                <c:pt idx="21">
                  <c:v>10</c:v>
                </c:pt>
                <c:pt idx="22">
                  <c:v>8</c:v>
                </c:pt>
                <c:pt idx="23">
                  <c:v>12</c:v>
                </c:pt>
                <c:pt idx="24">
                  <c:v>24</c:v>
                </c:pt>
                <c:pt idx="25">
                  <c:v>8</c:v>
                </c:pt>
                <c:pt idx="26">
                  <c:v>19</c:v>
                </c:pt>
                <c:pt idx="27">
                  <c:v>12</c:v>
                </c:pt>
                <c:pt idx="28">
                  <c:v>16</c:v>
                </c:pt>
                <c:pt idx="29">
                  <c:v>15</c:v>
                </c:pt>
                <c:pt idx="30">
                  <c:v>21</c:v>
                </c:pt>
                <c:pt idx="31">
                  <c:v>17</c:v>
                </c:pt>
                <c:pt idx="32">
                  <c:v>24</c:v>
                </c:pt>
                <c:pt idx="33">
                  <c:v>11</c:v>
                </c:pt>
                <c:pt idx="34">
                  <c:v>11</c:v>
                </c:pt>
                <c:pt idx="35">
                  <c:v>25</c:v>
                </c:pt>
                <c:pt idx="36">
                  <c:v>10</c:v>
                </c:pt>
                <c:pt idx="37">
                  <c:v>24</c:v>
                </c:pt>
                <c:pt idx="38">
                  <c:v>16</c:v>
                </c:pt>
                <c:pt idx="39">
                  <c:v>10</c:v>
                </c:pt>
                <c:pt idx="40">
                  <c:v>43</c:v>
                </c:pt>
                <c:pt idx="41">
                  <c:v>27</c:v>
                </c:pt>
                <c:pt idx="42">
                  <c:v>26</c:v>
                </c:pt>
                <c:pt idx="43">
                  <c:v>16</c:v>
                </c:pt>
                <c:pt idx="44">
                  <c:v>35</c:v>
                </c:pt>
                <c:pt idx="45">
                  <c:v>50</c:v>
                </c:pt>
                <c:pt idx="46">
                  <c:v>47</c:v>
                </c:pt>
                <c:pt idx="47">
                  <c:v>43</c:v>
                </c:pt>
                <c:pt idx="48">
                  <c:v>39</c:v>
                </c:pt>
                <c:pt idx="49">
                  <c:v>40</c:v>
                </c:pt>
                <c:pt idx="50">
                  <c:v>27</c:v>
                </c:pt>
                <c:pt idx="51">
                  <c:v>29</c:v>
                </c:pt>
                <c:pt idx="52">
                  <c:v>17</c:v>
                </c:pt>
                <c:pt idx="53">
                  <c:v>14</c:v>
                </c:pt>
                <c:pt idx="54">
                  <c:v>23</c:v>
                </c:pt>
                <c:pt idx="55">
                  <c:v>11</c:v>
                </c:pt>
                <c:pt idx="56">
                  <c:v>18</c:v>
                </c:pt>
                <c:pt idx="57">
                  <c:v>18</c:v>
                </c:pt>
                <c:pt idx="58">
                  <c:v>17</c:v>
                </c:pt>
                <c:pt idx="59">
                  <c:v>28</c:v>
                </c:pt>
                <c:pt idx="60">
                  <c:v>27</c:v>
                </c:pt>
                <c:pt idx="61">
                  <c:v>35</c:v>
                </c:pt>
                <c:pt idx="62">
                  <c:v>27</c:v>
                </c:pt>
                <c:pt idx="63">
                  <c:v>29</c:v>
                </c:pt>
                <c:pt idx="64">
                  <c:v>13</c:v>
                </c:pt>
                <c:pt idx="65">
                  <c:v>38</c:v>
                </c:pt>
                <c:pt idx="66">
                  <c:v>14</c:v>
                </c:pt>
                <c:pt idx="67">
                  <c:v>14</c:v>
                </c:pt>
                <c:pt idx="68">
                  <c:v>23</c:v>
                </c:pt>
                <c:pt idx="69">
                  <c:v>9</c:v>
                </c:pt>
                <c:pt idx="70">
                  <c:v>13</c:v>
                </c:pt>
                <c:pt idx="71">
                  <c:v>2</c:v>
                </c:pt>
                <c:pt idx="72">
                  <c:v>5</c:v>
                </c:pt>
                <c:pt idx="73">
                  <c:v>15</c:v>
                </c:pt>
                <c:pt idx="74">
                  <c:v>11</c:v>
                </c:pt>
                <c:pt idx="75">
                  <c:v>17</c:v>
                </c:pt>
                <c:pt idx="76">
                  <c:v>1</c:v>
                </c:pt>
                <c:pt idx="77">
                  <c:v>5</c:v>
                </c:pt>
                <c:pt idx="78">
                  <c:v>2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6</c:v>
                </c:pt>
                <c:pt idx="84">
                  <c:v>11</c:v>
                </c:pt>
                <c:pt idx="85">
                  <c:v>9</c:v>
                </c:pt>
                <c:pt idx="86">
                  <c:v>5</c:v>
                </c:pt>
                <c:pt idx="87">
                  <c:v>5</c:v>
                </c:pt>
                <c:pt idx="88">
                  <c:v>3</c:v>
                </c:pt>
                <c:pt idx="89">
                  <c:v>5</c:v>
                </c:pt>
                <c:pt idx="90">
                  <c:v>13</c:v>
                </c:pt>
                <c:pt idx="91">
                  <c:v>5</c:v>
                </c:pt>
                <c:pt idx="92">
                  <c:v>8</c:v>
                </c:pt>
                <c:pt idx="93">
                  <c:v>6</c:v>
                </c:pt>
                <c:pt idx="94">
                  <c:v>10</c:v>
                </c:pt>
                <c:pt idx="95">
                  <c:v>4</c:v>
                </c:pt>
                <c:pt idx="96">
                  <c:v>1</c:v>
                </c:pt>
                <c:pt idx="97">
                  <c:v>8</c:v>
                </c:pt>
                <c:pt idx="98">
                  <c:v>46</c:v>
                </c:pt>
                <c:pt idx="99">
                  <c:v>6</c:v>
                </c:pt>
                <c:pt idx="100">
                  <c:v>8</c:v>
                </c:pt>
                <c:pt idx="101">
                  <c:v>9</c:v>
                </c:pt>
                <c:pt idx="102">
                  <c:v>7</c:v>
                </c:pt>
                <c:pt idx="103">
                  <c:v>9</c:v>
                </c:pt>
                <c:pt idx="104">
                  <c:v>7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18</c:v>
                </c:pt>
                <c:pt idx="109">
                  <c:v>28</c:v>
                </c:pt>
                <c:pt idx="1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3-4A02-A339-968B92A2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35088"/>
        <c:axId val="78327184"/>
      </c:lineChart>
      <c:catAx>
        <c:axId val="783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327184"/>
        <c:crosses val="autoZero"/>
        <c:auto val="1"/>
        <c:lblAlgn val="ctr"/>
        <c:lblOffset val="100"/>
        <c:noMultiLvlLbl val="0"/>
      </c:catAx>
      <c:valAx>
        <c:axId val="783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33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霜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page5and6_new!$AI$3</c:f>
              <c:strCache>
                <c:ptCount val="1"/>
                <c:pt idx="0">
                  <c:v>初日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page5and6_new!$AH:$AH</c15:sqref>
                  </c15:fullRef>
                </c:ext>
              </c:extLst>
              <c:f>(page5and6_new!$AH$2,page5and6_new!$AH$4:$AH$1048576)</c:f>
              <c:strCache>
                <c:ptCount val="109"/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1887</c:v>
                </c:pt>
                <c:pt idx="16">
                  <c:v>1888</c:v>
                </c:pt>
                <c:pt idx="17">
                  <c:v>1889</c:v>
                </c:pt>
                <c:pt idx="18">
                  <c:v>1890</c:v>
                </c:pt>
                <c:pt idx="19">
                  <c:v>1891</c:v>
                </c:pt>
                <c:pt idx="20">
                  <c:v>1892</c:v>
                </c:pt>
                <c:pt idx="21">
                  <c:v>1893</c:v>
                </c:pt>
                <c:pt idx="22">
                  <c:v>1894</c:v>
                </c:pt>
                <c:pt idx="23">
                  <c:v>1895</c:v>
                </c:pt>
                <c:pt idx="24">
                  <c:v>1896</c:v>
                </c:pt>
                <c:pt idx="25">
                  <c:v>1897</c:v>
                </c:pt>
                <c:pt idx="26">
                  <c:v>1898</c:v>
                </c:pt>
                <c:pt idx="27">
                  <c:v>1899</c:v>
                </c:pt>
                <c:pt idx="28">
                  <c:v>1900</c:v>
                </c:pt>
                <c:pt idx="29">
                  <c:v>1901</c:v>
                </c:pt>
                <c:pt idx="30">
                  <c:v>1902</c:v>
                </c:pt>
                <c:pt idx="31">
                  <c:v>1903</c:v>
                </c:pt>
                <c:pt idx="32">
                  <c:v>1904</c:v>
                </c:pt>
                <c:pt idx="33">
                  <c:v>1905</c:v>
                </c:pt>
                <c:pt idx="34">
                  <c:v>1906</c:v>
                </c:pt>
                <c:pt idx="35">
                  <c:v>1907</c:v>
                </c:pt>
                <c:pt idx="36">
                  <c:v>1908</c:v>
                </c:pt>
                <c:pt idx="37">
                  <c:v>1909</c:v>
                </c:pt>
                <c:pt idx="38">
                  <c:v>1910</c:v>
                </c:pt>
                <c:pt idx="39">
                  <c:v>1911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1923</c:v>
                </c:pt>
                <c:pt idx="52">
                  <c:v>1924</c:v>
                </c:pt>
                <c:pt idx="53">
                  <c:v>1925</c:v>
                </c:pt>
                <c:pt idx="54">
                  <c:v>1926</c:v>
                </c:pt>
                <c:pt idx="55">
                  <c:v>1927</c:v>
                </c:pt>
                <c:pt idx="56">
                  <c:v>1928</c:v>
                </c:pt>
                <c:pt idx="57">
                  <c:v>1929</c:v>
                </c:pt>
                <c:pt idx="58">
                  <c:v>1930</c:v>
                </c:pt>
                <c:pt idx="59">
                  <c:v>1931</c:v>
                </c:pt>
                <c:pt idx="60">
                  <c:v>1932</c:v>
                </c:pt>
                <c:pt idx="61">
                  <c:v>1933</c:v>
                </c:pt>
                <c:pt idx="62">
                  <c:v>1934</c:v>
                </c:pt>
                <c:pt idx="63">
                  <c:v>1935</c:v>
                </c:pt>
                <c:pt idx="64">
                  <c:v>1936</c:v>
                </c:pt>
                <c:pt idx="65">
                  <c:v>1937</c:v>
                </c:pt>
                <c:pt idx="66">
                  <c:v>1938</c:v>
                </c:pt>
                <c:pt idx="67">
                  <c:v>1939</c:v>
                </c:pt>
                <c:pt idx="68">
                  <c:v>1940</c:v>
                </c:pt>
                <c:pt idx="69">
                  <c:v>1941</c:v>
                </c:pt>
                <c:pt idx="70">
                  <c:v>1942</c:v>
                </c:pt>
                <c:pt idx="71">
                  <c:v>1943</c:v>
                </c:pt>
                <c:pt idx="72">
                  <c:v>1944</c:v>
                </c:pt>
                <c:pt idx="73">
                  <c:v>1945</c:v>
                </c:pt>
                <c:pt idx="74">
                  <c:v>1946</c:v>
                </c:pt>
                <c:pt idx="75">
                  <c:v>1947</c:v>
                </c:pt>
                <c:pt idx="76">
                  <c:v>1948</c:v>
                </c:pt>
                <c:pt idx="77">
                  <c:v>1949</c:v>
                </c:pt>
                <c:pt idx="78">
                  <c:v>1950</c:v>
                </c:pt>
                <c:pt idx="79">
                  <c:v>1951</c:v>
                </c:pt>
                <c:pt idx="80">
                  <c:v>1952</c:v>
                </c:pt>
                <c:pt idx="81">
                  <c:v>1953</c:v>
                </c:pt>
                <c:pt idx="82">
                  <c:v>1954</c:v>
                </c:pt>
                <c:pt idx="83">
                  <c:v>1955</c:v>
                </c:pt>
                <c:pt idx="84">
                  <c:v>1956</c:v>
                </c:pt>
                <c:pt idx="85">
                  <c:v>1957</c:v>
                </c:pt>
                <c:pt idx="86">
                  <c:v>1958</c:v>
                </c:pt>
                <c:pt idx="87">
                  <c:v>1959</c:v>
                </c:pt>
                <c:pt idx="88">
                  <c:v>1960</c:v>
                </c:pt>
                <c:pt idx="89">
                  <c:v>1961</c:v>
                </c:pt>
                <c:pt idx="90">
                  <c:v>1962</c:v>
                </c:pt>
                <c:pt idx="91">
                  <c:v>1963</c:v>
                </c:pt>
                <c:pt idx="92">
                  <c:v>1964</c:v>
                </c:pt>
                <c:pt idx="93">
                  <c:v>1965</c:v>
                </c:pt>
                <c:pt idx="94">
                  <c:v>1966</c:v>
                </c:pt>
                <c:pt idx="95">
                  <c:v>1967</c:v>
                </c:pt>
                <c:pt idx="96">
                  <c:v>1968</c:v>
                </c:pt>
                <c:pt idx="97">
                  <c:v>1969</c:v>
                </c:pt>
                <c:pt idx="98">
                  <c:v>1970</c:v>
                </c:pt>
                <c:pt idx="99">
                  <c:v>1971</c:v>
                </c:pt>
                <c:pt idx="100">
                  <c:v>1972</c:v>
                </c:pt>
                <c:pt idx="101">
                  <c:v>1973</c:v>
                </c:pt>
                <c:pt idx="102">
                  <c:v>1974</c:v>
                </c:pt>
                <c:pt idx="103">
                  <c:v>1975</c:v>
                </c:pt>
                <c:pt idx="104">
                  <c:v>1976</c:v>
                </c:pt>
                <c:pt idx="105">
                  <c:v>1977</c:v>
                </c:pt>
                <c:pt idx="106">
                  <c:v>1978</c:v>
                </c:pt>
                <c:pt idx="107">
                  <c:v>1979</c:v>
                </c:pt>
                <c:pt idx="108">
                  <c:v>1980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page5and6_new!$AI$4:$AI$111</c15:sqref>
                  </c15:fullRef>
                </c:ext>
              </c:extLst>
              <c:f>(page5and6_new!$AI$5,page5and6_new!$AI$7:$AI$111)</c:f>
              <c:numCache>
                <c:formatCode>m/d;@</c:formatCode>
                <c:ptCount val="106"/>
                <c:pt idx="0">
                  <c:v>44849</c:v>
                </c:pt>
                <c:pt idx="2">
                  <c:v>44865</c:v>
                </c:pt>
                <c:pt idx="3">
                  <c:v>44862</c:v>
                </c:pt>
                <c:pt idx="4">
                  <c:v>44842</c:v>
                </c:pt>
                <c:pt idx="5">
                  <c:v>44845</c:v>
                </c:pt>
                <c:pt idx="6">
                  <c:v>44845</c:v>
                </c:pt>
                <c:pt idx="7">
                  <c:v>44856</c:v>
                </c:pt>
                <c:pt idx="8">
                  <c:v>44838</c:v>
                </c:pt>
                <c:pt idx="9">
                  <c:v>44853</c:v>
                </c:pt>
                <c:pt idx="10">
                  <c:v>44845</c:v>
                </c:pt>
                <c:pt idx="11">
                  <c:v>44853</c:v>
                </c:pt>
                <c:pt idx="12">
                  <c:v>44847</c:v>
                </c:pt>
                <c:pt idx="13">
                  <c:v>44835</c:v>
                </c:pt>
                <c:pt idx="14">
                  <c:v>44850</c:v>
                </c:pt>
                <c:pt idx="15">
                  <c:v>44837</c:v>
                </c:pt>
                <c:pt idx="16">
                  <c:v>44853</c:v>
                </c:pt>
                <c:pt idx="17">
                  <c:v>44845</c:v>
                </c:pt>
                <c:pt idx="18">
                  <c:v>44838</c:v>
                </c:pt>
                <c:pt idx="19">
                  <c:v>44839</c:v>
                </c:pt>
                <c:pt idx="20">
                  <c:v>44841</c:v>
                </c:pt>
                <c:pt idx="21">
                  <c:v>44846</c:v>
                </c:pt>
                <c:pt idx="22">
                  <c:v>44839</c:v>
                </c:pt>
                <c:pt idx="23">
                  <c:v>44838</c:v>
                </c:pt>
                <c:pt idx="24">
                  <c:v>44830</c:v>
                </c:pt>
                <c:pt idx="25">
                  <c:v>44848</c:v>
                </c:pt>
                <c:pt idx="26">
                  <c:v>44842</c:v>
                </c:pt>
                <c:pt idx="27">
                  <c:v>44831</c:v>
                </c:pt>
                <c:pt idx="28">
                  <c:v>44855</c:v>
                </c:pt>
                <c:pt idx="29">
                  <c:v>44858</c:v>
                </c:pt>
                <c:pt idx="30">
                  <c:v>44844</c:v>
                </c:pt>
                <c:pt idx="31">
                  <c:v>44834</c:v>
                </c:pt>
                <c:pt idx="32">
                  <c:v>44831</c:v>
                </c:pt>
                <c:pt idx="33">
                  <c:v>44836</c:v>
                </c:pt>
                <c:pt idx="34">
                  <c:v>44847</c:v>
                </c:pt>
                <c:pt idx="35">
                  <c:v>44853</c:v>
                </c:pt>
                <c:pt idx="36">
                  <c:v>44860</c:v>
                </c:pt>
                <c:pt idx="37">
                  <c:v>44854</c:v>
                </c:pt>
                <c:pt idx="38">
                  <c:v>44845</c:v>
                </c:pt>
                <c:pt idx="39">
                  <c:v>44839</c:v>
                </c:pt>
                <c:pt idx="40">
                  <c:v>44858</c:v>
                </c:pt>
                <c:pt idx="41">
                  <c:v>44850</c:v>
                </c:pt>
                <c:pt idx="42">
                  <c:v>44870</c:v>
                </c:pt>
                <c:pt idx="43">
                  <c:v>44856</c:v>
                </c:pt>
                <c:pt idx="44">
                  <c:v>44859</c:v>
                </c:pt>
                <c:pt idx="45">
                  <c:v>44851</c:v>
                </c:pt>
                <c:pt idx="46">
                  <c:v>44857</c:v>
                </c:pt>
                <c:pt idx="47">
                  <c:v>44847</c:v>
                </c:pt>
                <c:pt idx="48">
                  <c:v>44855</c:v>
                </c:pt>
                <c:pt idx="49">
                  <c:v>44861</c:v>
                </c:pt>
                <c:pt idx="50">
                  <c:v>44847</c:v>
                </c:pt>
                <c:pt idx="51">
                  <c:v>44850</c:v>
                </c:pt>
                <c:pt idx="52">
                  <c:v>44844</c:v>
                </c:pt>
                <c:pt idx="53">
                  <c:v>44853</c:v>
                </c:pt>
                <c:pt idx="54">
                  <c:v>44839</c:v>
                </c:pt>
                <c:pt idx="55">
                  <c:v>44863</c:v>
                </c:pt>
                <c:pt idx="56">
                  <c:v>44850</c:v>
                </c:pt>
                <c:pt idx="57">
                  <c:v>44846</c:v>
                </c:pt>
                <c:pt idx="58">
                  <c:v>44849</c:v>
                </c:pt>
                <c:pt idx="59">
                  <c:v>44842</c:v>
                </c:pt>
                <c:pt idx="60">
                  <c:v>44837</c:v>
                </c:pt>
                <c:pt idx="61">
                  <c:v>44858</c:v>
                </c:pt>
                <c:pt idx="62">
                  <c:v>44843</c:v>
                </c:pt>
                <c:pt idx="63">
                  <c:v>44855</c:v>
                </c:pt>
                <c:pt idx="64">
                  <c:v>44852</c:v>
                </c:pt>
                <c:pt idx="65">
                  <c:v>44844</c:v>
                </c:pt>
                <c:pt idx="66">
                  <c:v>44844</c:v>
                </c:pt>
                <c:pt idx="67">
                  <c:v>44856</c:v>
                </c:pt>
                <c:pt idx="68">
                  <c:v>44853</c:v>
                </c:pt>
                <c:pt idx="69">
                  <c:v>44858</c:v>
                </c:pt>
                <c:pt idx="70">
                  <c:v>44847</c:v>
                </c:pt>
                <c:pt idx="71">
                  <c:v>44855</c:v>
                </c:pt>
                <c:pt idx="72">
                  <c:v>44854</c:v>
                </c:pt>
                <c:pt idx="73">
                  <c:v>44840</c:v>
                </c:pt>
                <c:pt idx="74">
                  <c:v>44849</c:v>
                </c:pt>
                <c:pt idx="75">
                  <c:v>44858</c:v>
                </c:pt>
                <c:pt idx="76">
                  <c:v>44849</c:v>
                </c:pt>
                <c:pt idx="77">
                  <c:v>44845</c:v>
                </c:pt>
                <c:pt idx="78">
                  <c:v>44848</c:v>
                </c:pt>
                <c:pt idx="79">
                  <c:v>44849</c:v>
                </c:pt>
                <c:pt idx="80">
                  <c:v>44839</c:v>
                </c:pt>
                <c:pt idx="81">
                  <c:v>44858</c:v>
                </c:pt>
                <c:pt idx="82">
                  <c:v>44858</c:v>
                </c:pt>
                <c:pt idx="83">
                  <c:v>44858</c:v>
                </c:pt>
                <c:pt idx="84">
                  <c:v>44862</c:v>
                </c:pt>
                <c:pt idx="85">
                  <c:v>44852</c:v>
                </c:pt>
                <c:pt idx="86">
                  <c:v>44837</c:v>
                </c:pt>
                <c:pt idx="87">
                  <c:v>44854</c:v>
                </c:pt>
                <c:pt idx="88">
                  <c:v>44844</c:v>
                </c:pt>
                <c:pt idx="89">
                  <c:v>44840</c:v>
                </c:pt>
                <c:pt idx="90">
                  <c:v>44845</c:v>
                </c:pt>
                <c:pt idx="91">
                  <c:v>44841</c:v>
                </c:pt>
                <c:pt idx="92">
                  <c:v>44840</c:v>
                </c:pt>
                <c:pt idx="93">
                  <c:v>44836</c:v>
                </c:pt>
                <c:pt idx="94">
                  <c:v>44842</c:v>
                </c:pt>
                <c:pt idx="95">
                  <c:v>44834</c:v>
                </c:pt>
                <c:pt idx="96">
                  <c:v>44845</c:v>
                </c:pt>
                <c:pt idx="97">
                  <c:v>44848</c:v>
                </c:pt>
                <c:pt idx="98">
                  <c:v>44853</c:v>
                </c:pt>
                <c:pt idx="99">
                  <c:v>44841</c:v>
                </c:pt>
                <c:pt idx="100">
                  <c:v>44849</c:v>
                </c:pt>
                <c:pt idx="101">
                  <c:v>44850</c:v>
                </c:pt>
                <c:pt idx="102">
                  <c:v>44840</c:v>
                </c:pt>
                <c:pt idx="103">
                  <c:v>44845</c:v>
                </c:pt>
                <c:pt idx="104">
                  <c:v>44839</c:v>
                </c:pt>
                <c:pt idx="105">
                  <c:v>44863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C-44A0-9DE9-A72EBF14A51E}"/>
            </c:ext>
          </c:extLst>
        </c:ser>
        <c:ser>
          <c:idx val="2"/>
          <c:order val="2"/>
          <c:tx>
            <c:strRef>
              <c:f>page5and6_new!$AJ$3</c:f>
              <c:strCache>
                <c:ptCount val="1"/>
                <c:pt idx="0">
                  <c:v>終日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page5and6_new!$AH:$AH</c15:sqref>
                  </c15:fullRef>
                </c:ext>
              </c:extLst>
              <c:f>(page5and6_new!$AH$2,page5and6_new!$AH$4:$AH$1048576)</c:f>
              <c:strCache>
                <c:ptCount val="109"/>
                <c:pt idx="1">
                  <c:v>1873</c:v>
                </c:pt>
                <c:pt idx="2">
                  <c:v>1874</c:v>
                </c:pt>
                <c:pt idx="3">
                  <c:v>1875</c:v>
                </c:pt>
                <c:pt idx="4">
                  <c:v>1876</c:v>
                </c:pt>
                <c:pt idx="5">
                  <c:v>1877</c:v>
                </c:pt>
                <c:pt idx="6">
                  <c:v>1878</c:v>
                </c:pt>
                <c:pt idx="7">
                  <c:v>1879</c:v>
                </c:pt>
                <c:pt idx="8">
                  <c:v>1880</c:v>
                </c:pt>
                <c:pt idx="9">
                  <c:v>1881</c:v>
                </c:pt>
                <c:pt idx="10">
                  <c:v>1882</c:v>
                </c:pt>
                <c:pt idx="11">
                  <c:v>1883</c:v>
                </c:pt>
                <c:pt idx="12">
                  <c:v>1884</c:v>
                </c:pt>
                <c:pt idx="13">
                  <c:v>1885</c:v>
                </c:pt>
                <c:pt idx="14">
                  <c:v>1886</c:v>
                </c:pt>
                <c:pt idx="15">
                  <c:v>1887</c:v>
                </c:pt>
                <c:pt idx="16">
                  <c:v>1888</c:v>
                </c:pt>
                <c:pt idx="17">
                  <c:v>1889</c:v>
                </c:pt>
                <c:pt idx="18">
                  <c:v>1890</c:v>
                </c:pt>
                <c:pt idx="19">
                  <c:v>1891</c:v>
                </c:pt>
                <c:pt idx="20">
                  <c:v>1892</c:v>
                </c:pt>
                <c:pt idx="21">
                  <c:v>1893</c:v>
                </c:pt>
                <c:pt idx="22">
                  <c:v>1894</c:v>
                </c:pt>
                <c:pt idx="23">
                  <c:v>1895</c:v>
                </c:pt>
                <c:pt idx="24">
                  <c:v>1896</c:v>
                </c:pt>
                <c:pt idx="25">
                  <c:v>1897</c:v>
                </c:pt>
                <c:pt idx="26">
                  <c:v>1898</c:v>
                </c:pt>
                <c:pt idx="27">
                  <c:v>1899</c:v>
                </c:pt>
                <c:pt idx="28">
                  <c:v>1900</c:v>
                </c:pt>
                <c:pt idx="29">
                  <c:v>1901</c:v>
                </c:pt>
                <c:pt idx="30">
                  <c:v>1902</c:v>
                </c:pt>
                <c:pt idx="31">
                  <c:v>1903</c:v>
                </c:pt>
                <c:pt idx="32">
                  <c:v>1904</c:v>
                </c:pt>
                <c:pt idx="33">
                  <c:v>1905</c:v>
                </c:pt>
                <c:pt idx="34">
                  <c:v>1906</c:v>
                </c:pt>
                <c:pt idx="35">
                  <c:v>1907</c:v>
                </c:pt>
                <c:pt idx="36">
                  <c:v>1908</c:v>
                </c:pt>
                <c:pt idx="37">
                  <c:v>1909</c:v>
                </c:pt>
                <c:pt idx="38">
                  <c:v>1910</c:v>
                </c:pt>
                <c:pt idx="39">
                  <c:v>1911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1923</c:v>
                </c:pt>
                <c:pt idx="52">
                  <c:v>1924</c:v>
                </c:pt>
                <c:pt idx="53">
                  <c:v>1925</c:v>
                </c:pt>
                <c:pt idx="54">
                  <c:v>1926</c:v>
                </c:pt>
                <c:pt idx="55">
                  <c:v>1927</c:v>
                </c:pt>
                <c:pt idx="56">
                  <c:v>1928</c:v>
                </c:pt>
                <c:pt idx="57">
                  <c:v>1929</c:v>
                </c:pt>
                <c:pt idx="58">
                  <c:v>1930</c:v>
                </c:pt>
                <c:pt idx="59">
                  <c:v>1931</c:v>
                </c:pt>
                <c:pt idx="60">
                  <c:v>1932</c:v>
                </c:pt>
                <c:pt idx="61">
                  <c:v>1933</c:v>
                </c:pt>
                <c:pt idx="62">
                  <c:v>1934</c:v>
                </c:pt>
                <c:pt idx="63">
                  <c:v>1935</c:v>
                </c:pt>
                <c:pt idx="64">
                  <c:v>1936</c:v>
                </c:pt>
                <c:pt idx="65">
                  <c:v>1937</c:v>
                </c:pt>
                <c:pt idx="66">
                  <c:v>1938</c:v>
                </c:pt>
                <c:pt idx="67">
                  <c:v>1939</c:v>
                </c:pt>
                <c:pt idx="68">
                  <c:v>1940</c:v>
                </c:pt>
                <c:pt idx="69">
                  <c:v>1941</c:v>
                </c:pt>
                <c:pt idx="70">
                  <c:v>1942</c:v>
                </c:pt>
                <c:pt idx="71">
                  <c:v>1943</c:v>
                </c:pt>
                <c:pt idx="72">
                  <c:v>1944</c:v>
                </c:pt>
                <c:pt idx="73">
                  <c:v>1945</c:v>
                </c:pt>
                <c:pt idx="74">
                  <c:v>1946</c:v>
                </c:pt>
                <c:pt idx="75">
                  <c:v>1947</c:v>
                </c:pt>
                <c:pt idx="76">
                  <c:v>1948</c:v>
                </c:pt>
                <c:pt idx="77">
                  <c:v>1949</c:v>
                </c:pt>
                <c:pt idx="78">
                  <c:v>1950</c:v>
                </c:pt>
                <c:pt idx="79">
                  <c:v>1951</c:v>
                </c:pt>
                <c:pt idx="80">
                  <c:v>1952</c:v>
                </c:pt>
                <c:pt idx="81">
                  <c:v>1953</c:v>
                </c:pt>
                <c:pt idx="82">
                  <c:v>1954</c:v>
                </c:pt>
                <c:pt idx="83">
                  <c:v>1955</c:v>
                </c:pt>
                <c:pt idx="84">
                  <c:v>1956</c:v>
                </c:pt>
                <c:pt idx="85">
                  <c:v>1957</c:v>
                </c:pt>
                <c:pt idx="86">
                  <c:v>1958</c:v>
                </c:pt>
                <c:pt idx="87">
                  <c:v>1959</c:v>
                </c:pt>
                <c:pt idx="88">
                  <c:v>1960</c:v>
                </c:pt>
                <c:pt idx="89">
                  <c:v>1961</c:v>
                </c:pt>
                <c:pt idx="90">
                  <c:v>1962</c:v>
                </c:pt>
                <c:pt idx="91">
                  <c:v>1963</c:v>
                </c:pt>
                <c:pt idx="92">
                  <c:v>1964</c:v>
                </c:pt>
                <c:pt idx="93">
                  <c:v>1965</c:v>
                </c:pt>
                <c:pt idx="94">
                  <c:v>1966</c:v>
                </c:pt>
                <c:pt idx="95">
                  <c:v>1967</c:v>
                </c:pt>
                <c:pt idx="96">
                  <c:v>1968</c:v>
                </c:pt>
                <c:pt idx="97">
                  <c:v>1969</c:v>
                </c:pt>
                <c:pt idx="98">
                  <c:v>1970</c:v>
                </c:pt>
                <c:pt idx="99">
                  <c:v>1971</c:v>
                </c:pt>
                <c:pt idx="100">
                  <c:v>1972</c:v>
                </c:pt>
                <c:pt idx="101">
                  <c:v>1973</c:v>
                </c:pt>
                <c:pt idx="102">
                  <c:v>1974</c:v>
                </c:pt>
                <c:pt idx="103">
                  <c:v>1975</c:v>
                </c:pt>
                <c:pt idx="104">
                  <c:v>1976</c:v>
                </c:pt>
                <c:pt idx="105">
                  <c:v>1977</c:v>
                </c:pt>
                <c:pt idx="106">
                  <c:v>1978</c:v>
                </c:pt>
                <c:pt idx="107">
                  <c:v>1979</c:v>
                </c:pt>
                <c:pt idx="108">
                  <c:v>1980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page5and6_new!$AJ$4:$AJ$111</c15:sqref>
                  </c15:fullRef>
                </c:ext>
              </c:extLst>
              <c:f>(page5and6_new!$AJ$5,page5and6_new!$AJ$7:$AJ$111)</c:f>
              <c:numCache>
                <c:formatCode>m/d;@</c:formatCode>
                <c:ptCount val="106"/>
                <c:pt idx="0">
                  <c:v>44671</c:v>
                </c:pt>
                <c:pt idx="1">
                  <c:v>44646</c:v>
                </c:pt>
                <c:pt idx="2">
                  <c:v>44664</c:v>
                </c:pt>
                <c:pt idx="3">
                  <c:v>44658</c:v>
                </c:pt>
                <c:pt idx="4">
                  <c:v>44676</c:v>
                </c:pt>
                <c:pt idx="5">
                  <c:v>44683</c:v>
                </c:pt>
                <c:pt idx="6">
                  <c:v>44694</c:v>
                </c:pt>
                <c:pt idx="7">
                  <c:v>44684</c:v>
                </c:pt>
                <c:pt idx="8">
                  <c:v>44692</c:v>
                </c:pt>
                <c:pt idx="9">
                  <c:v>44710</c:v>
                </c:pt>
                <c:pt idx="10">
                  <c:v>44697</c:v>
                </c:pt>
                <c:pt idx="11">
                  <c:v>44691</c:v>
                </c:pt>
                <c:pt idx="12">
                  <c:v>44694</c:v>
                </c:pt>
                <c:pt idx="13">
                  <c:v>44708</c:v>
                </c:pt>
                <c:pt idx="14">
                  <c:v>44702</c:v>
                </c:pt>
                <c:pt idx="15">
                  <c:v>44697</c:v>
                </c:pt>
                <c:pt idx="16">
                  <c:v>44681</c:v>
                </c:pt>
                <c:pt idx="17">
                  <c:v>44700</c:v>
                </c:pt>
                <c:pt idx="18">
                  <c:v>44699</c:v>
                </c:pt>
                <c:pt idx="19">
                  <c:v>44688</c:v>
                </c:pt>
                <c:pt idx="20">
                  <c:v>44706</c:v>
                </c:pt>
                <c:pt idx="21">
                  <c:v>44688</c:v>
                </c:pt>
                <c:pt idx="22">
                  <c:v>44699</c:v>
                </c:pt>
                <c:pt idx="23">
                  <c:v>44698</c:v>
                </c:pt>
                <c:pt idx="24">
                  <c:v>44711</c:v>
                </c:pt>
                <c:pt idx="25">
                  <c:v>44676</c:v>
                </c:pt>
                <c:pt idx="26">
                  <c:v>44677</c:v>
                </c:pt>
                <c:pt idx="27">
                  <c:v>44693</c:v>
                </c:pt>
                <c:pt idx="28">
                  <c:v>44676</c:v>
                </c:pt>
                <c:pt idx="29">
                  <c:v>44695</c:v>
                </c:pt>
                <c:pt idx="30">
                  <c:v>44694</c:v>
                </c:pt>
                <c:pt idx="31">
                  <c:v>44713</c:v>
                </c:pt>
                <c:pt idx="32">
                  <c:v>44704</c:v>
                </c:pt>
                <c:pt idx="33">
                  <c:v>44697</c:v>
                </c:pt>
                <c:pt idx="34">
                  <c:v>44682</c:v>
                </c:pt>
                <c:pt idx="35">
                  <c:v>44689</c:v>
                </c:pt>
                <c:pt idx="36">
                  <c:v>44698</c:v>
                </c:pt>
                <c:pt idx="37">
                  <c:v>44707</c:v>
                </c:pt>
                <c:pt idx="38">
                  <c:v>44697</c:v>
                </c:pt>
                <c:pt idx="39">
                  <c:v>44696</c:v>
                </c:pt>
                <c:pt idx="40">
                  <c:v>44714</c:v>
                </c:pt>
                <c:pt idx="41">
                  <c:v>44698</c:v>
                </c:pt>
                <c:pt idx="42">
                  <c:v>44719</c:v>
                </c:pt>
                <c:pt idx="43">
                  <c:v>44706</c:v>
                </c:pt>
                <c:pt idx="44">
                  <c:v>44703</c:v>
                </c:pt>
                <c:pt idx="45">
                  <c:v>44681</c:v>
                </c:pt>
                <c:pt idx="46">
                  <c:v>44697</c:v>
                </c:pt>
                <c:pt idx="47">
                  <c:v>44686</c:v>
                </c:pt>
                <c:pt idx="48">
                  <c:v>44683</c:v>
                </c:pt>
                <c:pt idx="49">
                  <c:v>44695</c:v>
                </c:pt>
                <c:pt idx="50">
                  <c:v>44692</c:v>
                </c:pt>
                <c:pt idx="51">
                  <c:v>44697</c:v>
                </c:pt>
                <c:pt idx="52">
                  <c:v>44695</c:v>
                </c:pt>
                <c:pt idx="53">
                  <c:v>44689</c:v>
                </c:pt>
                <c:pt idx="54">
                  <c:v>44684</c:v>
                </c:pt>
                <c:pt idx="55">
                  <c:v>44699</c:v>
                </c:pt>
                <c:pt idx="56">
                  <c:v>44702</c:v>
                </c:pt>
                <c:pt idx="57">
                  <c:v>44675</c:v>
                </c:pt>
                <c:pt idx="58">
                  <c:v>44690</c:v>
                </c:pt>
                <c:pt idx="59">
                  <c:v>44684</c:v>
                </c:pt>
                <c:pt idx="60">
                  <c:v>44692</c:v>
                </c:pt>
                <c:pt idx="61">
                  <c:v>44706</c:v>
                </c:pt>
                <c:pt idx="62">
                  <c:v>44692</c:v>
                </c:pt>
                <c:pt idx="63">
                  <c:v>44677</c:v>
                </c:pt>
                <c:pt idx="64">
                  <c:v>44670</c:v>
                </c:pt>
                <c:pt idx="65">
                  <c:v>44682</c:v>
                </c:pt>
                <c:pt idx="66">
                  <c:v>44694</c:v>
                </c:pt>
                <c:pt idx="67">
                  <c:v>44700</c:v>
                </c:pt>
                <c:pt idx="68">
                  <c:v>44697</c:v>
                </c:pt>
                <c:pt idx="69">
                  <c:v>44676</c:v>
                </c:pt>
                <c:pt idx="70">
                  <c:v>44676</c:v>
                </c:pt>
                <c:pt idx="71">
                  <c:v>44678</c:v>
                </c:pt>
                <c:pt idx="72">
                  <c:v>44690</c:v>
                </c:pt>
                <c:pt idx="73">
                  <c:v>44668</c:v>
                </c:pt>
                <c:pt idx="74">
                  <c:v>44685</c:v>
                </c:pt>
                <c:pt idx="75">
                  <c:v>44680</c:v>
                </c:pt>
                <c:pt idx="76">
                  <c:v>44677</c:v>
                </c:pt>
                <c:pt idx="77">
                  <c:v>44698</c:v>
                </c:pt>
                <c:pt idx="78">
                  <c:v>44700</c:v>
                </c:pt>
                <c:pt idx="79">
                  <c:v>44679</c:v>
                </c:pt>
                <c:pt idx="80">
                  <c:v>44687</c:v>
                </c:pt>
                <c:pt idx="81">
                  <c:v>44673</c:v>
                </c:pt>
                <c:pt idx="82">
                  <c:v>44685</c:v>
                </c:pt>
                <c:pt idx="83">
                  <c:v>44676</c:v>
                </c:pt>
                <c:pt idx="84">
                  <c:v>44671</c:v>
                </c:pt>
                <c:pt idx="85">
                  <c:v>44675</c:v>
                </c:pt>
                <c:pt idx="86">
                  <c:v>44682</c:v>
                </c:pt>
                <c:pt idx="87">
                  <c:v>44667</c:v>
                </c:pt>
                <c:pt idx="88">
                  <c:v>44684</c:v>
                </c:pt>
                <c:pt idx="89">
                  <c:v>44681</c:v>
                </c:pt>
                <c:pt idx="90">
                  <c:v>44682</c:v>
                </c:pt>
                <c:pt idx="91">
                  <c:v>44671</c:v>
                </c:pt>
                <c:pt idx="92">
                  <c:v>44668</c:v>
                </c:pt>
                <c:pt idx="93">
                  <c:v>44673</c:v>
                </c:pt>
                <c:pt idx="94">
                  <c:v>44683</c:v>
                </c:pt>
                <c:pt idx="95">
                  <c:v>44696</c:v>
                </c:pt>
                <c:pt idx="96">
                  <c:v>44679</c:v>
                </c:pt>
                <c:pt idx="97">
                  <c:v>44694</c:v>
                </c:pt>
                <c:pt idx="98">
                  <c:v>44666</c:v>
                </c:pt>
                <c:pt idx="99">
                  <c:v>44688</c:v>
                </c:pt>
                <c:pt idx="100">
                  <c:v>44674</c:v>
                </c:pt>
                <c:pt idx="101">
                  <c:v>44691</c:v>
                </c:pt>
                <c:pt idx="102">
                  <c:v>44691</c:v>
                </c:pt>
                <c:pt idx="103">
                  <c:v>44688</c:v>
                </c:pt>
                <c:pt idx="104">
                  <c:v>44685</c:v>
                </c:pt>
                <c:pt idx="105">
                  <c:v>44699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3C-44A0-9DE9-A72EBF14A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492368"/>
        <c:axId val="2069492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page5and6_new!$AH$3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page5and6_new!$AH:$AH</c15:sqref>
                        </c15:fullRef>
                        <c15:formulaRef>
                          <c15:sqref>(page5and6_new!$AH$2,page5and6_new!$AH$4:$AH$1048576)</c15:sqref>
                        </c15:formulaRef>
                      </c:ext>
                    </c:extLst>
                    <c:strCache>
                      <c:ptCount val="109"/>
                      <c:pt idx="1">
                        <c:v>1873</c:v>
                      </c:pt>
                      <c:pt idx="2">
                        <c:v>1874</c:v>
                      </c:pt>
                      <c:pt idx="3">
                        <c:v>1875</c:v>
                      </c:pt>
                      <c:pt idx="4">
                        <c:v>1876</c:v>
                      </c:pt>
                      <c:pt idx="5">
                        <c:v>1877</c:v>
                      </c:pt>
                      <c:pt idx="6">
                        <c:v>1878</c:v>
                      </c:pt>
                      <c:pt idx="7">
                        <c:v>1879</c:v>
                      </c:pt>
                      <c:pt idx="8">
                        <c:v>1880</c:v>
                      </c:pt>
                      <c:pt idx="9">
                        <c:v>1881</c:v>
                      </c:pt>
                      <c:pt idx="10">
                        <c:v>1882</c:v>
                      </c:pt>
                      <c:pt idx="11">
                        <c:v>1883</c:v>
                      </c:pt>
                      <c:pt idx="12">
                        <c:v>1884</c:v>
                      </c:pt>
                      <c:pt idx="13">
                        <c:v>1885</c:v>
                      </c:pt>
                      <c:pt idx="14">
                        <c:v>1886</c:v>
                      </c:pt>
                      <c:pt idx="15">
                        <c:v>1887</c:v>
                      </c:pt>
                      <c:pt idx="16">
                        <c:v>1888</c:v>
                      </c:pt>
                      <c:pt idx="17">
                        <c:v>1889</c:v>
                      </c:pt>
                      <c:pt idx="18">
                        <c:v>1890</c:v>
                      </c:pt>
                      <c:pt idx="19">
                        <c:v>1891</c:v>
                      </c:pt>
                      <c:pt idx="20">
                        <c:v>1892</c:v>
                      </c:pt>
                      <c:pt idx="21">
                        <c:v>1893</c:v>
                      </c:pt>
                      <c:pt idx="22">
                        <c:v>1894</c:v>
                      </c:pt>
                      <c:pt idx="23">
                        <c:v>1895</c:v>
                      </c:pt>
                      <c:pt idx="24">
                        <c:v>1896</c:v>
                      </c:pt>
                      <c:pt idx="25">
                        <c:v>1897</c:v>
                      </c:pt>
                      <c:pt idx="26">
                        <c:v>1898</c:v>
                      </c:pt>
                      <c:pt idx="27">
                        <c:v>1899</c:v>
                      </c:pt>
                      <c:pt idx="28">
                        <c:v>1900</c:v>
                      </c:pt>
                      <c:pt idx="29">
                        <c:v>1901</c:v>
                      </c:pt>
                      <c:pt idx="30">
                        <c:v>1902</c:v>
                      </c:pt>
                      <c:pt idx="31">
                        <c:v>1903</c:v>
                      </c:pt>
                      <c:pt idx="32">
                        <c:v>1904</c:v>
                      </c:pt>
                      <c:pt idx="33">
                        <c:v>1905</c:v>
                      </c:pt>
                      <c:pt idx="34">
                        <c:v>1906</c:v>
                      </c:pt>
                      <c:pt idx="35">
                        <c:v>1907</c:v>
                      </c:pt>
                      <c:pt idx="36">
                        <c:v>1908</c:v>
                      </c:pt>
                      <c:pt idx="37">
                        <c:v>1909</c:v>
                      </c:pt>
                      <c:pt idx="38">
                        <c:v>1910</c:v>
                      </c:pt>
                      <c:pt idx="39">
                        <c:v>1911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1923</c:v>
                      </c:pt>
                      <c:pt idx="52">
                        <c:v>1924</c:v>
                      </c:pt>
                      <c:pt idx="53">
                        <c:v>1925</c:v>
                      </c:pt>
                      <c:pt idx="54">
                        <c:v>1926</c:v>
                      </c:pt>
                      <c:pt idx="55">
                        <c:v>1927</c:v>
                      </c:pt>
                      <c:pt idx="56">
                        <c:v>1928</c:v>
                      </c:pt>
                      <c:pt idx="57">
                        <c:v>1929</c:v>
                      </c:pt>
                      <c:pt idx="58">
                        <c:v>1930</c:v>
                      </c:pt>
                      <c:pt idx="59">
                        <c:v>1931</c:v>
                      </c:pt>
                      <c:pt idx="60">
                        <c:v>1932</c:v>
                      </c:pt>
                      <c:pt idx="61">
                        <c:v>1933</c:v>
                      </c:pt>
                      <c:pt idx="62">
                        <c:v>1934</c:v>
                      </c:pt>
                      <c:pt idx="63">
                        <c:v>1935</c:v>
                      </c:pt>
                      <c:pt idx="64">
                        <c:v>1936</c:v>
                      </c:pt>
                      <c:pt idx="65">
                        <c:v>1937</c:v>
                      </c:pt>
                      <c:pt idx="66">
                        <c:v>1938</c:v>
                      </c:pt>
                      <c:pt idx="67">
                        <c:v>1939</c:v>
                      </c:pt>
                      <c:pt idx="68">
                        <c:v>1940</c:v>
                      </c:pt>
                      <c:pt idx="69">
                        <c:v>1941</c:v>
                      </c:pt>
                      <c:pt idx="70">
                        <c:v>1942</c:v>
                      </c:pt>
                      <c:pt idx="71">
                        <c:v>1943</c:v>
                      </c:pt>
                      <c:pt idx="72">
                        <c:v>1944</c:v>
                      </c:pt>
                      <c:pt idx="73">
                        <c:v>1945</c:v>
                      </c:pt>
                      <c:pt idx="74">
                        <c:v>1946</c:v>
                      </c:pt>
                      <c:pt idx="75">
                        <c:v>1947</c:v>
                      </c:pt>
                      <c:pt idx="76">
                        <c:v>1948</c:v>
                      </c:pt>
                      <c:pt idx="77">
                        <c:v>1949</c:v>
                      </c:pt>
                      <c:pt idx="78">
                        <c:v>1950</c:v>
                      </c:pt>
                      <c:pt idx="79">
                        <c:v>1951</c:v>
                      </c:pt>
                      <c:pt idx="80">
                        <c:v>1952</c:v>
                      </c:pt>
                      <c:pt idx="81">
                        <c:v>1953</c:v>
                      </c:pt>
                      <c:pt idx="82">
                        <c:v>1954</c:v>
                      </c:pt>
                      <c:pt idx="83">
                        <c:v>1955</c:v>
                      </c:pt>
                      <c:pt idx="84">
                        <c:v>1956</c:v>
                      </c:pt>
                      <c:pt idx="85">
                        <c:v>1957</c:v>
                      </c:pt>
                      <c:pt idx="86">
                        <c:v>1958</c:v>
                      </c:pt>
                      <c:pt idx="87">
                        <c:v>1959</c:v>
                      </c:pt>
                      <c:pt idx="88">
                        <c:v>1960</c:v>
                      </c:pt>
                      <c:pt idx="89">
                        <c:v>1961</c:v>
                      </c:pt>
                      <c:pt idx="90">
                        <c:v>1962</c:v>
                      </c:pt>
                      <c:pt idx="91">
                        <c:v>1963</c:v>
                      </c:pt>
                      <c:pt idx="92">
                        <c:v>1964</c:v>
                      </c:pt>
                      <c:pt idx="93">
                        <c:v>1965</c:v>
                      </c:pt>
                      <c:pt idx="94">
                        <c:v>1966</c:v>
                      </c:pt>
                      <c:pt idx="95">
                        <c:v>1967</c:v>
                      </c:pt>
                      <c:pt idx="96">
                        <c:v>1968</c:v>
                      </c:pt>
                      <c:pt idx="97">
                        <c:v>1969</c:v>
                      </c:pt>
                      <c:pt idx="98">
                        <c:v>1970</c:v>
                      </c:pt>
                      <c:pt idx="99">
                        <c:v>1971</c:v>
                      </c:pt>
                      <c:pt idx="100">
                        <c:v>1972</c:v>
                      </c:pt>
                      <c:pt idx="101">
                        <c:v>1973</c:v>
                      </c:pt>
                      <c:pt idx="102">
                        <c:v>1974</c:v>
                      </c:pt>
                      <c:pt idx="103">
                        <c:v>1975</c:v>
                      </c:pt>
                      <c:pt idx="104">
                        <c:v>1976</c:v>
                      </c:pt>
                      <c:pt idx="105">
                        <c:v>1977</c:v>
                      </c:pt>
                      <c:pt idx="106">
                        <c:v>1978</c:v>
                      </c:pt>
                      <c:pt idx="107">
                        <c:v>1979</c:v>
                      </c:pt>
                      <c:pt idx="108">
                        <c:v>1980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page5and6_new!$AH$4:$AH$111</c15:sqref>
                        </c15:fullRef>
                        <c15:formulaRef>
                          <c15:sqref>(page5and6_new!$AH$5,page5and6_new!$AH$7:$AH$111)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1874</c:v>
                      </c:pt>
                      <c:pt idx="1">
                        <c:v>1876</c:v>
                      </c:pt>
                      <c:pt idx="2">
                        <c:v>1877</c:v>
                      </c:pt>
                      <c:pt idx="3">
                        <c:v>1878</c:v>
                      </c:pt>
                      <c:pt idx="4">
                        <c:v>1879</c:v>
                      </c:pt>
                      <c:pt idx="5">
                        <c:v>1880</c:v>
                      </c:pt>
                      <c:pt idx="6">
                        <c:v>1881</c:v>
                      </c:pt>
                      <c:pt idx="7">
                        <c:v>1882</c:v>
                      </c:pt>
                      <c:pt idx="8">
                        <c:v>1883</c:v>
                      </c:pt>
                      <c:pt idx="9">
                        <c:v>1884</c:v>
                      </c:pt>
                      <c:pt idx="10">
                        <c:v>1885</c:v>
                      </c:pt>
                      <c:pt idx="11">
                        <c:v>1886</c:v>
                      </c:pt>
                      <c:pt idx="12">
                        <c:v>1887</c:v>
                      </c:pt>
                      <c:pt idx="13">
                        <c:v>1888</c:v>
                      </c:pt>
                      <c:pt idx="14">
                        <c:v>1889</c:v>
                      </c:pt>
                      <c:pt idx="15">
                        <c:v>1890</c:v>
                      </c:pt>
                      <c:pt idx="16">
                        <c:v>1891</c:v>
                      </c:pt>
                      <c:pt idx="17">
                        <c:v>1892</c:v>
                      </c:pt>
                      <c:pt idx="18">
                        <c:v>1893</c:v>
                      </c:pt>
                      <c:pt idx="19">
                        <c:v>1894</c:v>
                      </c:pt>
                      <c:pt idx="20">
                        <c:v>1895</c:v>
                      </c:pt>
                      <c:pt idx="21">
                        <c:v>1896</c:v>
                      </c:pt>
                      <c:pt idx="22">
                        <c:v>1897</c:v>
                      </c:pt>
                      <c:pt idx="23">
                        <c:v>1898</c:v>
                      </c:pt>
                      <c:pt idx="24">
                        <c:v>1899</c:v>
                      </c:pt>
                      <c:pt idx="25">
                        <c:v>1900</c:v>
                      </c:pt>
                      <c:pt idx="26">
                        <c:v>1901</c:v>
                      </c:pt>
                      <c:pt idx="27">
                        <c:v>1902</c:v>
                      </c:pt>
                      <c:pt idx="28">
                        <c:v>1903</c:v>
                      </c:pt>
                      <c:pt idx="29">
                        <c:v>1904</c:v>
                      </c:pt>
                      <c:pt idx="30">
                        <c:v>1905</c:v>
                      </c:pt>
                      <c:pt idx="31">
                        <c:v>1906</c:v>
                      </c:pt>
                      <c:pt idx="32">
                        <c:v>1907</c:v>
                      </c:pt>
                      <c:pt idx="33">
                        <c:v>1908</c:v>
                      </c:pt>
                      <c:pt idx="34">
                        <c:v>1909</c:v>
                      </c:pt>
                      <c:pt idx="35">
                        <c:v>1910</c:v>
                      </c:pt>
                      <c:pt idx="36">
                        <c:v>1911</c:v>
                      </c:pt>
                      <c:pt idx="37">
                        <c:v>1912</c:v>
                      </c:pt>
                      <c:pt idx="38">
                        <c:v>1913</c:v>
                      </c:pt>
                      <c:pt idx="39">
                        <c:v>1914</c:v>
                      </c:pt>
                      <c:pt idx="40">
                        <c:v>1915</c:v>
                      </c:pt>
                      <c:pt idx="41">
                        <c:v>1916</c:v>
                      </c:pt>
                      <c:pt idx="42">
                        <c:v>1917</c:v>
                      </c:pt>
                      <c:pt idx="43">
                        <c:v>1918</c:v>
                      </c:pt>
                      <c:pt idx="44">
                        <c:v>1919</c:v>
                      </c:pt>
                      <c:pt idx="45">
                        <c:v>1920</c:v>
                      </c:pt>
                      <c:pt idx="46">
                        <c:v>1921</c:v>
                      </c:pt>
                      <c:pt idx="47">
                        <c:v>1922</c:v>
                      </c:pt>
                      <c:pt idx="48">
                        <c:v>1923</c:v>
                      </c:pt>
                      <c:pt idx="49">
                        <c:v>1924</c:v>
                      </c:pt>
                      <c:pt idx="50">
                        <c:v>1925</c:v>
                      </c:pt>
                      <c:pt idx="51">
                        <c:v>1926</c:v>
                      </c:pt>
                      <c:pt idx="52">
                        <c:v>1927</c:v>
                      </c:pt>
                      <c:pt idx="53">
                        <c:v>1928</c:v>
                      </c:pt>
                      <c:pt idx="54">
                        <c:v>1929</c:v>
                      </c:pt>
                      <c:pt idx="55">
                        <c:v>1930</c:v>
                      </c:pt>
                      <c:pt idx="56">
                        <c:v>1931</c:v>
                      </c:pt>
                      <c:pt idx="57">
                        <c:v>1932</c:v>
                      </c:pt>
                      <c:pt idx="58">
                        <c:v>1933</c:v>
                      </c:pt>
                      <c:pt idx="59">
                        <c:v>1934</c:v>
                      </c:pt>
                      <c:pt idx="60">
                        <c:v>1935</c:v>
                      </c:pt>
                      <c:pt idx="61">
                        <c:v>1936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B3C-44A0-9DE9-A72EBF14A51E}"/>
                  </c:ext>
                </c:extLst>
              </c15:ser>
            </c15:filteredLineSeries>
          </c:ext>
        </c:extLst>
      </c:lineChart>
      <c:catAx>
        <c:axId val="20694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492784"/>
        <c:crosses val="autoZero"/>
        <c:auto val="1"/>
        <c:lblAlgn val="ctr"/>
        <c:lblOffset val="100"/>
        <c:noMultiLvlLbl val="0"/>
      </c:catAx>
      <c:valAx>
        <c:axId val="2069492784"/>
        <c:scaling>
          <c:orientation val="minMax"/>
          <c:max val="4468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4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page5and6_new!$AK$3</c:f>
              <c:strCache>
                <c:ptCount val="1"/>
                <c:pt idx="0">
                  <c:v>初日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page5and6_new!$AH:$AH</c15:sqref>
                  </c15:fullRef>
                </c:ext>
              </c:extLst>
              <c:f>page5and6_new!$AH$4:$AH$1048576</c:f>
              <c:strCache>
                <c:ptCount val="108"/>
                <c:pt idx="0">
                  <c:v>1873</c:v>
                </c:pt>
                <c:pt idx="1">
                  <c:v>1874</c:v>
                </c:pt>
                <c:pt idx="2">
                  <c:v>1875</c:v>
                </c:pt>
                <c:pt idx="3">
                  <c:v>1876</c:v>
                </c:pt>
                <c:pt idx="4">
                  <c:v>1877</c:v>
                </c:pt>
                <c:pt idx="5">
                  <c:v>1878</c:v>
                </c:pt>
                <c:pt idx="6">
                  <c:v>1879</c:v>
                </c:pt>
                <c:pt idx="7">
                  <c:v>1880</c:v>
                </c:pt>
                <c:pt idx="8">
                  <c:v>1881</c:v>
                </c:pt>
                <c:pt idx="9">
                  <c:v>1882</c:v>
                </c:pt>
                <c:pt idx="10">
                  <c:v>1883</c:v>
                </c:pt>
                <c:pt idx="11">
                  <c:v>1884</c:v>
                </c:pt>
                <c:pt idx="12">
                  <c:v>1885</c:v>
                </c:pt>
                <c:pt idx="13">
                  <c:v>1886</c:v>
                </c:pt>
                <c:pt idx="14">
                  <c:v>1887</c:v>
                </c:pt>
                <c:pt idx="15">
                  <c:v>1888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1908</c:v>
                </c:pt>
                <c:pt idx="36">
                  <c:v>1909</c:v>
                </c:pt>
                <c:pt idx="37">
                  <c:v>1910</c:v>
                </c:pt>
                <c:pt idx="38">
                  <c:v>1911</c:v>
                </c:pt>
                <c:pt idx="39">
                  <c:v>1912</c:v>
                </c:pt>
                <c:pt idx="40">
                  <c:v>1913</c:v>
                </c:pt>
                <c:pt idx="41">
                  <c:v>1914</c:v>
                </c:pt>
                <c:pt idx="42">
                  <c:v>1915</c:v>
                </c:pt>
                <c:pt idx="43">
                  <c:v>1916</c:v>
                </c:pt>
                <c:pt idx="44">
                  <c:v>1917</c:v>
                </c:pt>
                <c:pt idx="45">
                  <c:v>1918</c:v>
                </c:pt>
                <c:pt idx="46">
                  <c:v>1919</c:v>
                </c:pt>
                <c:pt idx="47">
                  <c:v>1920</c:v>
                </c:pt>
                <c:pt idx="48">
                  <c:v>1921</c:v>
                </c:pt>
                <c:pt idx="49">
                  <c:v>1922</c:v>
                </c:pt>
                <c:pt idx="50">
                  <c:v>1923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1936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page5and6_new!$AK$4:$AK$111</c15:sqref>
                  </c15:fullRef>
                </c:ext>
              </c:extLst>
              <c:f>page5and6_new!$AK$7:$AK$111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6-4E10-8E07-5E94B28F8161}"/>
            </c:ext>
          </c:extLst>
        </c:ser>
        <c:ser>
          <c:idx val="1"/>
          <c:order val="1"/>
          <c:tx>
            <c:strRef>
              <c:f>page5and6_new!$AL$3</c:f>
              <c:strCache>
                <c:ptCount val="1"/>
                <c:pt idx="0">
                  <c:v>終日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page5and6_new!$AH:$AH</c15:sqref>
                  </c15:fullRef>
                </c:ext>
              </c:extLst>
              <c:f>page5and6_new!$AH$4:$AH$1048576</c:f>
              <c:strCache>
                <c:ptCount val="108"/>
                <c:pt idx="0">
                  <c:v>1873</c:v>
                </c:pt>
                <c:pt idx="1">
                  <c:v>1874</c:v>
                </c:pt>
                <c:pt idx="2">
                  <c:v>1875</c:v>
                </c:pt>
                <c:pt idx="3">
                  <c:v>1876</c:v>
                </c:pt>
                <c:pt idx="4">
                  <c:v>1877</c:v>
                </c:pt>
                <c:pt idx="5">
                  <c:v>1878</c:v>
                </c:pt>
                <c:pt idx="6">
                  <c:v>1879</c:v>
                </c:pt>
                <c:pt idx="7">
                  <c:v>1880</c:v>
                </c:pt>
                <c:pt idx="8">
                  <c:v>1881</c:v>
                </c:pt>
                <c:pt idx="9">
                  <c:v>1882</c:v>
                </c:pt>
                <c:pt idx="10">
                  <c:v>1883</c:v>
                </c:pt>
                <c:pt idx="11">
                  <c:v>1884</c:v>
                </c:pt>
                <c:pt idx="12">
                  <c:v>1885</c:v>
                </c:pt>
                <c:pt idx="13">
                  <c:v>1886</c:v>
                </c:pt>
                <c:pt idx="14">
                  <c:v>1887</c:v>
                </c:pt>
                <c:pt idx="15">
                  <c:v>1888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1908</c:v>
                </c:pt>
                <c:pt idx="36">
                  <c:v>1909</c:v>
                </c:pt>
                <c:pt idx="37">
                  <c:v>1910</c:v>
                </c:pt>
                <c:pt idx="38">
                  <c:v>1911</c:v>
                </c:pt>
                <c:pt idx="39">
                  <c:v>1912</c:v>
                </c:pt>
                <c:pt idx="40">
                  <c:v>1913</c:v>
                </c:pt>
                <c:pt idx="41">
                  <c:v>1914</c:v>
                </c:pt>
                <c:pt idx="42">
                  <c:v>1915</c:v>
                </c:pt>
                <c:pt idx="43">
                  <c:v>1916</c:v>
                </c:pt>
                <c:pt idx="44">
                  <c:v>1917</c:v>
                </c:pt>
                <c:pt idx="45">
                  <c:v>1918</c:v>
                </c:pt>
                <c:pt idx="46">
                  <c:v>1919</c:v>
                </c:pt>
                <c:pt idx="47">
                  <c:v>1920</c:v>
                </c:pt>
                <c:pt idx="48">
                  <c:v>1921</c:v>
                </c:pt>
                <c:pt idx="49">
                  <c:v>1922</c:v>
                </c:pt>
                <c:pt idx="50">
                  <c:v>1923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1936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page5and6_new!$AL$4:$AL$111</c15:sqref>
                  </c15:fullRef>
                </c:ext>
              </c:extLst>
              <c:f>page5and6_new!$AL$7:$AL$111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6-4E10-8E07-5E94B28F8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509600"/>
        <c:axId val="1948510016"/>
      </c:lineChart>
      <c:catAx>
        <c:axId val="19485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8510016"/>
        <c:crosses val="autoZero"/>
        <c:auto val="1"/>
        <c:lblAlgn val="ctr"/>
        <c:lblOffset val="100"/>
        <c:noMultiLvlLbl val="0"/>
      </c:catAx>
      <c:valAx>
        <c:axId val="19485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85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天気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page5and6_new!$B$114</c:f>
              <c:strCache>
                <c:ptCount val="1"/>
                <c:pt idx="0">
                  <c:v>快晴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page5and6_new!$A$115:$A$197</c:f>
              <c:numCache>
                <c:formatCode>General</c:formatCode>
                <c:ptCount val="83"/>
                <c:pt idx="0">
                  <c:v>1898</c:v>
                </c:pt>
                <c:pt idx="1">
                  <c:v>1899</c:v>
                </c:pt>
                <c:pt idx="2">
                  <c:v>1900</c:v>
                </c:pt>
                <c:pt idx="3">
                  <c:v>1901</c:v>
                </c:pt>
                <c:pt idx="4">
                  <c:v>1902</c:v>
                </c:pt>
                <c:pt idx="5">
                  <c:v>1903</c:v>
                </c:pt>
                <c:pt idx="6">
                  <c:v>1904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1917</c:v>
                </c:pt>
                <c:pt idx="20">
                  <c:v>1918</c:v>
                </c:pt>
                <c:pt idx="21">
                  <c:v>1919</c:v>
                </c:pt>
                <c:pt idx="22">
                  <c:v>1920</c:v>
                </c:pt>
                <c:pt idx="23">
                  <c:v>1921</c:v>
                </c:pt>
                <c:pt idx="24">
                  <c:v>1922</c:v>
                </c:pt>
                <c:pt idx="25">
                  <c:v>1923</c:v>
                </c:pt>
                <c:pt idx="26">
                  <c:v>1924</c:v>
                </c:pt>
                <c:pt idx="27">
                  <c:v>1925</c:v>
                </c:pt>
                <c:pt idx="28">
                  <c:v>1926</c:v>
                </c:pt>
                <c:pt idx="29">
                  <c:v>1927</c:v>
                </c:pt>
                <c:pt idx="30">
                  <c:v>1928</c:v>
                </c:pt>
                <c:pt idx="31">
                  <c:v>1929</c:v>
                </c:pt>
                <c:pt idx="32">
                  <c:v>1930</c:v>
                </c:pt>
                <c:pt idx="33">
                  <c:v>1931</c:v>
                </c:pt>
                <c:pt idx="34">
                  <c:v>1932</c:v>
                </c:pt>
                <c:pt idx="35">
                  <c:v>1933</c:v>
                </c:pt>
                <c:pt idx="36">
                  <c:v>1934</c:v>
                </c:pt>
                <c:pt idx="37">
                  <c:v>1935</c:v>
                </c:pt>
                <c:pt idx="38">
                  <c:v>1936</c:v>
                </c:pt>
                <c:pt idx="39">
                  <c:v>1937</c:v>
                </c:pt>
                <c:pt idx="40">
                  <c:v>1938</c:v>
                </c:pt>
                <c:pt idx="41">
                  <c:v>1939</c:v>
                </c:pt>
                <c:pt idx="42">
                  <c:v>1940</c:v>
                </c:pt>
                <c:pt idx="43">
                  <c:v>1941</c:v>
                </c:pt>
                <c:pt idx="44">
                  <c:v>1942</c:v>
                </c:pt>
                <c:pt idx="45">
                  <c:v>1943</c:v>
                </c:pt>
                <c:pt idx="46">
                  <c:v>1944</c:v>
                </c:pt>
                <c:pt idx="47">
                  <c:v>1945</c:v>
                </c:pt>
                <c:pt idx="48">
                  <c:v>1946</c:v>
                </c:pt>
                <c:pt idx="49">
                  <c:v>1947</c:v>
                </c:pt>
                <c:pt idx="50">
                  <c:v>1948</c:v>
                </c:pt>
                <c:pt idx="51">
                  <c:v>1949</c:v>
                </c:pt>
                <c:pt idx="52">
                  <c:v>1950</c:v>
                </c:pt>
                <c:pt idx="53">
                  <c:v>1951</c:v>
                </c:pt>
                <c:pt idx="54">
                  <c:v>1952</c:v>
                </c:pt>
                <c:pt idx="55">
                  <c:v>1953</c:v>
                </c:pt>
                <c:pt idx="56">
                  <c:v>1954</c:v>
                </c:pt>
                <c:pt idx="57">
                  <c:v>1955</c:v>
                </c:pt>
                <c:pt idx="58">
                  <c:v>1956</c:v>
                </c:pt>
                <c:pt idx="59">
                  <c:v>1957</c:v>
                </c:pt>
                <c:pt idx="60">
                  <c:v>1958</c:v>
                </c:pt>
                <c:pt idx="61">
                  <c:v>1959</c:v>
                </c:pt>
                <c:pt idx="62">
                  <c:v>1960</c:v>
                </c:pt>
                <c:pt idx="63">
                  <c:v>1961</c:v>
                </c:pt>
                <c:pt idx="64">
                  <c:v>1962</c:v>
                </c:pt>
                <c:pt idx="65">
                  <c:v>1963</c:v>
                </c:pt>
                <c:pt idx="66">
                  <c:v>1964</c:v>
                </c:pt>
                <c:pt idx="67">
                  <c:v>1965</c:v>
                </c:pt>
                <c:pt idx="68">
                  <c:v>1966</c:v>
                </c:pt>
                <c:pt idx="69">
                  <c:v>1967</c:v>
                </c:pt>
                <c:pt idx="70">
                  <c:v>1968</c:v>
                </c:pt>
                <c:pt idx="71">
                  <c:v>1969</c:v>
                </c:pt>
                <c:pt idx="72">
                  <c:v>1970</c:v>
                </c:pt>
                <c:pt idx="73">
                  <c:v>1971</c:v>
                </c:pt>
                <c:pt idx="74">
                  <c:v>1972</c:v>
                </c:pt>
                <c:pt idx="75">
                  <c:v>1973</c:v>
                </c:pt>
                <c:pt idx="76">
                  <c:v>1974</c:v>
                </c:pt>
                <c:pt idx="77">
                  <c:v>1975</c:v>
                </c:pt>
                <c:pt idx="78">
                  <c:v>1976</c:v>
                </c:pt>
                <c:pt idx="79">
                  <c:v>1977</c:v>
                </c:pt>
                <c:pt idx="80">
                  <c:v>1978</c:v>
                </c:pt>
                <c:pt idx="81">
                  <c:v>1979</c:v>
                </c:pt>
                <c:pt idx="82">
                  <c:v>1980</c:v>
                </c:pt>
              </c:numCache>
            </c:numRef>
          </c:cat>
          <c:val>
            <c:numRef>
              <c:f>page5and6_new!$B$115:$B$197</c:f>
              <c:numCache>
                <c:formatCode>General</c:formatCode>
                <c:ptCount val="83"/>
                <c:pt idx="0">
                  <c:v>40</c:v>
                </c:pt>
                <c:pt idx="1">
                  <c:v>27</c:v>
                </c:pt>
                <c:pt idx="2">
                  <c:v>28</c:v>
                </c:pt>
                <c:pt idx="3">
                  <c:v>30</c:v>
                </c:pt>
                <c:pt idx="4">
                  <c:v>33</c:v>
                </c:pt>
                <c:pt idx="5">
                  <c:v>32</c:v>
                </c:pt>
                <c:pt idx="6">
                  <c:v>15</c:v>
                </c:pt>
                <c:pt idx="7">
                  <c:v>25</c:v>
                </c:pt>
                <c:pt idx="8">
                  <c:v>28</c:v>
                </c:pt>
                <c:pt idx="9">
                  <c:v>34</c:v>
                </c:pt>
                <c:pt idx="10">
                  <c:v>28</c:v>
                </c:pt>
                <c:pt idx="11">
                  <c:v>24</c:v>
                </c:pt>
                <c:pt idx="12">
                  <c:v>41</c:v>
                </c:pt>
                <c:pt idx="13">
                  <c:v>32</c:v>
                </c:pt>
                <c:pt idx="14">
                  <c:v>21</c:v>
                </c:pt>
                <c:pt idx="15">
                  <c:v>31</c:v>
                </c:pt>
                <c:pt idx="16">
                  <c:v>34</c:v>
                </c:pt>
                <c:pt idx="17">
                  <c:v>13</c:v>
                </c:pt>
                <c:pt idx="18">
                  <c:v>19</c:v>
                </c:pt>
                <c:pt idx="19">
                  <c:v>26</c:v>
                </c:pt>
                <c:pt idx="20">
                  <c:v>26</c:v>
                </c:pt>
                <c:pt idx="21">
                  <c:v>24</c:v>
                </c:pt>
                <c:pt idx="22">
                  <c:v>25</c:v>
                </c:pt>
                <c:pt idx="23">
                  <c:v>19</c:v>
                </c:pt>
                <c:pt idx="24">
                  <c:v>19</c:v>
                </c:pt>
                <c:pt idx="25">
                  <c:v>23</c:v>
                </c:pt>
                <c:pt idx="26">
                  <c:v>28</c:v>
                </c:pt>
                <c:pt idx="27">
                  <c:v>28</c:v>
                </c:pt>
                <c:pt idx="28">
                  <c:v>17</c:v>
                </c:pt>
                <c:pt idx="29">
                  <c:v>33</c:v>
                </c:pt>
                <c:pt idx="30">
                  <c:v>25</c:v>
                </c:pt>
                <c:pt idx="31">
                  <c:v>15</c:v>
                </c:pt>
                <c:pt idx="32">
                  <c:v>38</c:v>
                </c:pt>
                <c:pt idx="33">
                  <c:v>23</c:v>
                </c:pt>
                <c:pt idx="34">
                  <c:v>22</c:v>
                </c:pt>
                <c:pt idx="35">
                  <c:v>28</c:v>
                </c:pt>
                <c:pt idx="36">
                  <c:v>20</c:v>
                </c:pt>
                <c:pt idx="37">
                  <c:v>24</c:v>
                </c:pt>
                <c:pt idx="38">
                  <c:v>16</c:v>
                </c:pt>
                <c:pt idx="39">
                  <c:v>27</c:v>
                </c:pt>
                <c:pt idx="40">
                  <c:v>26</c:v>
                </c:pt>
                <c:pt idx="41">
                  <c:v>21</c:v>
                </c:pt>
                <c:pt idx="42">
                  <c:v>34</c:v>
                </c:pt>
                <c:pt idx="43">
                  <c:v>37</c:v>
                </c:pt>
                <c:pt idx="44">
                  <c:v>26</c:v>
                </c:pt>
                <c:pt idx="45">
                  <c:v>31</c:v>
                </c:pt>
                <c:pt idx="46">
                  <c:v>23</c:v>
                </c:pt>
                <c:pt idx="47">
                  <c:v>22</c:v>
                </c:pt>
                <c:pt idx="48">
                  <c:v>42</c:v>
                </c:pt>
                <c:pt idx="49">
                  <c:v>30</c:v>
                </c:pt>
                <c:pt idx="50">
                  <c:v>39</c:v>
                </c:pt>
                <c:pt idx="51">
                  <c:v>26</c:v>
                </c:pt>
                <c:pt idx="52">
                  <c:v>44</c:v>
                </c:pt>
                <c:pt idx="53">
                  <c:v>38</c:v>
                </c:pt>
                <c:pt idx="54">
                  <c:v>32</c:v>
                </c:pt>
                <c:pt idx="55">
                  <c:v>35</c:v>
                </c:pt>
                <c:pt idx="56">
                  <c:v>37</c:v>
                </c:pt>
                <c:pt idx="57">
                  <c:v>42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29</c:v>
                </c:pt>
                <c:pt idx="62">
                  <c:v>40</c:v>
                </c:pt>
                <c:pt idx="63">
                  <c:v>34</c:v>
                </c:pt>
                <c:pt idx="64">
                  <c:v>33</c:v>
                </c:pt>
                <c:pt idx="65">
                  <c:v>39</c:v>
                </c:pt>
                <c:pt idx="66">
                  <c:v>26</c:v>
                </c:pt>
                <c:pt idx="67">
                  <c:v>32</c:v>
                </c:pt>
                <c:pt idx="68">
                  <c:v>24</c:v>
                </c:pt>
                <c:pt idx="69">
                  <c:v>38</c:v>
                </c:pt>
                <c:pt idx="70">
                  <c:v>32</c:v>
                </c:pt>
                <c:pt idx="71">
                  <c:v>31</c:v>
                </c:pt>
                <c:pt idx="72">
                  <c:v>43</c:v>
                </c:pt>
                <c:pt idx="73">
                  <c:v>38</c:v>
                </c:pt>
                <c:pt idx="74">
                  <c:v>42</c:v>
                </c:pt>
                <c:pt idx="75">
                  <c:v>31</c:v>
                </c:pt>
                <c:pt idx="76">
                  <c:v>32</c:v>
                </c:pt>
                <c:pt idx="77">
                  <c:v>32</c:v>
                </c:pt>
                <c:pt idx="78">
                  <c:v>40</c:v>
                </c:pt>
                <c:pt idx="79">
                  <c:v>34</c:v>
                </c:pt>
                <c:pt idx="80">
                  <c:v>38</c:v>
                </c:pt>
                <c:pt idx="81">
                  <c:v>38</c:v>
                </c:pt>
                <c:pt idx="8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C-4CC4-AADA-D2042C45E0ED}"/>
            </c:ext>
          </c:extLst>
        </c:ser>
        <c:ser>
          <c:idx val="1"/>
          <c:order val="1"/>
          <c:tx>
            <c:strRef>
              <c:f>page5and6_new!$C$114</c:f>
              <c:strCache>
                <c:ptCount val="1"/>
                <c:pt idx="0">
                  <c:v>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page5and6_new!$A$115:$A$197</c:f>
              <c:numCache>
                <c:formatCode>General</c:formatCode>
                <c:ptCount val="83"/>
                <c:pt idx="0">
                  <c:v>1898</c:v>
                </c:pt>
                <c:pt idx="1">
                  <c:v>1899</c:v>
                </c:pt>
                <c:pt idx="2">
                  <c:v>1900</c:v>
                </c:pt>
                <c:pt idx="3">
                  <c:v>1901</c:v>
                </c:pt>
                <c:pt idx="4">
                  <c:v>1902</c:v>
                </c:pt>
                <c:pt idx="5">
                  <c:v>1903</c:v>
                </c:pt>
                <c:pt idx="6">
                  <c:v>1904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1917</c:v>
                </c:pt>
                <c:pt idx="20">
                  <c:v>1918</c:v>
                </c:pt>
                <c:pt idx="21">
                  <c:v>1919</c:v>
                </c:pt>
                <c:pt idx="22">
                  <c:v>1920</c:v>
                </c:pt>
                <c:pt idx="23">
                  <c:v>1921</c:v>
                </c:pt>
                <c:pt idx="24">
                  <c:v>1922</c:v>
                </c:pt>
                <c:pt idx="25">
                  <c:v>1923</c:v>
                </c:pt>
                <c:pt idx="26">
                  <c:v>1924</c:v>
                </c:pt>
                <c:pt idx="27">
                  <c:v>1925</c:v>
                </c:pt>
                <c:pt idx="28">
                  <c:v>1926</c:v>
                </c:pt>
                <c:pt idx="29">
                  <c:v>1927</c:v>
                </c:pt>
                <c:pt idx="30">
                  <c:v>1928</c:v>
                </c:pt>
                <c:pt idx="31">
                  <c:v>1929</c:v>
                </c:pt>
                <c:pt idx="32">
                  <c:v>1930</c:v>
                </c:pt>
                <c:pt idx="33">
                  <c:v>1931</c:v>
                </c:pt>
                <c:pt idx="34">
                  <c:v>1932</c:v>
                </c:pt>
                <c:pt idx="35">
                  <c:v>1933</c:v>
                </c:pt>
                <c:pt idx="36">
                  <c:v>1934</c:v>
                </c:pt>
                <c:pt idx="37">
                  <c:v>1935</c:v>
                </c:pt>
                <c:pt idx="38">
                  <c:v>1936</c:v>
                </c:pt>
                <c:pt idx="39">
                  <c:v>1937</c:v>
                </c:pt>
                <c:pt idx="40">
                  <c:v>1938</c:v>
                </c:pt>
                <c:pt idx="41">
                  <c:v>1939</c:v>
                </c:pt>
                <c:pt idx="42">
                  <c:v>1940</c:v>
                </c:pt>
                <c:pt idx="43">
                  <c:v>1941</c:v>
                </c:pt>
                <c:pt idx="44">
                  <c:v>1942</c:v>
                </c:pt>
                <c:pt idx="45">
                  <c:v>1943</c:v>
                </c:pt>
                <c:pt idx="46">
                  <c:v>1944</c:v>
                </c:pt>
                <c:pt idx="47">
                  <c:v>1945</c:v>
                </c:pt>
                <c:pt idx="48">
                  <c:v>1946</c:v>
                </c:pt>
                <c:pt idx="49">
                  <c:v>1947</c:v>
                </c:pt>
                <c:pt idx="50">
                  <c:v>1948</c:v>
                </c:pt>
                <c:pt idx="51">
                  <c:v>1949</c:v>
                </c:pt>
                <c:pt idx="52">
                  <c:v>1950</c:v>
                </c:pt>
                <c:pt idx="53">
                  <c:v>1951</c:v>
                </c:pt>
                <c:pt idx="54">
                  <c:v>1952</c:v>
                </c:pt>
                <c:pt idx="55">
                  <c:v>1953</c:v>
                </c:pt>
                <c:pt idx="56">
                  <c:v>1954</c:v>
                </c:pt>
                <c:pt idx="57">
                  <c:v>1955</c:v>
                </c:pt>
                <c:pt idx="58">
                  <c:v>1956</c:v>
                </c:pt>
                <c:pt idx="59">
                  <c:v>1957</c:v>
                </c:pt>
                <c:pt idx="60">
                  <c:v>1958</c:v>
                </c:pt>
                <c:pt idx="61">
                  <c:v>1959</c:v>
                </c:pt>
                <c:pt idx="62">
                  <c:v>1960</c:v>
                </c:pt>
                <c:pt idx="63">
                  <c:v>1961</c:v>
                </c:pt>
                <c:pt idx="64">
                  <c:v>1962</c:v>
                </c:pt>
                <c:pt idx="65">
                  <c:v>1963</c:v>
                </c:pt>
                <c:pt idx="66">
                  <c:v>1964</c:v>
                </c:pt>
                <c:pt idx="67">
                  <c:v>1965</c:v>
                </c:pt>
                <c:pt idx="68">
                  <c:v>1966</c:v>
                </c:pt>
                <c:pt idx="69">
                  <c:v>1967</c:v>
                </c:pt>
                <c:pt idx="70">
                  <c:v>1968</c:v>
                </c:pt>
                <c:pt idx="71">
                  <c:v>1969</c:v>
                </c:pt>
                <c:pt idx="72">
                  <c:v>1970</c:v>
                </c:pt>
                <c:pt idx="73">
                  <c:v>1971</c:v>
                </c:pt>
                <c:pt idx="74">
                  <c:v>1972</c:v>
                </c:pt>
                <c:pt idx="75">
                  <c:v>1973</c:v>
                </c:pt>
                <c:pt idx="76">
                  <c:v>1974</c:v>
                </c:pt>
                <c:pt idx="77">
                  <c:v>1975</c:v>
                </c:pt>
                <c:pt idx="78">
                  <c:v>1976</c:v>
                </c:pt>
                <c:pt idx="79">
                  <c:v>1977</c:v>
                </c:pt>
                <c:pt idx="80">
                  <c:v>1978</c:v>
                </c:pt>
                <c:pt idx="81">
                  <c:v>1979</c:v>
                </c:pt>
                <c:pt idx="82">
                  <c:v>1980</c:v>
                </c:pt>
              </c:numCache>
            </c:numRef>
          </c:cat>
          <c:val>
            <c:numRef>
              <c:f>page5and6_new!$C$115:$C$197</c:f>
              <c:numCache>
                <c:formatCode>General</c:formatCode>
                <c:ptCount val="83"/>
                <c:pt idx="0">
                  <c:v>171</c:v>
                </c:pt>
                <c:pt idx="1">
                  <c:v>194</c:v>
                </c:pt>
                <c:pt idx="2">
                  <c:v>204</c:v>
                </c:pt>
                <c:pt idx="3">
                  <c:v>177</c:v>
                </c:pt>
                <c:pt idx="4">
                  <c:v>179</c:v>
                </c:pt>
                <c:pt idx="5">
                  <c:v>165</c:v>
                </c:pt>
                <c:pt idx="6">
                  <c:v>212</c:v>
                </c:pt>
                <c:pt idx="7">
                  <c:v>173</c:v>
                </c:pt>
                <c:pt idx="8">
                  <c:v>170</c:v>
                </c:pt>
                <c:pt idx="9">
                  <c:v>183</c:v>
                </c:pt>
                <c:pt idx="10">
                  <c:v>193</c:v>
                </c:pt>
                <c:pt idx="11">
                  <c:v>195</c:v>
                </c:pt>
                <c:pt idx="12">
                  <c:v>183</c:v>
                </c:pt>
                <c:pt idx="13">
                  <c:v>186</c:v>
                </c:pt>
                <c:pt idx="14">
                  <c:v>184</c:v>
                </c:pt>
                <c:pt idx="15">
                  <c:v>180</c:v>
                </c:pt>
                <c:pt idx="16">
                  <c:v>191</c:v>
                </c:pt>
                <c:pt idx="17">
                  <c:v>181</c:v>
                </c:pt>
                <c:pt idx="18">
                  <c:v>188</c:v>
                </c:pt>
                <c:pt idx="19">
                  <c:v>186</c:v>
                </c:pt>
                <c:pt idx="20">
                  <c:v>151</c:v>
                </c:pt>
                <c:pt idx="21">
                  <c:v>177</c:v>
                </c:pt>
                <c:pt idx="22">
                  <c:v>170</c:v>
                </c:pt>
                <c:pt idx="23">
                  <c:v>155</c:v>
                </c:pt>
                <c:pt idx="24">
                  <c:v>187</c:v>
                </c:pt>
                <c:pt idx="25">
                  <c:v>163</c:v>
                </c:pt>
                <c:pt idx="26">
                  <c:v>187</c:v>
                </c:pt>
                <c:pt idx="27">
                  <c:v>182</c:v>
                </c:pt>
                <c:pt idx="28">
                  <c:v>179</c:v>
                </c:pt>
                <c:pt idx="29">
                  <c:v>180</c:v>
                </c:pt>
                <c:pt idx="30">
                  <c:v>154</c:v>
                </c:pt>
                <c:pt idx="31">
                  <c:v>203</c:v>
                </c:pt>
                <c:pt idx="32">
                  <c:v>178</c:v>
                </c:pt>
                <c:pt idx="33">
                  <c:v>166</c:v>
                </c:pt>
                <c:pt idx="34">
                  <c:v>184</c:v>
                </c:pt>
                <c:pt idx="35">
                  <c:v>204</c:v>
                </c:pt>
                <c:pt idx="36">
                  <c:v>184</c:v>
                </c:pt>
                <c:pt idx="37">
                  <c:v>177</c:v>
                </c:pt>
                <c:pt idx="38">
                  <c:v>183</c:v>
                </c:pt>
                <c:pt idx="39">
                  <c:v>194</c:v>
                </c:pt>
                <c:pt idx="40">
                  <c:v>195</c:v>
                </c:pt>
                <c:pt idx="41">
                  <c:v>184</c:v>
                </c:pt>
                <c:pt idx="42">
                  <c:v>154</c:v>
                </c:pt>
                <c:pt idx="43">
                  <c:v>126</c:v>
                </c:pt>
                <c:pt idx="44">
                  <c:v>151</c:v>
                </c:pt>
                <c:pt idx="45">
                  <c:v>159</c:v>
                </c:pt>
                <c:pt idx="46">
                  <c:v>163</c:v>
                </c:pt>
                <c:pt idx="47">
                  <c:v>153</c:v>
                </c:pt>
                <c:pt idx="48">
                  <c:v>160</c:v>
                </c:pt>
                <c:pt idx="49">
                  <c:v>162</c:v>
                </c:pt>
                <c:pt idx="50">
                  <c:v>162</c:v>
                </c:pt>
                <c:pt idx="51">
                  <c:v>149</c:v>
                </c:pt>
                <c:pt idx="52">
                  <c:v>154</c:v>
                </c:pt>
                <c:pt idx="53">
                  <c:v>162</c:v>
                </c:pt>
                <c:pt idx="54">
                  <c:v>160</c:v>
                </c:pt>
                <c:pt idx="55">
                  <c:v>157</c:v>
                </c:pt>
                <c:pt idx="56">
                  <c:v>144</c:v>
                </c:pt>
                <c:pt idx="57">
                  <c:v>130</c:v>
                </c:pt>
                <c:pt idx="58">
                  <c:v>140</c:v>
                </c:pt>
                <c:pt idx="59">
                  <c:v>138</c:v>
                </c:pt>
                <c:pt idx="60">
                  <c:v>158</c:v>
                </c:pt>
                <c:pt idx="61">
                  <c:v>135</c:v>
                </c:pt>
                <c:pt idx="62">
                  <c:v>152</c:v>
                </c:pt>
                <c:pt idx="63">
                  <c:v>164</c:v>
                </c:pt>
                <c:pt idx="64">
                  <c:v>161</c:v>
                </c:pt>
                <c:pt idx="65">
                  <c:v>142</c:v>
                </c:pt>
                <c:pt idx="66">
                  <c:v>160</c:v>
                </c:pt>
                <c:pt idx="67">
                  <c:v>172</c:v>
                </c:pt>
                <c:pt idx="68">
                  <c:v>144</c:v>
                </c:pt>
                <c:pt idx="69">
                  <c:v>172</c:v>
                </c:pt>
                <c:pt idx="70">
                  <c:v>173</c:v>
                </c:pt>
                <c:pt idx="71">
                  <c:v>135</c:v>
                </c:pt>
                <c:pt idx="72">
                  <c:v>144</c:v>
                </c:pt>
                <c:pt idx="73">
                  <c:v>155</c:v>
                </c:pt>
                <c:pt idx="74">
                  <c:v>166</c:v>
                </c:pt>
                <c:pt idx="75">
                  <c:v>162</c:v>
                </c:pt>
                <c:pt idx="76">
                  <c:v>146</c:v>
                </c:pt>
                <c:pt idx="77">
                  <c:v>147</c:v>
                </c:pt>
                <c:pt idx="78">
                  <c:v>144</c:v>
                </c:pt>
                <c:pt idx="79">
                  <c:v>139</c:v>
                </c:pt>
                <c:pt idx="80">
                  <c:v>156</c:v>
                </c:pt>
                <c:pt idx="81">
                  <c:v>149</c:v>
                </c:pt>
                <c:pt idx="82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C-4CC4-AADA-D2042C45E0ED}"/>
            </c:ext>
          </c:extLst>
        </c:ser>
        <c:ser>
          <c:idx val="2"/>
          <c:order val="2"/>
          <c:tx>
            <c:strRef>
              <c:f>page5and6_new!$D$114</c:f>
              <c:strCache>
                <c:ptCount val="1"/>
                <c:pt idx="0">
                  <c:v>曇天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page5and6_new!$A$115:$A$197</c:f>
              <c:numCache>
                <c:formatCode>General</c:formatCode>
                <c:ptCount val="83"/>
                <c:pt idx="0">
                  <c:v>1898</c:v>
                </c:pt>
                <c:pt idx="1">
                  <c:v>1899</c:v>
                </c:pt>
                <c:pt idx="2">
                  <c:v>1900</c:v>
                </c:pt>
                <c:pt idx="3">
                  <c:v>1901</c:v>
                </c:pt>
                <c:pt idx="4">
                  <c:v>1902</c:v>
                </c:pt>
                <c:pt idx="5">
                  <c:v>1903</c:v>
                </c:pt>
                <c:pt idx="6">
                  <c:v>1904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1917</c:v>
                </c:pt>
                <c:pt idx="20">
                  <c:v>1918</c:v>
                </c:pt>
                <c:pt idx="21">
                  <c:v>1919</c:v>
                </c:pt>
                <c:pt idx="22">
                  <c:v>1920</c:v>
                </c:pt>
                <c:pt idx="23">
                  <c:v>1921</c:v>
                </c:pt>
                <c:pt idx="24">
                  <c:v>1922</c:v>
                </c:pt>
                <c:pt idx="25">
                  <c:v>1923</c:v>
                </c:pt>
                <c:pt idx="26">
                  <c:v>1924</c:v>
                </c:pt>
                <c:pt idx="27">
                  <c:v>1925</c:v>
                </c:pt>
                <c:pt idx="28">
                  <c:v>1926</c:v>
                </c:pt>
                <c:pt idx="29">
                  <c:v>1927</c:v>
                </c:pt>
                <c:pt idx="30">
                  <c:v>1928</c:v>
                </c:pt>
                <c:pt idx="31">
                  <c:v>1929</c:v>
                </c:pt>
                <c:pt idx="32">
                  <c:v>1930</c:v>
                </c:pt>
                <c:pt idx="33">
                  <c:v>1931</c:v>
                </c:pt>
                <c:pt idx="34">
                  <c:v>1932</c:v>
                </c:pt>
                <c:pt idx="35">
                  <c:v>1933</c:v>
                </c:pt>
                <c:pt idx="36">
                  <c:v>1934</c:v>
                </c:pt>
                <c:pt idx="37">
                  <c:v>1935</c:v>
                </c:pt>
                <c:pt idx="38">
                  <c:v>1936</c:v>
                </c:pt>
                <c:pt idx="39">
                  <c:v>1937</c:v>
                </c:pt>
                <c:pt idx="40">
                  <c:v>1938</c:v>
                </c:pt>
                <c:pt idx="41">
                  <c:v>1939</c:v>
                </c:pt>
                <c:pt idx="42">
                  <c:v>1940</c:v>
                </c:pt>
                <c:pt idx="43">
                  <c:v>1941</c:v>
                </c:pt>
                <c:pt idx="44">
                  <c:v>1942</c:v>
                </c:pt>
                <c:pt idx="45">
                  <c:v>1943</c:v>
                </c:pt>
                <c:pt idx="46">
                  <c:v>1944</c:v>
                </c:pt>
                <c:pt idx="47">
                  <c:v>1945</c:v>
                </c:pt>
                <c:pt idx="48">
                  <c:v>1946</c:v>
                </c:pt>
                <c:pt idx="49">
                  <c:v>1947</c:v>
                </c:pt>
                <c:pt idx="50">
                  <c:v>1948</c:v>
                </c:pt>
                <c:pt idx="51">
                  <c:v>1949</c:v>
                </c:pt>
                <c:pt idx="52">
                  <c:v>1950</c:v>
                </c:pt>
                <c:pt idx="53">
                  <c:v>1951</c:v>
                </c:pt>
                <c:pt idx="54">
                  <c:v>1952</c:v>
                </c:pt>
                <c:pt idx="55">
                  <c:v>1953</c:v>
                </c:pt>
                <c:pt idx="56">
                  <c:v>1954</c:v>
                </c:pt>
                <c:pt idx="57">
                  <c:v>1955</c:v>
                </c:pt>
                <c:pt idx="58">
                  <c:v>1956</c:v>
                </c:pt>
                <c:pt idx="59">
                  <c:v>1957</c:v>
                </c:pt>
                <c:pt idx="60">
                  <c:v>1958</c:v>
                </c:pt>
                <c:pt idx="61">
                  <c:v>1959</c:v>
                </c:pt>
                <c:pt idx="62">
                  <c:v>1960</c:v>
                </c:pt>
                <c:pt idx="63">
                  <c:v>1961</c:v>
                </c:pt>
                <c:pt idx="64">
                  <c:v>1962</c:v>
                </c:pt>
                <c:pt idx="65">
                  <c:v>1963</c:v>
                </c:pt>
                <c:pt idx="66">
                  <c:v>1964</c:v>
                </c:pt>
                <c:pt idx="67">
                  <c:v>1965</c:v>
                </c:pt>
                <c:pt idx="68">
                  <c:v>1966</c:v>
                </c:pt>
                <c:pt idx="69">
                  <c:v>1967</c:v>
                </c:pt>
                <c:pt idx="70">
                  <c:v>1968</c:v>
                </c:pt>
                <c:pt idx="71">
                  <c:v>1969</c:v>
                </c:pt>
                <c:pt idx="72">
                  <c:v>1970</c:v>
                </c:pt>
                <c:pt idx="73">
                  <c:v>1971</c:v>
                </c:pt>
                <c:pt idx="74">
                  <c:v>1972</c:v>
                </c:pt>
                <c:pt idx="75">
                  <c:v>1973</c:v>
                </c:pt>
                <c:pt idx="76">
                  <c:v>1974</c:v>
                </c:pt>
                <c:pt idx="77">
                  <c:v>1975</c:v>
                </c:pt>
                <c:pt idx="78">
                  <c:v>1976</c:v>
                </c:pt>
                <c:pt idx="79">
                  <c:v>1977</c:v>
                </c:pt>
                <c:pt idx="80">
                  <c:v>1978</c:v>
                </c:pt>
                <c:pt idx="81">
                  <c:v>1979</c:v>
                </c:pt>
                <c:pt idx="82">
                  <c:v>1980</c:v>
                </c:pt>
              </c:numCache>
            </c:numRef>
          </c:cat>
          <c:val>
            <c:numRef>
              <c:f>page5and6_new!$D$115:$D$197</c:f>
              <c:numCache>
                <c:formatCode>General</c:formatCode>
                <c:ptCount val="83"/>
                <c:pt idx="0">
                  <c:v>154</c:v>
                </c:pt>
                <c:pt idx="1">
                  <c:v>144</c:v>
                </c:pt>
                <c:pt idx="2">
                  <c:v>134</c:v>
                </c:pt>
                <c:pt idx="3">
                  <c:v>158</c:v>
                </c:pt>
                <c:pt idx="4">
                  <c:v>153</c:v>
                </c:pt>
                <c:pt idx="5">
                  <c:v>168</c:v>
                </c:pt>
                <c:pt idx="6">
                  <c:v>139</c:v>
                </c:pt>
                <c:pt idx="7">
                  <c:v>167</c:v>
                </c:pt>
                <c:pt idx="8">
                  <c:v>167</c:v>
                </c:pt>
                <c:pt idx="9">
                  <c:v>148</c:v>
                </c:pt>
                <c:pt idx="10">
                  <c:v>145</c:v>
                </c:pt>
                <c:pt idx="11">
                  <c:v>146</c:v>
                </c:pt>
                <c:pt idx="12">
                  <c:v>141</c:v>
                </c:pt>
                <c:pt idx="13">
                  <c:v>147</c:v>
                </c:pt>
                <c:pt idx="14">
                  <c:v>161</c:v>
                </c:pt>
                <c:pt idx="15">
                  <c:v>154</c:v>
                </c:pt>
                <c:pt idx="16">
                  <c:v>140</c:v>
                </c:pt>
                <c:pt idx="17">
                  <c:v>171</c:v>
                </c:pt>
                <c:pt idx="18">
                  <c:v>159</c:v>
                </c:pt>
                <c:pt idx="19">
                  <c:v>153</c:v>
                </c:pt>
                <c:pt idx="20">
                  <c:v>188</c:v>
                </c:pt>
                <c:pt idx="21">
                  <c:v>164</c:v>
                </c:pt>
                <c:pt idx="22">
                  <c:v>171</c:v>
                </c:pt>
                <c:pt idx="23">
                  <c:v>191</c:v>
                </c:pt>
                <c:pt idx="24">
                  <c:v>159</c:v>
                </c:pt>
                <c:pt idx="25">
                  <c:v>179</c:v>
                </c:pt>
                <c:pt idx="26">
                  <c:v>151</c:v>
                </c:pt>
                <c:pt idx="27">
                  <c:v>155</c:v>
                </c:pt>
                <c:pt idx="28">
                  <c:v>169</c:v>
                </c:pt>
                <c:pt idx="29">
                  <c:v>152</c:v>
                </c:pt>
                <c:pt idx="30">
                  <c:v>187</c:v>
                </c:pt>
                <c:pt idx="31">
                  <c:v>147</c:v>
                </c:pt>
                <c:pt idx="32">
                  <c:v>149</c:v>
                </c:pt>
                <c:pt idx="33">
                  <c:v>176</c:v>
                </c:pt>
                <c:pt idx="34">
                  <c:v>160</c:v>
                </c:pt>
                <c:pt idx="35">
                  <c:v>133</c:v>
                </c:pt>
                <c:pt idx="36">
                  <c:v>161</c:v>
                </c:pt>
                <c:pt idx="37">
                  <c:v>164</c:v>
                </c:pt>
                <c:pt idx="38">
                  <c:v>167</c:v>
                </c:pt>
                <c:pt idx="39">
                  <c:v>144</c:v>
                </c:pt>
                <c:pt idx="40">
                  <c:v>144</c:v>
                </c:pt>
                <c:pt idx="41">
                  <c:v>160</c:v>
                </c:pt>
                <c:pt idx="42">
                  <c:v>179</c:v>
                </c:pt>
                <c:pt idx="43">
                  <c:v>202</c:v>
                </c:pt>
                <c:pt idx="44">
                  <c:v>188</c:v>
                </c:pt>
                <c:pt idx="45">
                  <c:v>175</c:v>
                </c:pt>
                <c:pt idx="46">
                  <c:v>180</c:v>
                </c:pt>
                <c:pt idx="47">
                  <c:v>190</c:v>
                </c:pt>
                <c:pt idx="48">
                  <c:v>163</c:v>
                </c:pt>
                <c:pt idx="49">
                  <c:v>171</c:v>
                </c:pt>
                <c:pt idx="50">
                  <c:v>165</c:v>
                </c:pt>
                <c:pt idx="51">
                  <c:v>190</c:v>
                </c:pt>
                <c:pt idx="52">
                  <c:v>167</c:v>
                </c:pt>
                <c:pt idx="53">
                  <c:v>165</c:v>
                </c:pt>
                <c:pt idx="54">
                  <c:v>174</c:v>
                </c:pt>
                <c:pt idx="55">
                  <c:v>173</c:v>
                </c:pt>
                <c:pt idx="56">
                  <c:v>184</c:v>
                </c:pt>
                <c:pt idx="57">
                  <c:v>193</c:v>
                </c:pt>
                <c:pt idx="58">
                  <c:v>191</c:v>
                </c:pt>
                <c:pt idx="59">
                  <c:v>192</c:v>
                </c:pt>
                <c:pt idx="60">
                  <c:v>172</c:v>
                </c:pt>
                <c:pt idx="61">
                  <c:v>201</c:v>
                </c:pt>
                <c:pt idx="62">
                  <c:v>174</c:v>
                </c:pt>
                <c:pt idx="63">
                  <c:v>167</c:v>
                </c:pt>
                <c:pt idx="64">
                  <c:v>171</c:v>
                </c:pt>
                <c:pt idx="65">
                  <c:v>184</c:v>
                </c:pt>
                <c:pt idx="66">
                  <c:v>180</c:v>
                </c:pt>
                <c:pt idx="67">
                  <c:v>161</c:v>
                </c:pt>
                <c:pt idx="68">
                  <c:v>197</c:v>
                </c:pt>
                <c:pt idx="69">
                  <c:v>154</c:v>
                </c:pt>
                <c:pt idx="70">
                  <c:v>178</c:v>
                </c:pt>
                <c:pt idx="71">
                  <c:v>199</c:v>
                </c:pt>
                <c:pt idx="72">
                  <c:v>178</c:v>
                </c:pt>
                <c:pt idx="73">
                  <c:v>172</c:v>
                </c:pt>
                <c:pt idx="74">
                  <c:v>158</c:v>
                </c:pt>
                <c:pt idx="75">
                  <c:v>172</c:v>
                </c:pt>
                <c:pt idx="76">
                  <c:v>187</c:v>
                </c:pt>
                <c:pt idx="77">
                  <c:v>186</c:v>
                </c:pt>
                <c:pt idx="78">
                  <c:v>182</c:v>
                </c:pt>
                <c:pt idx="79">
                  <c:v>192</c:v>
                </c:pt>
                <c:pt idx="80">
                  <c:v>171</c:v>
                </c:pt>
                <c:pt idx="81">
                  <c:v>178</c:v>
                </c:pt>
                <c:pt idx="82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C-4CC4-AADA-D2042C45E0ED}"/>
            </c:ext>
          </c:extLst>
        </c:ser>
        <c:ser>
          <c:idx val="3"/>
          <c:order val="3"/>
          <c:tx>
            <c:strRef>
              <c:f>page5and6_new!$E$114</c:f>
              <c:strCache>
                <c:ptCount val="1"/>
                <c:pt idx="0">
                  <c:v>降水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page5and6_new!$A$115:$A$197</c:f>
              <c:numCache>
                <c:formatCode>General</c:formatCode>
                <c:ptCount val="83"/>
                <c:pt idx="0">
                  <c:v>1898</c:v>
                </c:pt>
                <c:pt idx="1">
                  <c:v>1899</c:v>
                </c:pt>
                <c:pt idx="2">
                  <c:v>1900</c:v>
                </c:pt>
                <c:pt idx="3">
                  <c:v>1901</c:v>
                </c:pt>
                <c:pt idx="4">
                  <c:v>1902</c:v>
                </c:pt>
                <c:pt idx="5">
                  <c:v>1903</c:v>
                </c:pt>
                <c:pt idx="6">
                  <c:v>1904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1917</c:v>
                </c:pt>
                <c:pt idx="20">
                  <c:v>1918</c:v>
                </c:pt>
                <c:pt idx="21">
                  <c:v>1919</c:v>
                </c:pt>
                <c:pt idx="22">
                  <c:v>1920</c:v>
                </c:pt>
                <c:pt idx="23">
                  <c:v>1921</c:v>
                </c:pt>
                <c:pt idx="24">
                  <c:v>1922</c:v>
                </c:pt>
                <c:pt idx="25">
                  <c:v>1923</c:v>
                </c:pt>
                <c:pt idx="26">
                  <c:v>1924</c:v>
                </c:pt>
                <c:pt idx="27">
                  <c:v>1925</c:v>
                </c:pt>
                <c:pt idx="28">
                  <c:v>1926</c:v>
                </c:pt>
                <c:pt idx="29">
                  <c:v>1927</c:v>
                </c:pt>
                <c:pt idx="30">
                  <c:v>1928</c:v>
                </c:pt>
                <c:pt idx="31">
                  <c:v>1929</c:v>
                </c:pt>
                <c:pt idx="32">
                  <c:v>1930</c:v>
                </c:pt>
                <c:pt idx="33">
                  <c:v>1931</c:v>
                </c:pt>
                <c:pt idx="34">
                  <c:v>1932</c:v>
                </c:pt>
                <c:pt idx="35">
                  <c:v>1933</c:v>
                </c:pt>
                <c:pt idx="36">
                  <c:v>1934</c:v>
                </c:pt>
                <c:pt idx="37">
                  <c:v>1935</c:v>
                </c:pt>
                <c:pt idx="38">
                  <c:v>1936</c:v>
                </c:pt>
                <c:pt idx="39">
                  <c:v>1937</c:v>
                </c:pt>
                <c:pt idx="40">
                  <c:v>1938</c:v>
                </c:pt>
                <c:pt idx="41">
                  <c:v>1939</c:v>
                </c:pt>
                <c:pt idx="42">
                  <c:v>1940</c:v>
                </c:pt>
                <c:pt idx="43">
                  <c:v>1941</c:v>
                </c:pt>
                <c:pt idx="44">
                  <c:v>1942</c:v>
                </c:pt>
                <c:pt idx="45">
                  <c:v>1943</c:v>
                </c:pt>
                <c:pt idx="46">
                  <c:v>1944</c:v>
                </c:pt>
                <c:pt idx="47">
                  <c:v>1945</c:v>
                </c:pt>
                <c:pt idx="48">
                  <c:v>1946</c:v>
                </c:pt>
                <c:pt idx="49">
                  <c:v>1947</c:v>
                </c:pt>
                <c:pt idx="50">
                  <c:v>1948</c:v>
                </c:pt>
                <c:pt idx="51">
                  <c:v>1949</c:v>
                </c:pt>
                <c:pt idx="52">
                  <c:v>1950</c:v>
                </c:pt>
                <c:pt idx="53">
                  <c:v>1951</c:v>
                </c:pt>
                <c:pt idx="54">
                  <c:v>1952</c:v>
                </c:pt>
                <c:pt idx="55">
                  <c:v>1953</c:v>
                </c:pt>
                <c:pt idx="56">
                  <c:v>1954</c:v>
                </c:pt>
                <c:pt idx="57">
                  <c:v>1955</c:v>
                </c:pt>
                <c:pt idx="58">
                  <c:v>1956</c:v>
                </c:pt>
                <c:pt idx="59">
                  <c:v>1957</c:v>
                </c:pt>
                <c:pt idx="60">
                  <c:v>1958</c:v>
                </c:pt>
                <c:pt idx="61">
                  <c:v>1959</c:v>
                </c:pt>
                <c:pt idx="62">
                  <c:v>1960</c:v>
                </c:pt>
                <c:pt idx="63">
                  <c:v>1961</c:v>
                </c:pt>
                <c:pt idx="64">
                  <c:v>1962</c:v>
                </c:pt>
                <c:pt idx="65">
                  <c:v>1963</c:v>
                </c:pt>
                <c:pt idx="66">
                  <c:v>1964</c:v>
                </c:pt>
                <c:pt idx="67">
                  <c:v>1965</c:v>
                </c:pt>
                <c:pt idx="68">
                  <c:v>1966</c:v>
                </c:pt>
                <c:pt idx="69">
                  <c:v>1967</c:v>
                </c:pt>
                <c:pt idx="70">
                  <c:v>1968</c:v>
                </c:pt>
                <c:pt idx="71">
                  <c:v>1969</c:v>
                </c:pt>
                <c:pt idx="72">
                  <c:v>1970</c:v>
                </c:pt>
                <c:pt idx="73">
                  <c:v>1971</c:v>
                </c:pt>
                <c:pt idx="74">
                  <c:v>1972</c:v>
                </c:pt>
                <c:pt idx="75">
                  <c:v>1973</c:v>
                </c:pt>
                <c:pt idx="76">
                  <c:v>1974</c:v>
                </c:pt>
                <c:pt idx="77">
                  <c:v>1975</c:v>
                </c:pt>
                <c:pt idx="78">
                  <c:v>1976</c:v>
                </c:pt>
                <c:pt idx="79">
                  <c:v>1977</c:v>
                </c:pt>
                <c:pt idx="80">
                  <c:v>1978</c:v>
                </c:pt>
                <c:pt idx="81">
                  <c:v>1979</c:v>
                </c:pt>
                <c:pt idx="82">
                  <c:v>1980</c:v>
                </c:pt>
              </c:numCache>
            </c:numRef>
          </c:cat>
          <c:val>
            <c:numRef>
              <c:f>page5and6_new!$E$115:$E$197</c:f>
              <c:numCache>
                <c:formatCode>General</c:formatCode>
                <c:ptCount val="83"/>
                <c:pt idx="0">
                  <c:v>181</c:v>
                </c:pt>
                <c:pt idx="1">
                  <c:v>203</c:v>
                </c:pt>
                <c:pt idx="2">
                  <c:v>189</c:v>
                </c:pt>
                <c:pt idx="3">
                  <c:v>172</c:v>
                </c:pt>
                <c:pt idx="4">
                  <c:v>176</c:v>
                </c:pt>
                <c:pt idx="5">
                  <c:v>187</c:v>
                </c:pt>
                <c:pt idx="6">
                  <c:v>205</c:v>
                </c:pt>
                <c:pt idx="7">
                  <c:v>209</c:v>
                </c:pt>
                <c:pt idx="8">
                  <c:v>195</c:v>
                </c:pt>
                <c:pt idx="9">
                  <c:v>193</c:v>
                </c:pt>
                <c:pt idx="10">
                  <c:v>198</c:v>
                </c:pt>
                <c:pt idx="11">
                  <c:v>198</c:v>
                </c:pt>
                <c:pt idx="12">
                  <c:v>192</c:v>
                </c:pt>
                <c:pt idx="13">
                  <c:v>186</c:v>
                </c:pt>
                <c:pt idx="14">
                  <c:v>194</c:v>
                </c:pt>
                <c:pt idx="15">
                  <c:v>187</c:v>
                </c:pt>
                <c:pt idx="16">
                  <c:v>181</c:v>
                </c:pt>
                <c:pt idx="17">
                  <c:v>208</c:v>
                </c:pt>
                <c:pt idx="18">
                  <c:v>195</c:v>
                </c:pt>
                <c:pt idx="19">
                  <c:v>190</c:v>
                </c:pt>
                <c:pt idx="20">
                  <c:v>202</c:v>
                </c:pt>
                <c:pt idx="21">
                  <c:v>211</c:v>
                </c:pt>
                <c:pt idx="22">
                  <c:v>202</c:v>
                </c:pt>
                <c:pt idx="23">
                  <c:v>191</c:v>
                </c:pt>
                <c:pt idx="24">
                  <c:v>199</c:v>
                </c:pt>
                <c:pt idx="25">
                  <c:v>206</c:v>
                </c:pt>
                <c:pt idx="26">
                  <c:v>195</c:v>
                </c:pt>
                <c:pt idx="27">
                  <c:v>188</c:v>
                </c:pt>
                <c:pt idx="28">
                  <c:v>213</c:v>
                </c:pt>
                <c:pt idx="29">
                  <c:v>197</c:v>
                </c:pt>
                <c:pt idx="30">
                  <c:v>197</c:v>
                </c:pt>
                <c:pt idx="31">
                  <c:v>196</c:v>
                </c:pt>
                <c:pt idx="32">
                  <c:v>183</c:v>
                </c:pt>
                <c:pt idx="33">
                  <c:v>205</c:v>
                </c:pt>
                <c:pt idx="34">
                  <c:v>213</c:v>
                </c:pt>
                <c:pt idx="35">
                  <c:v>187</c:v>
                </c:pt>
                <c:pt idx="36">
                  <c:v>193</c:v>
                </c:pt>
                <c:pt idx="37">
                  <c:v>214</c:v>
                </c:pt>
                <c:pt idx="38">
                  <c:v>213</c:v>
                </c:pt>
                <c:pt idx="39">
                  <c:v>191</c:v>
                </c:pt>
                <c:pt idx="40">
                  <c:v>196</c:v>
                </c:pt>
                <c:pt idx="41">
                  <c:v>186</c:v>
                </c:pt>
                <c:pt idx="42">
                  <c:v>187</c:v>
                </c:pt>
                <c:pt idx="43">
                  <c:v>186</c:v>
                </c:pt>
                <c:pt idx="44">
                  <c:v>199</c:v>
                </c:pt>
                <c:pt idx="45">
                  <c:v>174</c:v>
                </c:pt>
                <c:pt idx="46">
                  <c:v>183</c:v>
                </c:pt>
                <c:pt idx="47">
                  <c:v>209</c:v>
                </c:pt>
                <c:pt idx="48">
                  <c:v>196</c:v>
                </c:pt>
                <c:pt idx="49">
                  <c:v>219</c:v>
                </c:pt>
                <c:pt idx="50">
                  <c:v>172</c:v>
                </c:pt>
                <c:pt idx="51">
                  <c:v>204</c:v>
                </c:pt>
                <c:pt idx="52">
                  <c:v>182</c:v>
                </c:pt>
                <c:pt idx="53">
                  <c:v>194</c:v>
                </c:pt>
                <c:pt idx="54">
                  <c:v>202</c:v>
                </c:pt>
                <c:pt idx="55">
                  <c:v>183</c:v>
                </c:pt>
                <c:pt idx="56">
                  <c:v>178</c:v>
                </c:pt>
                <c:pt idx="57">
                  <c:v>211</c:v>
                </c:pt>
                <c:pt idx="58">
                  <c:v>208</c:v>
                </c:pt>
                <c:pt idx="59">
                  <c:v>192</c:v>
                </c:pt>
                <c:pt idx="60">
                  <c:v>169</c:v>
                </c:pt>
                <c:pt idx="61">
                  <c:v>191</c:v>
                </c:pt>
                <c:pt idx="62">
                  <c:v>192</c:v>
                </c:pt>
                <c:pt idx="63">
                  <c:v>154</c:v>
                </c:pt>
                <c:pt idx="64">
                  <c:v>167</c:v>
                </c:pt>
                <c:pt idx="65">
                  <c:v>158</c:v>
                </c:pt>
                <c:pt idx="66">
                  <c:v>167</c:v>
                </c:pt>
                <c:pt idx="67">
                  <c:v>168</c:v>
                </c:pt>
                <c:pt idx="68">
                  <c:v>182</c:v>
                </c:pt>
                <c:pt idx="69">
                  <c:v>166</c:v>
                </c:pt>
                <c:pt idx="70">
                  <c:v>170</c:v>
                </c:pt>
                <c:pt idx="71">
                  <c:v>153</c:v>
                </c:pt>
                <c:pt idx="72">
                  <c:v>139</c:v>
                </c:pt>
                <c:pt idx="73">
                  <c:v>164</c:v>
                </c:pt>
                <c:pt idx="74">
                  <c:v>181</c:v>
                </c:pt>
                <c:pt idx="75">
                  <c:v>166</c:v>
                </c:pt>
                <c:pt idx="76">
                  <c:v>162</c:v>
                </c:pt>
                <c:pt idx="77">
                  <c:v>152</c:v>
                </c:pt>
                <c:pt idx="78">
                  <c:v>146</c:v>
                </c:pt>
                <c:pt idx="79">
                  <c:v>150</c:v>
                </c:pt>
                <c:pt idx="80">
                  <c:v>150</c:v>
                </c:pt>
                <c:pt idx="81">
                  <c:v>166</c:v>
                </c:pt>
                <c:pt idx="82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C-4CC4-AADA-D2042C45E0ED}"/>
            </c:ext>
          </c:extLst>
        </c:ser>
        <c:ser>
          <c:idx val="4"/>
          <c:order val="4"/>
          <c:tx>
            <c:strRef>
              <c:f>page5and6_new!$F$114</c:f>
              <c:strCache>
                <c:ptCount val="1"/>
                <c:pt idx="0">
                  <c:v>降雪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page5and6_new!$A$115:$A$197</c:f>
              <c:numCache>
                <c:formatCode>General</c:formatCode>
                <c:ptCount val="83"/>
                <c:pt idx="0">
                  <c:v>1898</c:v>
                </c:pt>
                <c:pt idx="1">
                  <c:v>1899</c:v>
                </c:pt>
                <c:pt idx="2">
                  <c:v>1900</c:v>
                </c:pt>
                <c:pt idx="3">
                  <c:v>1901</c:v>
                </c:pt>
                <c:pt idx="4">
                  <c:v>1902</c:v>
                </c:pt>
                <c:pt idx="5">
                  <c:v>1903</c:v>
                </c:pt>
                <c:pt idx="6">
                  <c:v>1904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1917</c:v>
                </c:pt>
                <c:pt idx="20">
                  <c:v>1918</c:v>
                </c:pt>
                <c:pt idx="21">
                  <c:v>1919</c:v>
                </c:pt>
                <c:pt idx="22">
                  <c:v>1920</c:v>
                </c:pt>
                <c:pt idx="23">
                  <c:v>1921</c:v>
                </c:pt>
                <c:pt idx="24">
                  <c:v>1922</c:v>
                </c:pt>
                <c:pt idx="25">
                  <c:v>1923</c:v>
                </c:pt>
                <c:pt idx="26">
                  <c:v>1924</c:v>
                </c:pt>
                <c:pt idx="27">
                  <c:v>1925</c:v>
                </c:pt>
                <c:pt idx="28">
                  <c:v>1926</c:v>
                </c:pt>
                <c:pt idx="29">
                  <c:v>1927</c:v>
                </c:pt>
                <c:pt idx="30">
                  <c:v>1928</c:v>
                </c:pt>
                <c:pt idx="31">
                  <c:v>1929</c:v>
                </c:pt>
                <c:pt idx="32">
                  <c:v>1930</c:v>
                </c:pt>
                <c:pt idx="33">
                  <c:v>1931</c:v>
                </c:pt>
                <c:pt idx="34">
                  <c:v>1932</c:v>
                </c:pt>
                <c:pt idx="35">
                  <c:v>1933</c:v>
                </c:pt>
                <c:pt idx="36">
                  <c:v>1934</c:v>
                </c:pt>
                <c:pt idx="37">
                  <c:v>1935</c:v>
                </c:pt>
                <c:pt idx="38">
                  <c:v>1936</c:v>
                </c:pt>
                <c:pt idx="39">
                  <c:v>1937</c:v>
                </c:pt>
                <c:pt idx="40">
                  <c:v>1938</c:v>
                </c:pt>
                <c:pt idx="41">
                  <c:v>1939</c:v>
                </c:pt>
                <c:pt idx="42">
                  <c:v>1940</c:v>
                </c:pt>
                <c:pt idx="43">
                  <c:v>1941</c:v>
                </c:pt>
                <c:pt idx="44">
                  <c:v>1942</c:v>
                </c:pt>
                <c:pt idx="45">
                  <c:v>1943</c:v>
                </c:pt>
                <c:pt idx="46">
                  <c:v>1944</c:v>
                </c:pt>
                <c:pt idx="47">
                  <c:v>1945</c:v>
                </c:pt>
                <c:pt idx="48">
                  <c:v>1946</c:v>
                </c:pt>
                <c:pt idx="49">
                  <c:v>1947</c:v>
                </c:pt>
                <c:pt idx="50">
                  <c:v>1948</c:v>
                </c:pt>
                <c:pt idx="51">
                  <c:v>1949</c:v>
                </c:pt>
                <c:pt idx="52">
                  <c:v>1950</c:v>
                </c:pt>
                <c:pt idx="53">
                  <c:v>1951</c:v>
                </c:pt>
                <c:pt idx="54">
                  <c:v>1952</c:v>
                </c:pt>
                <c:pt idx="55">
                  <c:v>1953</c:v>
                </c:pt>
                <c:pt idx="56">
                  <c:v>1954</c:v>
                </c:pt>
                <c:pt idx="57">
                  <c:v>1955</c:v>
                </c:pt>
                <c:pt idx="58">
                  <c:v>1956</c:v>
                </c:pt>
                <c:pt idx="59">
                  <c:v>1957</c:v>
                </c:pt>
                <c:pt idx="60">
                  <c:v>1958</c:v>
                </c:pt>
                <c:pt idx="61">
                  <c:v>1959</c:v>
                </c:pt>
                <c:pt idx="62">
                  <c:v>1960</c:v>
                </c:pt>
                <c:pt idx="63">
                  <c:v>1961</c:v>
                </c:pt>
                <c:pt idx="64">
                  <c:v>1962</c:v>
                </c:pt>
                <c:pt idx="65">
                  <c:v>1963</c:v>
                </c:pt>
                <c:pt idx="66">
                  <c:v>1964</c:v>
                </c:pt>
                <c:pt idx="67">
                  <c:v>1965</c:v>
                </c:pt>
                <c:pt idx="68">
                  <c:v>1966</c:v>
                </c:pt>
                <c:pt idx="69">
                  <c:v>1967</c:v>
                </c:pt>
                <c:pt idx="70">
                  <c:v>1968</c:v>
                </c:pt>
                <c:pt idx="71">
                  <c:v>1969</c:v>
                </c:pt>
                <c:pt idx="72">
                  <c:v>1970</c:v>
                </c:pt>
                <c:pt idx="73">
                  <c:v>1971</c:v>
                </c:pt>
                <c:pt idx="74">
                  <c:v>1972</c:v>
                </c:pt>
                <c:pt idx="75">
                  <c:v>1973</c:v>
                </c:pt>
                <c:pt idx="76">
                  <c:v>1974</c:v>
                </c:pt>
                <c:pt idx="77">
                  <c:v>1975</c:v>
                </c:pt>
                <c:pt idx="78">
                  <c:v>1976</c:v>
                </c:pt>
                <c:pt idx="79">
                  <c:v>1977</c:v>
                </c:pt>
                <c:pt idx="80">
                  <c:v>1978</c:v>
                </c:pt>
                <c:pt idx="81">
                  <c:v>1979</c:v>
                </c:pt>
                <c:pt idx="82">
                  <c:v>1980</c:v>
                </c:pt>
              </c:numCache>
            </c:numRef>
          </c:cat>
          <c:val>
            <c:numRef>
              <c:f>page5and6_new!$F$115:$F$197</c:f>
              <c:numCache>
                <c:formatCode>General</c:formatCode>
                <c:ptCount val="83"/>
                <c:pt idx="0">
                  <c:v>107</c:v>
                </c:pt>
                <c:pt idx="1">
                  <c:v>98</c:v>
                </c:pt>
                <c:pt idx="2">
                  <c:v>106</c:v>
                </c:pt>
                <c:pt idx="3">
                  <c:v>96</c:v>
                </c:pt>
                <c:pt idx="4">
                  <c:v>86</c:v>
                </c:pt>
                <c:pt idx="5">
                  <c:v>89</c:v>
                </c:pt>
                <c:pt idx="6">
                  <c:v>102</c:v>
                </c:pt>
                <c:pt idx="7">
                  <c:v>108</c:v>
                </c:pt>
                <c:pt idx="8">
                  <c:v>112</c:v>
                </c:pt>
                <c:pt idx="9">
                  <c:v>105</c:v>
                </c:pt>
                <c:pt idx="10">
                  <c:v>112</c:v>
                </c:pt>
                <c:pt idx="11">
                  <c:v>102</c:v>
                </c:pt>
                <c:pt idx="12">
                  <c:v>103</c:v>
                </c:pt>
                <c:pt idx="13">
                  <c:v>82</c:v>
                </c:pt>
                <c:pt idx="14">
                  <c:v>123</c:v>
                </c:pt>
                <c:pt idx="15">
                  <c:v>109</c:v>
                </c:pt>
                <c:pt idx="16">
                  <c:v>97</c:v>
                </c:pt>
                <c:pt idx="17">
                  <c:v>117</c:v>
                </c:pt>
                <c:pt idx="18">
                  <c:v>118</c:v>
                </c:pt>
                <c:pt idx="19">
                  <c:v>92</c:v>
                </c:pt>
                <c:pt idx="20">
                  <c:v>108</c:v>
                </c:pt>
                <c:pt idx="21">
                  <c:v>101</c:v>
                </c:pt>
                <c:pt idx="22">
                  <c:v>97</c:v>
                </c:pt>
                <c:pt idx="23">
                  <c:v>112</c:v>
                </c:pt>
                <c:pt idx="24">
                  <c:v>111</c:v>
                </c:pt>
                <c:pt idx="25">
                  <c:v>104</c:v>
                </c:pt>
                <c:pt idx="26">
                  <c:v>119</c:v>
                </c:pt>
                <c:pt idx="27">
                  <c:v>107</c:v>
                </c:pt>
                <c:pt idx="28">
                  <c:v>117</c:v>
                </c:pt>
                <c:pt idx="29">
                  <c:v>99</c:v>
                </c:pt>
                <c:pt idx="30">
                  <c:v>108</c:v>
                </c:pt>
                <c:pt idx="31">
                  <c:v>102</c:v>
                </c:pt>
                <c:pt idx="32">
                  <c:v>104</c:v>
                </c:pt>
                <c:pt idx="33">
                  <c:v>98</c:v>
                </c:pt>
                <c:pt idx="34">
                  <c:v>86</c:v>
                </c:pt>
                <c:pt idx="35">
                  <c:v>101</c:v>
                </c:pt>
                <c:pt idx="36">
                  <c:v>120</c:v>
                </c:pt>
                <c:pt idx="37">
                  <c:v>105</c:v>
                </c:pt>
                <c:pt idx="38">
                  <c:v>118</c:v>
                </c:pt>
                <c:pt idx="39">
                  <c:v>114</c:v>
                </c:pt>
                <c:pt idx="40">
                  <c:v>101</c:v>
                </c:pt>
                <c:pt idx="41">
                  <c:v>114</c:v>
                </c:pt>
                <c:pt idx="42">
                  <c:v>102</c:v>
                </c:pt>
                <c:pt idx="43">
                  <c:v>108</c:v>
                </c:pt>
                <c:pt idx="44">
                  <c:v>115</c:v>
                </c:pt>
                <c:pt idx="45">
                  <c:v>113</c:v>
                </c:pt>
                <c:pt idx="46">
                  <c:v>119</c:v>
                </c:pt>
                <c:pt idx="47">
                  <c:v>109</c:v>
                </c:pt>
                <c:pt idx="48">
                  <c:v>110</c:v>
                </c:pt>
                <c:pt idx="49">
                  <c:v>125</c:v>
                </c:pt>
                <c:pt idx="50">
                  <c:v>75</c:v>
                </c:pt>
                <c:pt idx="51">
                  <c:v>105</c:v>
                </c:pt>
                <c:pt idx="52">
                  <c:v>97</c:v>
                </c:pt>
                <c:pt idx="53">
                  <c:v>71</c:v>
                </c:pt>
                <c:pt idx="54">
                  <c:v>95</c:v>
                </c:pt>
                <c:pt idx="55">
                  <c:v>110</c:v>
                </c:pt>
                <c:pt idx="56">
                  <c:v>93</c:v>
                </c:pt>
                <c:pt idx="57">
                  <c:v>98</c:v>
                </c:pt>
                <c:pt idx="58">
                  <c:v>113</c:v>
                </c:pt>
                <c:pt idx="59">
                  <c:v>106</c:v>
                </c:pt>
                <c:pt idx="60">
                  <c:v>101</c:v>
                </c:pt>
                <c:pt idx="61">
                  <c:v>99</c:v>
                </c:pt>
                <c:pt idx="62">
                  <c:v>109</c:v>
                </c:pt>
                <c:pt idx="63">
                  <c:v>102</c:v>
                </c:pt>
                <c:pt idx="64">
                  <c:v>106</c:v>
                </c:pt>
                <c:pt idx="65">
                  <c:v>93</c:v>
                </c:pt>
                <c:pt idx="66">
                  <c:v>104</c:v>
                </c:pt>
                <c:pt idx="67">
                  <c:v>128</c:v>
                </c:pt>
                <c:pt idx="68">
                  <c:v>115</c:v>
                </c:pt>
                <c:pt idx="69">
                  <c:v>106</c:v>
                </c:pt>
                <c:pt idx="70">
                  <c:v>86</c:v>
                </c:pt>
                <c:pt idx="71">
                  <c:v>113</c:v>
                </c:pt>
                <c:pt idx="72">
                  <c:v>126</c:v>
                </c:pt>
                <c:pt idx="73">
                  <c:v>103</c:v>
                </c:pt>
                <c:pt idx="74">
                  <c:v>80</c:v>
                </c:pt>
                <c:pt idx="75">
                  <c:v>113</c:v>
                </c:pt>
                <c:pt idx="76">
                  <c:v>111</c:v>
                </c:pt>
                <c:pt idx="77">
                  <c:v>100</c:v>
                </c:pt>
                <c:pt idx="78">
                  <c:v>112</c:v>
                </c:pt>
                <c:pt idx="79">
                  <c:v>100</c:v>
                </c:pt>
                <c:pt idx="80">
                  <c:v>102</c:v>
                </c:pt>
                <c:pt idx="81">
                  <c:v>102</c:v>
                </c:pt>
                <c:pt idx="8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4C-4CC4-AADA-D2042C45E0ED}"/>
            </c:ext>
          </c:extLst>
        </c:ser>
        <c:ser>
          <c:idx val="5"/>
          <c:order val="5"/>
          <c:tx>
            <c:strRef>
              <c:f>page5and6_new!$G$114</c:f>
              <c:strCache>
                <c:ptCount val="1"/>
                <c:pt idx="0">
                  <c:v>暴風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page5and6_new!$A$115:$A$197</c:f>
              <c:numCache>
                <c:formatCode>General</c:formatCode>
                <c:ptCount val="83"/>
                <c:pt idx="0">
                  <c:v>1898</c:v>
                </c:pt>
                <c:pt idx="1">
                  <c:v>1899</c:v>
                </c:pt>
                <c:pt idx="2">
                  <c:v>1900</c:v>
                </c:pt>
                <c:pt idx="3">
                  <c:v>1901</c:v>
                </c:pt>
                <c:pt idx="4">
                  <c:v>1902</c:v>
                </c:pt>
                <c:pt idx="5">
                  <c:v>1903</c:v>
                </c:pt>
                <c:pt idx="6">
                  <c:v>1904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1917</c:v>
                </c:pt>
                <c:pt idx="20">
                  <c:v>1918</c:v>
                </c:pt>
                <c:pt idx="21">
                  <c:v>1919</c:v>
                </c:pt>
                <c:pt idx="22">
                  <c:v>1920</c:v>
                </c:pt>
                <c:pt idx="23">
                  <c:v>1921</c:v>
                </c:pt>
                <c:pt idx="24">
                  <c:v>1922</c:v>
                </c:pt>
                <c:pt idx="25">
                  <c:v>1923</c:v>
                </c:pt>
                <c:pt idx="26">
                  <c:v>1924</c:v>
                </c:pt>
                <c:pt idx="27">
                  <c:v>1925</c:v>
                </c:pt>
                <c:pt idx="28">
                  <c:v>1926</c:v>
                </c:pt>
                <c:pt idx="29">
                  <c:v>1927</c:v>
                </c:pt>
                <c:pt idx="30">
                  <c:v>1928</c:v>
                </c:pt>
                <c:pt idx="31">
                  <c:v>1929</c:v>
                </c:pt>
                <c:pt idx="32">
                  <c:v>1930</c:v>
                </c:pt>
                <c:pt idx="33">
                  <c:v>1931</c:v>
                </c:pt>
                <c:pt idx="34">
                  <c:v>1932</c:v>
                </c:pt>
                <c:pt idx="35">
                  <c:v>1933</c:v>
                </c:pt>
                <c:pt idx="36">
                  <c:v>1934</c:v>
                </c:pt>
                <c:pt idx="37">
                  <c:v>1935</c:v>
                </c:pt>
                <c:pt idx="38">
                  <c:v>1936</c:v>
                </c:pt>
                <c:pt idx="39">
                  <c:v>1937</c:v>
                </c:pt>
                <c:pt idx="40">
                  <c:v>1938</c:v>
                </c:pt>
                <c:pt idx="41">
                  <c:v>1939</c:v>
                </c:pt>
                <c:pt idx="42">
                  <c:v>1940</c:v>
                </c:pt>
                <c:pt idx="43">
                  <c:v>1941</c:v>
                </c:pt>
                <c:pt idx="44">
                  <c:v>1942</c:v>
                </c:pt>
                <c:pt idx="45">
                  <c:v>1943</c:v>
                </c:pt>
                <c:pt idx="46">
                  <c:v>1944</c:v>
                </c:pt>
                <c:pt idx="47">
                  <c:v>1945</c:v>
                </c:pt>
                <c:pt idx="48">
                  <c:v>1946</c:v>
                </c:pt>
                <c:pt idx="49">
                  <c:v>1947</c:v>
                </c:pt>
                <c:pt idx="50">
                  <c:v>1948</c:v>
                </c:pt>
                <c:pt idx="51">
                  <c:v>1949</c:v>
                </c:pt>
                <c:pt idx="52">
                  <c:v>1950</c:v>
                </c:pt>
                <c:pt idx="53">
                  <c:v>1951</c:v>
                </c:pt>
                <c:pt idx="54">
                  <c:v>1952</c:v>
                </c:pt>
                <c:pt idx="55">
                  <c:v>1953</c:v>
                </c:pt>
                <c:pt idx="56">
                  <c:v>1954</c:v>
                </c:pt>
                <c:pt idx="57">
                  <c:v>1955</c:v>
                </c:pt>
                <c:pt idx="58">
                  <c:v>1956</c:v>
                </c:pt>
                <c:pt idx="59">
                  <c:v>1957</c:v>
                </c:pt>
                <c:pt idx="60">
                  <c:v>1958</c:v>
                </c:pt>
                <c:pt idx="61">
                  <c:v>1959</c:v>
                </c:pt>
                <c:pt idx="62">
                  <c:v>1960</c:v>
                </c:pt>
                <c:pt idx="63">
                  <c:v>1961</c:v>
                </c:pt>
                <c:pt idx="64">
                  <c:v>1962</c:v>
                </c:pt>
                <c:pt idx="65">
                  <c:v>1963</c:v>
                </c:pt>
                <c:pt idx="66">
                  <c:v>1964</c:v>
                </c:pt>
                <c:pt idx="67">
                  <c:v>1965</c:v>
                </c:pt>
                <c:pt idx="68">
                  <c:v>1966</c:v>
                </c:pt>
                <c:pt idx="69">
                  <c:v>1967</c:v>
                </c:pt>
                <c:pt idx="70">
                  <c:v>1968</c:v>
                </c:pt>
                <c:pt idx="71">
                  <c:v>1969</c:v>
                </c:pt>
                <c:pt idx="72">
                  <c:v>1970</c:v>
                </c:pt>
                <c:pt idx="73">
                  <c:v>1971</c:v>
                </c:pt>
                <c:pt idx="74">
                  <c:v>1972</c:v>
                </c:pt>
                <c:pt idx="75">
                  <c:v>1973</c:v>
                </c:pt>
                <c:pt idx="76">
                  <c:v>1974</c:v>
                </c:pt>
                <c:pt idx="77">
                  <c:v>1975</c:v>
                </c:pt>
                <c:pt idx="78">
                  <c:v>1976</c:v>
                </c:pt>
                <c:pt idx="79">
                  <c:v>1977</c:v>
                </c:pt>
                <c:pt idx="80">
                  <c:v>1978</c:v>
                </c:pt>
                <c:pt idx="81">
                  <c:v>1979</c:v>
                </c:pt>
                <c:pt idx="82">
                  <c:v>1980</c:v>
                </c:pt>
              </c:numCache>
            </c:numRef>
          </c:cat>
          <c:val>
            <c:numRef>
              <c:f>page5and6_new!$G$115:$G$197</c:f>
              <c:numCache>
                <c:formatCode>General</c:formatCode>
                <c:ptCount val="83"/>
                <c:pt idx="0">
                  <c:v>198</c:v>
                </c:pt>
                <c:pt idx="1">
                  <c:v>212</c:v>
                </c:pt>
                <c:pt idx="2">
                  <c:v>188</c:v>
                </c:pt>
                <c:pt idx="3">
                  <c:v>199</c:v>
                </c:pt>
                <c:pt idx="4">
                  <c:v>208</c:v>
                </c:pt>
                <c:pt idx="5">
                  <c:v>199</c:v>
                </c:pt>
                <c:pt idx="6">
                  <c:v>195</c:v>
                </c:pt>
                <c:pt idx="7">
                  <c:v>192</c:v>
                </c:pt>
                <c:pt idx="8">
                  <c:v>202</c:v>
                </c:pt>
                <c:pt idx="9">
                  <c:v>185</c:v>
                </c:pt>
                <c:pt idx="10">
                  <c:v>185</c:v>
                </c:pt>
                <c:pt idx="11">
                  <c:v>175</c:v>
                </c:pt>
                <c:pt idx="12">
                  <c:v>163</c:v>
                </c:pt>
                <c:pt idx="13">
                  <c:v>152</c:v>
                </c:pt>
                <c:pt idx="14">
                  <c:v>177</c:v>
                </c:pt>
                <c:pt idx="15">
                  <c:v>180</c:v>
                </c:pt>
                <c:pt idx="16">
                  <c:v>233</c:v>
                </c:pt>
                <c:pt idx="17">
                  <c:v>230</c:v>
                </c:pt>
                <c:pt idx="18">
                  <c:v>228</c:v>
                </c:pt>
                <c:pt idx="19">
                  <c:v>266</c:v>
                </c:pt>
                <c:pt idx="20">
                  <c:v>253</c:v>
                </c:pt>
                <c:pt idx="21">
                  <c:v>263</c:v>
                </c:pt>
                <c:pt idx="22">
                  <c:v>246</c:v>
                </c:pt>
                <c:pt idx="23">
                  <c:v>246</c:v>
                </c:pt>
                <c:pt idx="24">
                  <c:v>272</c:v>
                </c:pt>
                <c:pt idx="25">
                  <c:v>271</c:v>
                </c:pt>
                <c:pt idx="26">
                  <c:v>190</c:v>
                </c:pt>
                <c:pt idx="27">
                  <c:v>162</c:v>
                </c:pt>
                <c:pt idx="28">
                  <c:v>172</c:v>
                </c:pt>
                <c:pt idx="29">
                  <c:v>162</c:v>
                </c:pt>
                <c:pt idx="30">
                  <c:v>145</c:v>
                </c:pt>
                <c:pt idx="31">
                  <c:v>133</c:v>
                </c:pt>
                <c:pt idx="32">
                  <c:v>149</c:v>
                </c:pt>
                <c:pt idx="33">
                  <c:v>149</c:v>
                </c:pt>
                <c:pt idx="34">
                  <c:v>125</c:v>
                </c:pt>
                <c:pt idx="35">
                  <c:v>98</c:v>
                </c:pt>
                <c:pt idx="36">
                  <c:v>81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62</c:v>
                </c:pt>
                <c:pt idx="41">
                  <c:v>69</c:v>
                </c:pt>
                <c:pt idx="42">
                  <c:v>73</c:v>
                </c:pt>
                <c:pt idx="43">
                  <c:v>77</c:v>
                </c:pt>
                <c:pt idx="44">
                  <c:v>89</c:v>
                </c:pt>
                <c:pt idx="45">
                  <c:v>98</c:v>
                </c:pt>
                <c:pt idx="46">
                  <c:v>90</c:v>
                </c:pt>
                <c:pt idx="47">
                  <c:v>94</c:v>
                </c:pt>
                <c:pt idx="48">
                  <c:v>105</c:v>
                </c:pt>
                <c:pt idx="49">
                  <c:v>118</c:v>
                </c:pt>
                <c:pt idx="50">
                  <c:v>90</c:v>
                </c:pt>
                <c:pt idx="51">
                  <c:v>146</c:v>
                </c:pt>
                <c:pt idx="52">
                  <c:v>118</c:v>
                </c:pt>
                <c:pt idx="53">
                  <c:v>121</c:v>
                </c:pt>
                <c:pt idx="54">
                  <c:v>90</c:v>
                </c:pt>
                <c:pt idx="55">
                  <c:v>104</c:v>
                </c:pt>
                <c:pt idx="56">
                  <c:v>122</c:v>
                </c:pt>
                <c:pt idx="57">
                  <c:v>164</c:v>
                </c:pt>
                <c:pt idx="58">
                  <c:v>136</c:v>
                </c:pt>
                <c:pt idx="59">
                  <c:v>141</c:v>
                </c:pt>
                <c:pt idx="60">
                  <c:v>146</c:v>
                </c:pt>
                <c:pt idx="61">
                  <c:v>129</c:v>
                </c:pt>
                <c:pt idx="62">
                  <c:v>141</c:v>
                </c:pt>
                <c:pt idx="63">
                  <c:v>107</c:v>
                </c:pt>
                <c:pt idx="64">
                  <c:v>109</c:v>
                </c:pt>
                <c:pt idx="65">
                  <c:v>92</c:v>
                </c:pt>
                <c:pt idx="66">
                  <c:v>85</c:v>
                </c:pt>
                <c:pt idx="67">
                  <c:v>110</c:v>
                </c:pt>
                <c:pt idx="68">
                  <c:v>101</c:v>
                </c:pt>
                <c:pt idx="69">
                  <c:v>67</c:v>
                </c:pt>
                <c:pt idx="70">
                  <c:v>61</c:v>
                </c:pt>
                <c:pt idx="71">
                  <c:v>65</c:v>
                </c:pt>
                <c:pt idx="72">
                  <c:v>54</c:v>
                </c:pt>
                <c:pt idx="73">
                  <c:v>45</c:v>
                </c:pt>
                <c:pt idx="74">
                  <c:v>49</c:v>
                </c:pt>
                <c:pt idx="75">
                  <c:v>32</c:v>
                </c:pt>
                <c:pt idx="76">
                  <c:v>35</c:v>
                </c:pt>
                <c:pt idx="77">
                  <c:v>12</c:v>
                </c:pt>
                <c:pt idx="78">
                  <c:v>18</c:v>
                </c:pt>
                <c:pt idx="79">
                  <c:v>11</c:v>
                </c:pt>
                <c:pt idx="80">
                  <c:v>10</c:v>
                </c:pt>
                <c:pt idx="81">
                  <c:v>12</c:v>
                </c:pt>
                <c:pt idx="8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4C-4CC4-AADA-D2042C45E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917824"/>
        <c:axId val="1086916992"/>
      </c:lineChart>
      <c:catAx>
        <c:axId val="108691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6916992"/>
        <c:crosses val="autoZero"/>
        <c:auto val="1"/>
        <c:lblAlgn val="ctr"/>
        <c:lblOffset val="100"/>
        <c:noMultiLvlLbl val="0"/>
      </c:catAx>
      <c:valAx>
        <c:axId val="10869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691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582519</xdr:colOff>
      <xdr:row>2</xdr:row>
      <xdr:rowOff>153041</xdr:rowOff>
    </xdr:from>
    <xdr:to>
      <xdr:col>24</xdr:col>
      <xdr:colOff>685029</xdr:colOff>
      <xdr:row>20</xdr:row>
      <xdr:rowOff>92362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DCC945-85EC-C5CB-B4C6-5BB4A4219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581121</xdr:colOff>
      <xdr:row>22</xdr:row>
      <xdr:rowOff>183188</xdr:rowOff>
    </xdr:from>
    <xdr:to>
      <xdr:col>24</xdr:col>
      <xdr:colOff>669636</xdr:colOff>
      <xdr:row>38</xdr:row>
      <xdr:rowOff>223213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7134398-25F5-E8CD-2319-B58003140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394086</xdr:colOff>
      <xdr:row>2</xdr:row>
      <xdr:rowOff>142393</xdr:rowOff>
    </xdr:from>
    <xdr:to>
      <xdr:col>49</xdr:col>
      <xdr:colOff>308043</xdr:colOff>
      <xdr:row>19</xdr:row>
      <xdr:rowOff>186447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5F262D6-9F54-4E2B-D9CE-E43BCD70B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360203</xdr:colOff>
      <xdr:row>21</xdr:row>
      <xdr:rowOff>190640</xdr:rowOff>
    </xdr:from>
    <xdr:to>
      <xdr:col>49</xdr:col>
      <xdr:colOff>298174</xdr:colOff>
      <xdr:row>38</xdr:row>
      <xdr:rowOff>215347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16C604E-8745-FEA3-F66C-D97831C0C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4537</xdr:colOff>
      <xdr:row>174</xdr:row>
      <xdr:rowOff>43544</xdr:rowOff>
    </xdr:from>
    <xdr:to>
      <xdr:col>28</xdr:col>
      <xdr:colOff>712108</xdr:colOff>
      <xdr:row>186</xdr:row>
      <xdr:rowOff>65315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45FB489-604B-1CEB-A57F-03F3521EA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EC15155C-2A55-47CB-96CB-CA30782B11AB}" autoFormatId="20" applyNumberFormats="0" applyBorderFormats="0" applyFontFormats="0" applyPatternFormats="0" applyAlignmentFormats="0" applyWidthHeightFormats="0">
  <queryTableRefresh headersInLastRefresh="0" nextId="37" unboundColumnsRight="2">
    <queryTableFields count="3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34" dataBound="0" tableColumnId="25"/>
      <queryTableField id="33" dataBound="0" tableColumnId="26"/>
      <queryTableField id="32" dataBound="0" tableColumnId="27"/>
      <queryTableField id="31" dataBound="0" tableColumnId="28"/>
      <queryTableField id="30" dataBound="0" tableColumnId="29"/>
      <queryTableField id="29" dataBound="0" tableColumnId="30"/>
      <queryTableField id="28" dataBound="0" tableColumnId="31"/>
      <queryTableField id="27" dataBound="0" tableColumnId="32"/>
      <queryTableField id="26" dataBound="0" tableColumnId="33"/>
      <queryTableField id="25" dataBound="0" tableColumnId="34"/>
      <queryTableField id="24" dataBound="0" tableColumnId="35"/>
      <queryTableField id="23" dataBound="0" tableColumnId="36"/>
      <queryTableField id="22" dataBound="0" tableColumnId="37"/>
      <queryTableField id="21" dataBound="0" tableColumnId="38"/>
      <queryTableField id="20" dataBound="0" tableColumnId="39"/>
      <queryTableField id="19" dataBound="0" tableColumnId="40"/>
      <queryTableField id="18" dataBound="0" tableColumnId="41"/>
      <queryTableField id="15" dataBound="0" tableColumnId="16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36" dataBound="0" tableColumnId="44"/>
      <queryTableField id="35" dataBound="0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7A375A-5320-42FA-B0A6-AD1ECAAFE6A0}" name="page5and6_new" displayName="page5and6_new" ref="A1:AH111" tableType="queryTable" headerRowCount="0" totalsRowShown="0">
  <tableColumns count="34">
    <tableColumn id="1" xr3:uid="{306DB0F7-63D3-4B14-9B93-227E68AE38A0}" uniqueName="1" name="Column1" queryTableFieldId="1" dataDxfId="14"/>
    <tableColumn id="2" xr3:uid="{E036DCF6-37BD-4647-AC7E-7DAC2EEBD16F}" uniqueName="2" name="Column2" queryTableFieldId="2" dataDxfId="13"/>
    <tableColumn id="3" xr3:uid="{1AD2AE4C-AAFB-4EAB-B467-E8E392C5F206}" uniqueName="3" name="Column3" queryTableFieldId="3" dataDxfId="12"/>
    <tableColumn id="4" xr3:uid="{86CFB12B-94D4-4277-8D19-F7B3AE1DA73A}" uniqueName="4" name="Column4" queryTableFieldId="4" dataDxfId="11"/>
    <tableColumn id="5" xr3:uid="{7B7F4257-2F77-4329-9C67-6FD2A39F1915}" uniqueName="5" name="Column5" queryTableFieldId="5" dataDxfId="10"/>
    <tableColumn id="6" xr3:uid="{7A298900-9DC0-479A-808F-DD5F556F4247}" uniqueName="6" name="Column6" queryTableFieldId="6" dataDxfId="9"/>
    <tableColumn id="7" xr3:uid="{02B52264-DA4B-48E4-B2D0-74AC96830CDB}" uniqueName="7" name="Column7" queryTableFieldId="7" dataDxfId="8"/>
    <tableColumn id="8" xr3:uid="{25439DCB-E9D2-4F4D-8FD3-F1EB699FCAE7}" uniqueName="8" name="Column8" queryTableFieldId="8" dataDxfId="7"/>
    <tableColumn id="25" xr3:uid="{CA5EDF95-BB55-47D1-811E-4E6621438F5C}" uniqueName="25" name="列3" queryTableFieldId="34"/>
    <tableColumn id="26" xr3:uid="{0D2F9BC5-60D9-4D0C-AB74-4B4D9C3E1812}" uniqueName="26" name="列4" queryTableFieldId="33"/>
    <tableColumn id="27" xr3:uid="{ECB390FD-F674-4B32-B2DE-E6742925B6C0}" uniqueName="27" name="列5" queryTableFieldId="32"/>
    <tableColumn id="28" xr3:uid="{F96CCC7E-C15D-4FA9-8E97-046044715699}" uniqueName="28" name="列6" queryTableFieldId="31"/>
    <tableColumn id="29" xr3:uid="{91F036C7-6FC2-4DBC-88E7-8DB0E3551B35}" uniqueName="29" name="列7" queryTableFieldId="30"/>
    <tableColumn id="30" xr3:uid="{BF97C802-AA0B-44A3-A64B-B4D82B878AF2}" uniqueName="30" name="列8" queryTableFieldId="29"/>
    <tableColumn id="31" xr3:uid="{482DF7E1-3979-424A-8741-5197EBDC4EF8}" uniqueName="31" name="列9" queryTableFieldId="28"/>
    <tableColumn id="32" xr3:uid="{143A629B-2A9C-42B5-9A33-180C0045D3F4}" uniqueName="32" name="列10" queryTableFieldId="27"/>
    <tableColumn id="33" xr3:uid="{111E8F88-1EB0-44EC-A551-04EC149F80E2}" uniqueName="33" name="列11" queryTableFieldId="26"/>
    <tableColumn id="34" xr3:uid="{F8E94AD6-14C9-4B17-9485-890D102C37F5}" uniqueName="34" name="列12" queryTableFieldId="25"/>
    <tableColumn id="35" xr3:uid="{E32A56D8-4B5E-4C2F-B3C4-2CA4D30256F4}" uniqueName="35" name="列13" queryTableFieldId="24"/>
    <tableColumn id="36" xr3:uid="{2FA2D868-5C8A-4831-ACC8-788B63F54943}" uniqueName="36" name="列14" queryTableFieldId="23"/>
    <tableColumn id="37" xr3:uid="{58D67B07-62CA-41D6-96C0-B1D7A83B1180}" uniqueName="37" name="列15" queryTableFieldId="22"/>
    <tableColumn id="38" xr3:uid="{9C44C588-26B1-4BDF-A465-E076E7A8031D}" uniqueName="38" name="列16" queryTableFieldId="21"/>
    <tableColumn id="39" xr3:uid="{A1B4627D-6CA1-4150-83A7-B25CB80A7BEE}" uniqueName="39" name="列17" queryTableFieldId="20"/>
    <tableColumn id="40" xr3:uid="{85113C9B-2111-4809-9471-B502ECD0D808}" uniqueName="40" name="列18" queryTableFieldId="19"/>
    <tableColumn id="41" xr3:uid="{8932F553-FF68-4860-9193-9AB97AE6582E}" uniqueName="41" name="列19" queryTableFieldId="18"/>
    <tableColumn id="16" xr3:uid="{9DD6FDD5-98EC-4665-B0DB-8ABFA78CF120}" uniqueName="16" name="列1" queryTableFieldId="15"/>
    <tableColumn id="9" xr3:uid="{E2BB2C42-DA16-474B-ADF8-DA263F43CBBB}" uniqueName="9" name="Column9" queryTableFieldId="9" dataDxfId="6"/>
    <tableColumn id="10" xr3:uid="{AC6C5078-E4F7-40BB-B994-A5AC5DC08289}" uniqueName="10" name="Column10" queryTableFieldId="10" dataDxfId="5"/>
    <tableColumn id="11" xr3:uid="{81394716-1F34-4547-AF89-7E96BD3110E6}" uniqueName="11" name="Column11" queryTableFieldId="11" dataDxfId="4"/>
    <tableColumn id="12" xr3:uid="{43958A95-2F35-43D3-9EDD-89079C7E1812}" uniqueName="12" name="Column12" queryTableFieldId="12" dataDxfId="3"/>
    <tableColumn id="13" xr3:uid="{0FB736DA-9EAA-45F5-BD2C-72AAC5D85854}" uniqueName="13" name="Column13" queryTableFieldId="13" dataDxfId="2"/>
    <tableColumn id="14" xr3:uid="{C6C04762-D6C3-43B1-B34C-5E7658129009}" uniqueName="14" name="Column14" queryTableFieldId="14" dataDxfId="1"/>
    <tableColumn id="44" xr3:uid="{585F4026-A824-48CE-B8A1-783D1D5E0005}" uniqueName="44" name="列20" queryTableFieldId="36"/>
    <tableColumn id="43" xr3:uid="{109839E7-9995-4600-BDA5-6A501080CA85}" uniqueName="43" name="列2" queryTableFieldId="35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F670-21EC-475A-B9D8-08956368EA4F}">
  <dimension ref="A1:AN197"/>
  <sheetViews>
    <sheetView tabSelected="1" topLeftCell="A92" zoomScale="88" zoomScaleNormal="30" workbookViewId="0">
      <selection activeCell="W108" sqref="W108"/>
    </sheetView>
  </sheetViews>
  <sheetFormatPr defaultRowHeight="18" x14ac:dyDescent="0.45"/>
  <cols>
    <col min="1" max="8" width="11.09765625" bestFit="1" customWidth="1"/>
    <col min="9" max="26" width="11.09765625" customWidth="1"/>
    <col min="27" max="27" width="27.59765625" bestFit="1" customWidth="1"/>
    <col min="28" max="30" width="12.09765625" bestFit="1" customWidth="1"/>
    <col min="31" max="31" width="13.8984375" bestFit="1" customWidth="1"/>
    <col min="32" max="32" width="12.09765625" bestFit="1" customWidth="1"/>
    <col min="33" max="33" width="12.09765625" customWidth="1"/>
    <col min="37" max="37" width="11.296875" bestFit="1" customWidth="1"/>
    <col min="38" max="38" width="10.19921875" bestFit="1" customWidth="1"/>
    <col min="39" max="39" width="16" customWidth="1"/>
    <col min="40" max="40" width="10.19921875" bestFit="1" customWidth="1"/>
  </cols>
  <sheetData>
    <row r="1" spans="1:40" x14ac:dyDescent="0.45">
      <c r="A1" t="s">
        <v>0</v>
      </c>
      <c r="B1" t="s">
        <v>1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2</v>
      </c>
      <c r="J1" t="s">
        <v>0</v>
      </c>
      <c r="AA1" t="s">
        <v>3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H1" t="s">
        <v>0</v>
      </c>
    </row>
    <row r="2" spans="1:40" x14ac:dyDescent="0.45">
      <c r="A2" t="s">
        <v>0</v>
      </c>
      <c r="B2" t="s">
        <v>444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0</v>
      </c>
      <c r="J2" t="s">
        <v>0</v>
      </c>
      <c r="K2" t="s">
        <v>1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AA2" t="s">
        <v>10</v>
      </c>
      <c r="AB2" t="s">
        <v>0</v>
      </c>
      <c r="AC2" t="s">
        <v>11</v>
      </c>
      <c r="AD2" t="s">
        <v>0</v>
      </c>
      <c r="AE2" t="s">
        <v>12</v>
      </c>
      <c r="AF2" t="s">
        <v>0</v>
      </c>
      <c r="AH2" t="s">
        <v>0</v>
      </c>
      <c r="AI2" t="s">
        <v>10</v>
      </c>
      <c r="AJ2" t="s">
        <v>0</v>
      </c>
      <c r="AK2" t="s">
        <v>11</v>
      </c>
      <c r="AL2" t="s">
        <v>0</v>
      </c>
      <c r="AM2" t="s">
        <v>12</v>
      </c>
      <c r="AN2" t="s">
        <v>0</v>
      </c>
    </row>
    <row r="3" spans="1:40" x14ac:dyDescent="0.4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J3" t="s">
        <v>0</v>
      </c>
      <c r="K3" t="s">
        <v>4</v>
      </c>
      <c r="L3" t="s">
        <v>5</v>
      </c>
      <c r="M3" t="s">
        <v>6</v>
      </c>
      <c r="N3" t="s">
        <v>7</v>
      </c>
      <c r="O3" t="s">
        <v>8</v>
      </c>
      <c r="P3" t="s">
        <v>9</v>
      </c>
      <c r="Q3" t="s">
        <v>2</v>
      </c>
      <c r="AA3" t="s">
        <v>13</v>
      </c>
      <c r="AB3" t="s">
        <v>14</v>
      </c>
      <c r="AC3" t="s">
        <v>13</v>
      </c>
      <c r="AD3" t="s">
        <v>14</v>
      </c>
      <c r="AE3" t="s">
        <v>13</v>
      </c>
      <c r="AF3" t="s">
        <v>14</v>
      </c>
      <c r="AH3" t="s">
        <v>0</v>
      </c>
      <c r="AI3" t="s">
        <v>13</v>
      </c>
      <c r="AJ3" t="s">
        <v>14</v>
      </c>
      <c r="AK3" t="s">
        <v>13</v>
      </c>
      <c r="AL3" t="s">
        <v>14</v>
      </c>
      <c r="AM3" t="s">
        <v>13</v>
      </c>
      <c r="AN3" t="s">
        <v>14</v>
      </c>
    </row>
    <row r="4" spans="1:40" x14ac:dyDescent="0.45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J4">
        <v>1873</v>
      </c>
      <c r="K4">
        <f>VALUE(page5and6_new[[#This Row],[Column2]])</f>
        <v>39</v>
      </c>
      <c r="L4">
        <f>VALUE(page5and6_new[[#This Row],[Column3]])</f>
        <v>198</v>
      </c>
      <c r="M4">
        <f>VALUE(page5and6_new[[#This Row],[Column4]])</f>
        <v>128</v>
      </c>
      <c r="N4">
        <f>VALUE(page5and6_new[[#This Row],[Column5]])</f>
        <v>201</v>
      </c>
      <c r="O4">
        <f>VALUE(page5and6_new[[#This Row],[Column6]])</f>
        <v>70</v>
      </c>
      <c r="P4">
        <f>VALUE(page5and6_new[[#This Row],[Column7]])</f>
        <v>32</v>
      </c>
      <c r="Q4">
        <f>VALUE(page5and6_new[[#This Row],[Column8]])</f>
        <v>17</v>
      </c>
      <c r="AA4" t="s">
        <v>23</v>
      </c>
      <c r="AB4" t="s">
        <v>24</v>
      </c>
      <c r="AC4" s="2" t="s">
        <v>25</v>
      </c>
      <c r="AD4" s="2" t="s">
        <v>26</v>
      </c>
      <c r="AE4" t="s">
        <v>23</v>
      </c>
      <c r="AF4" t="s">
        <v>23</v>
      </c>
      <c r="AH4">
        <v>1873</v>
      </c>
      <c r="AI4" s="3"/>
      <c r="AJ4" s="3">
        <f>DATEVALUE(page5and6_new[[#This Row],[Column10]])</f>
        <v>44670</v>
      </c>
      <c r="AK4" s="1">
        <v>44875</v>
      </c>
      <c r="AL4" t="s">
        <v>26</v>
      </c>
      <c r="AM4" t="s">
        <v>23</v>
      </c>
      <c r="AN4" t="s">
        <v>23</v>
      </c>
    </row>
    <row r="5" spans="1:40" x14ac:dyDescent="0.45">
      <c r="A5" t="s">
        <v>27</v>
      </c>
      <c r="B5" t="s">
        <v>28</v>
      </c>
      <c r="C5" t="s">
        <v>29</v>
      </c>
      <c r="D5" t="s">
        <v>30</v>
      </c>
      <c r="E5" t="s">
        <v>31</v>
      </c>
      <c r="F5">
        <v>61</v>
      </c>
      <c r="G5" t="s">
        <v>33</v>
      </c>
      <c r="H5" t="s">
        <v>34</v>
      </c>
      <c r="J5">
        <v>1874</v>
      </c>
      <c r="K5">
        <f>VALUE(page5and6_new[[#This Row],[Column2]])</f>
        <v>45</v>
      </c>
      <c r="L5">
        <f>VALUE(page5and6_new[[#This Row],[Column3]])</f>
        <v>184</v>
      </c>
      <c r="M5">
        <f>VALUE(page5and6_new[[#This Row],[Column4]])</f>
        <v>136</v>
      </c>
      <c r="N5">
        <f>VALUE(page5and6_new[[#This Row],[Column5]])</f>
        <v>185</v>
      </c>
      <c r="O5">
        <f>VALUE(page5and6_new[[#This Row],[Column6]])</f>
        <v>61</v>
      </c>
      <c r="P5">
        <f>VALUE(page5and6_new[[#This Row],[Column7]])</f>
        <v>24</v>
      </c>
      <c r="Q5">
        <f>VALUE(page5and6_new[[#This Row],[Column8]])</f>
        <v>13</v>
      </c>
      <c r="AA5" t="s">
        <v>35</v>
      </c>
      <c r="AB5" t="s">
        <v>36</v>
      </c>
      <c r="AC5" s="2" t="s">
        <v>37</v>
      </c>
      <c r="AD5" s="2" t="s">
        <v>38</v>
      </c>
      <c r="AE5" t="s">
        <v>23</v>
      </c>
      <c r="AF5" t="s">
        <v>23</v>
      </c>
      <c r="AH5">
        <v>1874</v>
      </c>
      <c r="AI5" s="3">
        <f>DATEVALUE(page5and6_new[[#This Row],[Column9]])</f>
        <v>44849</v>
      </c>
      <c r="AJ5" s="3">
        <f>DATEVALUE(page5and6_new[[#This Row],[Column10]])</f>
        <v>44671</v>
      </c>
      <c r="AK5" t="s">
        <v>37</v>
      </c>
      <c r="AL5" t="s">
        <v>38</v>
      </c>
      <c r="AM5" t="s">
        <v>23</v>
      </c>
      <c r="AN5" t="s">
        <v>23</v>
      </c>
    </row>
    <row r="6" spans="1:40" x14ac:dyDescent="0.45">
      <c r="A6" t="s">
        <v>39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 t="s">
        <v>46</v>
      </c>
      <c r="J6">
        <v>1875</v>
      </c>
      <c r="K6">
        <f>VALUE(page5and6_new[[#This Row],[Column2]])</f>
        <v>44</v>
      </c>
      <c r="L6">
        <f>VALUE(page5and6_new[[#This Row],[Column3]])</f>
        <v>169</v>
      </c>
      <c r="M6">
        <f>VALUE(page5and6_new[[#This Row],[Column4]])</f>
        <v>152</v>
      </c>
      <c r="N6">
        <f>VALUE(page5and6_new[[#This Row],[Column5]])</f>
        <v>187</v>
      </c>
      <c r="O6">
        <f>VALUE(page5and6_new[[#This Row],[Column6]])</f>
        <v>60</v>
      </c>
      <c r="P6">
        <f>VALUE(page5and6_new[[#This Row],[Column7]])</f>
        <v>23</v>
      </c>
      <c r="Q6">
        <f>VALUE(page5and6_new[[#This Row],[Column8]])</f>
        <v>10</v>
      </c>
      <c r="AA6" t="s">
        <v>47</v>
      </c>
      <c r="AB6" t="s">
        <v>48</v>
      </c>
      <c r="AC6" s="2" t="s">
        <v>49</v>
      </c>
      <c r="AD6" s="2" t="s">
        <v>26</v>
      </c>
      <c r="AE6" t="s">
        <v>23</v>
      </c>
      <c r="AF6" t="s">
        <v>23</v>
      </c>
      <c r="AH6">
        <v>1875</v>
      </c>
      <c r="AI6" s="3">
        <f>DATEVALUE(page5and6_new[[#This Row],[Column9]])</f>
        <v>44873</v>
      </c>
      <c r="AJ6" s="3">
        <f>DATEVALUE(page5and6_new[[#This Row],[Column10]])</f>
        <v>44709</v>
      </c>
      <c r="AK6" t="s">
        <v>49</v>
      </c>
      <c r="AL6" t="s">
        <v>26</v>
      </c>
      <c r="AM6" t="s">
        <v>23</v>
      </c>
      <c r="AN6" t="s">
        <v>23</v>
      </c>
    </row>
    <row r="7" spans="1:40" x14ac:dyDescent="0.45">
      <c r="A7" t="s">
        <v>50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G7" t="s">
        <v>56</v>
      </c>
      <c r="H7" t="s">
        <v>57</v>
      </c>
      <c r="J7">
        <v>1876</v>
      </c>
      <c r="K7">
        <f>VALUE(page5and6_new[[#This Row],[Column2]])</f>
        <v>67</v>
      </c>
      <c r="L7">
        <f>VALUE(page5and6_new[[#This Row],[Column3]])</f>
        <v>170</v>
      </c>
      <c r="M7">
        <f>VALUE(page5and6_new[[#This Row],[Column4]])</f>
        <v>129</v>
      </c>
      <c r="N7">
        <f>VALUE(page5and6_new[[#This Row],[Column5]])</f>
        <v>177</v>
      </c>
      <c r="O7">
        <f>VALUE(page5and6_new[[#This Row],[Column6]])</f>
        <v>79</v>
      </c>
      <c r="P7">
        <f>VALUE(page5and6_new[[#This Row],[Column7]])</f>
        <v>35</v>
      </c>
      <c r="Q7">
        <f>VALUE(page5and6_new[[#This Row],[Column8]])</f>
        <v>6</v>
      </c>
      <c r="AA7" t="s">
        <v>23</v>
      </c>
      <c r="AB7" t="s">
        <v>58</v>
      </c>
      <c r="AC7" s="2" t="s">
        <v>59</v>
      </c>
      <c r="AD7" s="2" t="s">
        <v>60</v>
      </c>
      <c r="AE7" t="s">
        <v>23</v>
      </c>
      <c r="AF7" t="s">
        <v>23</v>
      </c>
      <c r="AH7">
        <v>1876</v>
      </c>
      <c r="AI7" s="3"/>
      <c r="AJ7" s="3">
        <f>DATEVALUE(page5and6_new[[#This Row],[Column10]])</f>
        <v>44646</v>
      </c>
      <c r="AK7" t="s">
        <v>59</v>
      </c>
      <c r="AL7" t="s">
        <v>60</v>
      </c>
      <c r="AM7" t="s">
        <v>23</v>
      </c>
      <c r="AN7" t="s">
        <v>23</v>
      </c>
    </row>
    <row r="8" spans="1:40" x14ac:dyDescent="0.45">
      <c r="A8" t="s">
        <v>46</v>
      </c>
      <c r="B8" t="s">
        <v>61</v>
      </c>
      <c r="C8" t="s">
        <v>62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J8">
        <v>1877</v>
      </c>
      <c r="K8">
        <f>VALUE(page5and6_new[[#This Row],[Column2]])</f>
        <v>54</v>
      </c>
      <c r="L8">
        <f>VALUE(page5and6_new[[#This Row],[Column3]])</f>
        <v>163</v>
      </c>
      <c r="M8">
        <f>VALUE(page5and6_new[[#This Row],[Column4]])</f>
        <v>148</v>
      </c>
      <c r="N8">
        <f>VALUE(page5and6_new[[#This Row],[Column5]])</f>
        <v>196</v>
      </c>
      <c r="O8">
        <f>VALUE(page5and6_new[[#This Row],[Column6]])</f>
        <v>71</v>
      </c>
      <c r="P8">
        <f>VALUE(page5and6_new[[#This Row],[Column7]])</f>
        <v>52</v>
      </c>
      <c r="Q8">
        <f>VALUE(page5and6_new[[#This Row],[Column8]])</f>
        <v>16</v>
      </c>
      <c r="AA8" t="s">
        <v>37</v>
      </c>
      <c r="AB8" t="s">
        <v>68</v>
      </c>
      <c r="AC8" s="2" t="s">
        <v>69</v>
      </c>
      <c r="AD8" s="2" t="s">
        <v>70</v>
      </c>
      <c r="AE8" t="s">
        <v>23</v>
      </c>
      <c r="AF8" t="s">
        <v>23</v>
      </c>
      <c r="AH8">
        <v>1877</v>
      </c>
      <c r="AI8" s="3">
        <f>DATEVALUE(page5and6_new[[#This Row],[Column9]])</f>
        <v>44865</v>
      </c>
      <c r="AJ8" s="3">
        <f>DATEVALUE(page5and6_new[[#This Row],[Column10]])</f>
        <v>44664</v>
      </c>
      <c r="AK8" t="s">
        <v>69</v>
      </c>
      <c r="AL8" t="s">
        <v>70</v>
      </c>
      <c r="AM8" t="s">
        <v>23</v>
      </c>
      <c r="AN8" t="s">
        <v>23</v>
      </c>
    </row>
    <row r="9" spans="1:40" x14ac:dyDescent="0.45">
      <c r="A9" t="s">
        <v>71</v>
      </c>
      <c r="B9" t="s">
        <v>72</v>
      </c>
      <c r="C9" t="s">
        <v>73</v>
      </c>
      <c r="D9">
        <v>164</v>
      </c>
      <c r="E9" t="s">
        <v>74</v>
      </c>
      <c r="F9" t="s">
        <v>75</v>
      </c>
      <c r="G9" t="s">
        <v>76</v>
      </c>
      <c r="H9" t="s">
        <v>50</v>
      </c>
      <c r="J9">
        <v>1878</v>
      </c>
      <c r="K9">
        <f>VALUE(page5and6_new[[#This Row],[Column2]])</f>
        <v>20</v>
      </c>
      <c r="L9">
        <f>VALUE(page5and6_new[[#This Row],[Column3]])</f>
        <v>181</v>
      </c>
      <c r="M9">
        <f>VALUE(page5and6_new[[#This Row],[Column4]])</f>
        <v>164</v>
      </c>
      <c r="N9">
        <f>VALUE(page5and6_new[[#This Row],[Column5]])</f>
        <v>164</v>
      </c>
      <c r="O9">
        <f>VALUE(page5and6_new[[#This Row],[Column6]])</f>
        <v>73</v>
      </c>
      <c r="P9">
        <f>VALUE(page5and6_new[[#This Row],[Column7]])</f>
        <v>14</v>
      </c>
      <c r="Q9">
        <f>VALUE(page5and6_new[[#This Row],[Column8]])</f>
        <v>9</v>
      </c>
      <c r="AA9" t="s">
        <v>77</v>
      </c>
      <c r="AB9" t="s">
        <v>78</v>
      </c>
      <c r="AC9" s="2" t="s">
        <v>79</v>
      </c>
      <c r="AD9" s="2" t="s">
        <v>80</v>
      </c>
      <c r="AE9" t="s">
        <v>23</v>
      </c>
      <c r="AF9" t="s">
        <v>23</v>
      </c>
      <c r="AH9">
        <v>1878</v>
      </c>
      <c r="AI9" s="3">
        <f>DATEVALUE(page5and6_new[[#This Row],[Column9]])</f>
        <v>44862</v>
      </c>
      <c r="AJ9" s="3">
        <f>DATEVALUE(page5and6_new[[#This Row],[Column10]])</f>
        <v>44658</v>
      </c>
      <c r="AK9" t="s">
        <v>79</v>
      </c>
      <c r="AL9" t="s">
        <v>80</v>
      </c>
      <c r="AM9" t="s">
        <v>23</v>
      </c>
      <c r="AN9" t="s">
        <v>23</v>
      </c>
    </row>
    <row r="10" spans="1:40" x14ac:dyDescent="0.45">
      <c r="A10" t="s">
        <v>81</v>
      </c>
      <c r="B10" t="s">
        <v>22</v>
      </c>
      <c r="C10" t="s">
        <v>82</v>
      </c>
      <c r="D10" t="s">
        <v>83</v>
      </c>
      <c r="E10" t="s">
        <v>84</v>
      </c>
      <c r="F10" t="s">
        <v>40</v>
      </c>
      <c r="G10" t="s">
        <v>40</v>
      </c>
      <c r="H10" t="s">
        <v>39</v>
      </c>
      <c r="J10">
        <v>1879</v>
      </c>
      <c r="K10">
        <f>VALUE(page5and6_new[[#This Row],[Column2]])</f>
        <v>17</v>
      </c>
      <c r="L10">
        <f>VALUE(page5and6_new[[#This Row],[Column3]])</f>
        <v>194</v>
      </c>
      <c r="M10">
        <f>VALUE(page5and6_new[[#This Row],[Column4]])</f>
        <v>154</v>
      </c>
      <c r="N10">
        <f>VALUE(page5and6_new[[#This Row],[Column5]])</f>
        <v>144</v>
      </c>
      <c r="O10">
        <f>VALUE(page5and6_new[[#This Row],[Column6]])</f>
        <v>44</v>
      </c>
      <c r="P10">
        <f>VALUE(page5and6_new[[#This Row],[Column7]])</f>
        <v>44</v>
      </c>
      <c r="Q10">
        <f>VALUE(page5and6_new[[#This Row],[Column8]])</f>
        <v>8</v>
      </c>
      <c r="AA10" t="s">
        <v>85</v>
      </c>
      <c r="AB10" t="s">
        <v>86</v>
      </c>
      <c r="AC10" s="2" t="s">
        <v>87</v>
      </c>
      <c r="AD10" s="2" t="s">
        <v>88</v>
      </c>
      <c r="AE10" t="s">
        <v>23</v>
      </c>
      <c r="AF10" t="s">
        <v>23</v>
      </c>
      <c r="AH10">
        <v>1879</v>
      </c>
      <c r="AI10" s="3">
        <f>DATEVALUE(page5and6_new[[#This Row],[Column9]])</f>
        <v>44842</v>
      </c>
      <c r="AJ10" s="3">
        <f>DATEVALUE(page5and6_new[[#This Row],[Column10]])</f>
        <v>44676</v>
      </c>
      <c r="AK10" t="s">
        <v>87</v>
      </c>
      <c r="AL10" t="s">
        <v>88</v>
      </c>
      <c r="AM10" t="s">
        <v>23</v>
      </c>
      <c r="AN10" t="s">
        <v>23</v>
      </c>
    </row>
    <row r="11" spans="1:40" x14ac:dyDescent="0.45">
      <c r="A11" t="s">
        <v>34</v>
      </c>
      <c r="B11" t="s">
        <v>45</v>
      </c>
      <c r="C11" t="s">
        <v>89</v>
      </c>
      <c r="D11" t="s">
        <v>90</v>
      </c>
      <c r="E11" t="s">
        <v>91</v>
      </c>
      <c r="F11" t="s">
        <v>92</v>
      </c>
      <c r="G11" t="s">
        <v>93</v>
      </c>
      <c r="H11" t="s">
        <v>39</v>
      </c>
      <c r="J11">
        <v>1880</v>
      </c>
      <c r="K11">
        <f>VALUE(page5and6_new[[#This Row],[Column2]])</f>
        <v>23</v>
      </c>
      <c r="L11">
        <f>VALUE(page5and6_new[[#This Row],[Column3]])</f>
        <v>211</v>
      </c>
      <c r="M11">
        <f>VALUE(page5and6_new[[#This Row],[Column4]])</f>
        <v>132</v>
      </c>
      <c r="N11">
        <f>VALUE(page5and6_new[[#This Row],[Column5]])</f>
        <v>137</v>
      </c>
      <c r="O11">
        <f>VALUE(page5and6_new[[#This Row],[Column6]])</f>
        <v>46</v>
      </c>
      <c r="P11">
        <f>VALUE(page5and6_new[[#This Row],[Column7]])</f>
        <v>80</v>
      </c>
      <c r="Q11">
        <f>VALUE(page5and6_new[[#This Row],[Column8]])</f>
        <v>8</v>
      </c>
      <c r="AA11" t="s">
        <v>87</v>
      </c>
      <c r="AB11" t="s">
        <v>94</v>
      </c>
      <c r="AC11" s="2" t="s">
        <v>47</v>
      </c>
      <c r="AD11" s="2" t="s">
        <v>95</v>
      </c>
      <c r="AE11" t="s">
        <v>23</v>
      </c>
      <c r="AF11" t="s">
        <v>23</v>
      </c>
      <c r="AH11">
        <v>1880</v>
      </c>
      <c r="AI11" s="3">
        <f>DATEVALUE(page5and6_new[[#This Row],[Column9]])</f>
        <v>44845</v>
      </c>
      <c r="AJ11" s="3">
        <f>DATEVALUE(page5and6_new[[#This Row],[Column10]])</f>
        <v>44683</v>
      </c>
      <c r="AK11" t="s">
        <v>47</v>
      </c>
      <c r="AL11" t="s">
        <v>95</v>
      </c>
      <c r="AM11" t="s">
        <v>23</v>
      </c>
      <c r="AN11" t="s">
        <v>23</v>
      </c>
    </row>
    <row r="12" spans="1:40" x14ac:dyDescent="0.45">
      <c r="A12" t="s">
        <v>76</v>
      </c>
      <c r="B12" t="s">
        <v>22</v>
      </c>
      <c r="C12" t="s">
        <v>96</v>
      </c>
      <c r="D12" t="s">
        <v>97</v>
      </c>
      <c r="E12" t="s">
        <v>98</v>
      </c>
      <c r="F12" t="s">
        <v>99</v>
      </c>
      <c r="G12" t="s">
        <v>84</v>
      </c>
      <c r="H12" t="s">
        <v>57</v>
      </c>
      <c r="J12">
        <v>1881</v>
      </c>
      <c r="K12">
        <f>VALUE(page5and6_new[[#This Row],[Column2]])</f>
        <v>17</v>
      </c>
      <c r="L12">
        <f>VALUE(page5and6_new[[#This Row],[Column3]])</f>
        <v>192</v>
      </c>
      <c r="M12">
        <f>VALUE(page5and6_new[[#This Row],[Column4]])</f>
        <v>156</v>
      </c>
      <c r="N12">
        <f>VALUE(page5and6_new[[#This Row],[Column5]])</f>
        <v>199</v>
      </c>
      <c r="O12">
        <f>VALUE(page5and6_new[[#This Row],[Column6]])</f>
        <v>64</v>
      </c>
      <c r="P12">
        <f>VALUE(page5and6_new[[#This Row],[Column7]])</f>
        <v>144</v>
      </c>
      <c r="Q12">
        <f>VALUE(page5and6_new[[#This Row],[Column8]])</f>
        <v>6</v>
      </c>
      <c r="AA12" t="s">
        <v>87</v>
      </c>
      <c r="AB12" t="s">
        <v>100</v>
      </c>
      <c r="AC12" s="2" t="s">
        <v>37</v>
      </c>
      <c r="AD12" s="2" t="s">
        <v>101</v>
      </c>
      <c r="AE12" t="s">
        <v>23</v>
      </c>
      <c r="AF12" t="s">
        <v>23</v>
      </c>
      <c r="AH12">
        <v>1881</v>
      </c>
      <c r="AI12" s="3">
        <f>DATEVALUE(page5and6_new[[#This Row],[Column9]])</f>
        <v>44845</v>
      </c>
      <c r="AJ12" s="3">
        <f>DATEVALUE(page5and6_new[[#This Row],[Column10]])</f>
        <v>44694</v>
      </c>
      <c r="AK12" t="s">
        <v>37</v>
      </c>
      <c r="AL12" t="s">
        <v>101</v>
      </c>
      <c r="AM12" t="s">
        <v>23</v>
      </c>
      <c r="AN12" t="s">
        <v>23</v>
      </c>
    </row>
    <row r="13" spans="1:40" x14ac:dyDescent="0.45">
      <c r="A13" t="s">
        <v>102</v>
      </c>
      <c r="B13" t="s">
        <v>103</v>
      </c>
      <c r="C13" t="s">
        <v>104</v>
      </c>
      <c r="D13" t="s">
        <v>105</v>
      </c>
      <c r="E13" t="s">
        <v>106</v>
      </c>
      <c r="F13" t="s">
        <v>107</v>
      </c>
      <c r="G13" t="s">
        <v>108</v>
      </c>
      <c r="H13" t="s">
        <v>109</v>
      </c>
      <c r="J13">
        <v>1882</v>
      </c>
      <c r="K13">
        <f>VALUE(page5and6_new[[#This Row],[Column2]])</f>
        <v>33</v>
      </c>
      <c r="L13">
        <f>VALUE(page5and6_new[[#This Row],[Column3]])</f>
        <v>182</v>
      </c>
      <c r="M13">
        <f>VALUE(page5and6_new[[#This Row],[Column4]])</f>
        <v>150</v>
      </c>
      <c r="N13">
        <f>VALUE(page5and6_new[[#This Row],[Column5]])</f>
        <v>203</v>
      </c>
      <c r="O13">
        <f>VALUE(page5and6_new[[#This Row],[Column6]])</f>
        <v>65</v>
      </c>
      <c r="P13">
        <f>VALUE(page5and6_new[[#This Row],[Column7]])</f>
        <v>111</v>
      </c>
      <c r="Q13">
        <f>VALUE(page5and6_new[[#This Row],[Column8]])</f>
        <v>5</v>
      </c>
      <c r="AA13" t="s">
        <v>110</v>
      </c>
      <c r="AB13" t="s">
        <v>111</v>
      </c>
      <c r="AC13" s="2" t="s">
        <v>112</v>
      </c>
      <c r="AD13" s="2" t="s">
        <v>80</v>
      </c>
      <c r="AE13" t="s">
        <v>23</v>
      </c>
      <c r="AF13" t="s">
        <v>23</v>
      </c>
      <c r="AH13">
        <v>1882</v>
      </c>
      <c r="AI13" s="3">
        <f>DATEVALUE(page5and6_new[[#This Row],[Column9]])</f>
        <v>44856</v>
      </c>
      <c r="AJ13" s="3">
        <f>DATEVALUE(page5and6_new[[#This Row],[Column10]])</f>
        <v>44684</v>
      </c>
      <c r="AK13" t="s">
        <v>112</v>
      </c>
      <c r="AL13" t="s">
        <v>80</v>
      </c>
      <c r="AM13" t="s">
        <v>23</v>
      </c>
      <c r="AN13" t="s">
        <v>23</v>
      </c>
    </row>
    <row r="14" spans="1:40" x14ac:dyDescent="0.45">
      <c r="A14" t="s">
        <v>67</v>
      </c>
      <c r="B14" t="s">
        <v>45</v>
      </c>
      <c r="C14" t="s">
        <v>89</v>
      </c>
      <c r="D14" t="s">
        <v>113</v>
      </c>
      <c r="E14" t="s">
        <v>53</v>
      </c>
      <c r="F14" t="s">
        <v>114</v>
      </c>
      <c r="G14" t="s">
        <v>115</v>
      </c>
      <c r="H14" t="s">
        <v>71</v>
      </c>
      <c r="J14">
        <v>1883</v>
      </c>
      <c r="K14">
        <f>VALUE(page5and6_new[[#This Row],[Column2]])</f>
        <v>23</v>
      </c>
      <c r="L14">
        <f>VALUE(page5and6_new[[#This Row],[Column3]])</f>
        <v>211</v>
      </c>
      <c r="M14">
        <f>VALUE(page5and6_new[[#This Row],[Column4]])</f>
        <v>131</v>
      </c>
      <c r="N14">
        <f>VALUE(page5and6_new[[#This Row],[Column5]])</f>
        <v>129</v>
      </c>
      <c r="O14">
        <f>VALUE(page5and6_new[[#This Row],[Column6]])</f>
        <v>82</v>
      </c>
      <c r="P14">
        <f>VALUE(page5and6_new[[#This Row],[Column7]])</f>
        <v>113</v>
      </c>
      <c r="Q14">
        <f>VALUE(page5and6_new[[#This Row],[Column8]])</f>
        <v>11</v>
      </c>
      <c r="AA14" t="s">
        <v>116</v>
      </c>
      <c r="AB14" t="s">
        <v>117</v>
      </c>
      <c r="AC14" s="2" t="s">
        <v>47</v>
      </c>
      <c r="AD14" s="2" t="s">
        <v>70</v>
      </c>
      <c r="AE14" t="s">
        <v>23</v>
      </c>
      <c r="AF14" t="s">
        <v>23</v>
      </c>
      <c r="AH14">
        <v>1883</v>
      </c>
      <c r="AI14" s="3">
        <f>DATEVALUE(page5and6_new[[#This Row],[Column9]])</f>
        <v>44838</v>
      </c>
      <c r="AJ14" s="3">
        <f>DATEVALUE(page5and6_new[[#This Row],[Column10]])</f>
        <v>44692</v>
      </c>
      <c r="AK14" t="s">
        <v>47</v>
      </c>
      <c r="AL14" t="s">
        <v>70</v>
      </c>
      <c r="AM14" t="s">
        <v>23</v>
      </c>
      <c r="AN14" t="s">
        <v>23</v>
      </c>
    </row>
    <row r="15" spans="1:40" x14ac:dyDescent="0.45">
      <c r="A15" t="s">
        <v>22</v>
      </c>
      <c r="B15" t="s">
        <v>118</v>
      </c>
      <c r="C15" t="s">
        <v>119</v>
      </c>
      <c r="D15" t="s">
        <v>120</v>
      </c>
      <c r="E15" t="s">
        <v>121</v>
      </c>
      <c r="F15" t="s">
        <v>122</v>
      </c>
      <c r="G15" t="s">
        <v>123</v>
      </c>
      <c r="H15" t="s">
        <v>71</v>
      </c>
      <c r="J15">
        <v>1884</v>
      </c>
      <c r="K15">
        <f>VALUE(page5and6_new[[#This Row],[Column2]])</f>
        <v>19</v>
      </c>
      <c r="L15">
        <f>VALUE(page5and6_new[[#This Row],[Column3]])</f>
        <v>186</v>
      </c>
      <c r="M15">
        <f>VALUE(page5and6_new[[#This Row],[Column4]])</f>
        <v>161</v>
      </c>
      <c r="N15">
        <f>VALUE(page5and6_new[[#This Row],[Column5]])</f>
        <v>167</v>
      </c>
      <c r="O15">
        <f>VALUE(page5and6_new[[#This Row],[Column6]])</f>
        <v>95</v>
      </c>
      <c r="P15">
        <f>VALUE(page5and6_new[[#This Row],[Column7]])</f>
        <v>107</v>
      </c>
      <c r="Q15">
        <f>VALUE(page5and6_new[[#This Row],[Column8]])</f>
        <v>11</v>
      </c>
      <c r="AA15" t="s">
        <v>124</v>
      </c>
      <c r="AB15" t="s">
        <v>125</v>
      </c>
      <c r="AC15" s="2" t="s">
        <v>126</v>
      </c>
      <c r="AD15" s="2" t="s">
        <v>127</v>
      </c>
      <c r="AE15" t="s">
        <v>23</v>
      </c>
      <c r="AF15" t="s">
        <v>23</v>
      </c>
      <c r="AH15">
        <v>1884</v>
      </c>
      <c r="AI15" s="3">
        <f>DATEVALUE(page5and6_new[[#This Row],[Column9]])</f>
        <v>44853</v>
      </c>
      <c r="AJ15" s="3">
        <f>DATEVALUE(page5and6_new[[#This Row],[Column10]])</f>
        <v>44710</v>
      </c>
      <c r="AK15" t="s">
        <v>126</v>
      </c>
      <c r="AL15" t="s">
        <v>127</v>
      </c>
      <c r="AM15" t="s">
        <v>23</v>
      </c>
      <c r="AN15" t="s">
        <v>23</v>
      </c>
    </row>
    <row r="16" spans="1:40" x14ac:dyDescent="0.45">
      <c r="A16" t="s">
        <v>128</v>
      </c>
      <c r="B16" t="s">
        <v>129</v>
      </c>
      <c r="C16" t="s">
        <v>130</v>
      </c>
      <c r="D16" t="s">
        <v>131</v>
      </c>
      <c r="E16" t="s">
        <v>83</v>
      </c>
      <c r="F16" t="s">
        <v>132</v>
      </c>
      <c r="G16" t="s">
        <v>133</v>
      </c>
      <c r="H16" t="s">
        <v>46</v>
      </c>
      <c r="J16">
        <v>1885</v>
      </c>
      <c r="K16">
        <f>VALUE(page5and6_new[[#This Row],[Column2]])</f>
        <v>28</v>
      </c>
      <c r="L16">
        <f>VALUE(page5and6_new[[#This Row],[Column3]])</f>
        <v>190</v>
      </c>
      <c r="M16">
        <f>VALUE(page5and6_new[[#This Row],[Column4]])</f>
        <v>147</v>
      </c>
      <c r="N16">
        <f>VALUE(page5and6_new[[#This Row],[Column5]])</f>
        <v>154</v>
      </c>
      <c r="O16">
        <f>VALUE(page5and6_new[[#This Row],[Column6]])</f>
        <v>89</v>
      </c>
      <c r="P16">
        <f>VALUE(page5and6_new[[#This Row],[Column7]])</f>
        <v>151</v>
      </c>
      <c r="Q16">
        <f>VALUE(page5and6_new[[#This Row],[Column8]])</f>
        <v>10</v>
      </c>
      <c r="AA16" t="s">
        <v>87</v>
      </c>
      <c r="AB16" t="s">
        <v>134</v>
      </c>
      <c r="AC16" s="2" t="s">
        <v>135</v>
      </c>
      <c r="AD16" s="2" t="s">
        <v>78</v>
      </c>
      <c r="AE16" t="s">
        <v>23</v>
      </c>
      <c r="AF16" t="s">
        <v>23</v>
      </c>
      <c r="AH16">
        <v>1885</v>
      </c>
      <c r="AI16" s="3">
        <f>DATEVALUE(page5and6_new[[#This Row],[Column9]])</f>
        <v>44845</v>
      </c>
      <c r="AJ16" s="3">
        <f>DATEVALUE(page5and6_new[[#This Row],[Column10]])</f>
        <v>44697</v>
      </c>
      <c r="AK16" t="s">
        <v>135</v>
      </c>
      <c r="AL16" t="s">
        <v>78</v>
      </c>
      <c r="AM16" t="s">
        <v>23</v>
      </c>
      <c r="AN16" t="s">
        <v>23</v>
      </c>
    </row>
    <row r="17" spans="1:40" x14ac:dyDescent="0.45">
      <c r="A17" t="s">
        <v>118</v>
      </c>
      <c r="B17" t="s">
        <v>136</v>
      </c>
      <c r="C17" t="s">
        <v>137</v>
      </c>
      <c r="D17" t="s">
        <v>97</v>
      </c>
      <c r="E17" t="s">
        <v>138</v>
      </c>
      <c r="F17" t="s">
        <v>139</v>
      </c>
      <c r="G17" t="s">
        <v>140</v>
      </c>
      <c r="H17" t="s">
        <v>141</v>
      </c>
      <c r="J17">
        <v>1886</v>
      </c>
      <c r="K17">
        <f>VALUE(page5and6_new[[#This Row],[Column2]])</f>
        <v>30</v>
      </c>
      <c r="L17">
        <f>VALUE(page5and6_new[[#This Row],[Column3]])</f>
        <v>179</v>
      </c>
      <c r="M17">
        <f>VALUE(page5and6_new[[#This Row],[Column4]])</f>
        <v>156</v>
      </c>
      <c r="N17">
        <f>VALUE(page5and6_new[[#This Row],[Column5]])</f>
        <v>149</v>
      </c>
      <c r="O17">
        <f>VALUE(page5and6_new[[#This Row],[Column6]])</f>
        <v>90</v>
      </c>
      <c r="P17">
        <f>VALUE(page5and6_new[[#This Row],[Column7]])</f>
        <v>101</v>
      </c>
      <c r="Q17">
        <f>VALUE(page5and6_new[[#This Row],[Column8]])</f>
        <v>3</v>
      </c>
      <c r="AA17" t="s">
        <v>124</v>
      </c>
      <c r="AB17" t="s">
        <v>142</v>
      </c>
      <c r="AC17" s="2" t="s">
        <v>77</v>
      </c>
      <c r="AD17" s="2" t="s">
        <v>143</v>
      </c>
      <c r="AE17" t="s">
        <v>23</v>
      </c>
      <c r="AF17" t="s">
        <v>23</v>
      </c>
      <c r="AH17">
        <v>1886</v>
      </c>
      <c r="AI17" s="3">
        <f>DATEVALUE(page5and6_new[[#This Row],[Column9]])</f>
        <v>44853</v>
      </c>
      <c r="AJ17" s="3">
        <f>DATEVALUE(page5and6_new[[#This Row],[Column10]])</f>
        <v>44691</v>
      </c>
      <c r="AK17" t="s">
        <v>77</v>
      </c>
      <c r="AL17" t="s">
        <v>143</v>
      </c>
      <c r="AM17" t="s">
        <v>23</v>
      </c>
      <c r="AN17" t="s">
        <v>23</v>
      </c>
    </row>
    <row r="18" spans="1:40" x14ac:dyDescent="0.45">
      <c r="A18" t="s">
        <v>72</v>
      </c>
      <c r="B18" t="s">
        <v>144</v>
      </c>
      <c r="C18" t="s">
        <v>145</v>
      </c>
      <c r="D18" t="s">
        <v>131</v>
      </c>
      <c r="E18" t="s">
        <v>54</v>
      </c>
      <c r="F18" t="s">
        <v>139</v>
      </c>
      <c r="G18" t="s">
        <v>84</v>
      </c>
      <c r="H18" t="s">
        <v>46</v>
      </c>
      <c r="J18">
        <v>1887</v>
      </c>
      <c r="K18">
        <f>VALUE(page5and6_new[[#This Row],[Column2]])</f>
        <v>27</v>
      </c>
      <c r="L18">
        <f>VALUE(page5and6_new[[#This Row],[Column3]])</f>
        <v>191</v>
      </c>
      <c r="M18">
        <f>VALUE(page5and6_new[[#This Row],[Column4]])</f>
        <v>147</v>
      </c>
      <c r="N18">
        <f>VALUE(page5and6_new[[#This Row],[Column5]])</f>
        <v>177</v>
      </c>
      <c r="O18">
        <f>VALUE(page5and6_new[[#This Row],[Column6]])</f>
        <v>90</v>
      </c>
      <c r="P18">
        <f>VALUE(page5and6_new[[#This Row],[Column7]])</f>
        <v>144</v>
      </c>
      <c r="Q18">
        <f>VALUE(page5and6_new[[#This Row],[Column8]])</f>
        <v>10</v>
      </c>
      <c r="AA18" t="s">
        <v>146</v>
      </c>
      <c r="AB18" t="s">
        <v>100</v>
      </c>
      <c r="AC18" s="2" t="s">
        <v>59</v>
      </c>
      <c r="AD18" s="2" t="s">
        <v>127</v>
      </c>
      <c r="AE18" t="s">
        <v>23</v>
      </c>
      <c r="AF18" t="s">
        <v>23</v>
      </c>
      <c r="AH18">
        <v>1887</v>
      </c>
      <c r="AI18" s="3">
        <f>DATEVALUE(page5and6_new[[#This Row],[Column9]])</f>
        <v>44847</v>
      </c>
      <c r="AJ18" s="3">
        <f>DATEVALUE(page5and6_new[[#This Row],[Column10]])</f>
        <v>44694</v>
      </c>
      <c r="AK18" t="s">
        <v>59</v>
      </c>
      <c r="AL18" t="s">
        <v>127</v>
      </c>
      <c r="AM18" t="s">
        <v>23</v>
      </c>
      <c r="AN18" t="s">
        <v>23</v>
      </c>
    </row>
    <row r="19" spans="1:40" x14ac:dyDescent="0.45">
      <c r="A19" t="s">
        <v>147</v>
      </c>
      <c r="B19" t="s">
        <v>81</v>
      </c>
      <c r="C19" t="s">
        <v>148</v>
      </c>
      <c r="D19" t="s">
        <v>149</v>
      </c>
      <c r="E19" t="s">
        <v>150</v>
      </c>
      <c r="F19" t="s">
        <v>151</v>
      </c>
      <c r="G19" t="s">
        <v>152</v>
      </c>
      <c r="H19" t="s">
        <v>109</v>
      </c>
      <c r="J19">
        <v>1888</v>
      </c>
      <c r="K19">
        <f>VALUE(page5and6_new[[#This Row],[Column2]])</f>
        <v>12</v>
      </c>
      <c r="L19">
        <f>VALUE(page5and6_new[[#This Row],[Column3]])</f>
        <v>213</v>
      </c>
      <c r="M19">
        <f>VALUE(page5and6_new[[#This Row],[Column4]])</f>
        <v>141</v>
      </c>
      <c r="N19">
        <f>VALUE(page5and6_new[[#This Row],[Column5]])</f>
        <v>200</v>
      </c>
      <c r="O19">
        <f>VALUE(page5and6_new[[#This Row],[Column6]])</f>
        <v>102</v>
      </c>
      <c r="P19">
        <f>VALUE(page5and6_new[[#This Row],[Column7]])</f>
        <v>145</v>
      </c>
      <c r="Q19">
        <f>VALUE(page5and6_new[[#This Row],[Column8]])</f>
        <v>5</v>
      </c>
      <c r="AA19" t="s">
        <v>153</v>
      </c>
      <c r="AB19" t="s">
        <v>154</v>
      </c>
      <c r="AC19" s="2" t="s">
        <v>25</v>
      </c>
      <c r="AD19" s="2" t="s">
        <v>155</v>
      </c>
      <c r="AE19" t="s">
        <v>23</v>
      </c>
      <c r="AF19" t="s">
        <v>23</v>
      </c>
      <c r="AH19">
        <v>1888</v>
      </c>
      <c r="AI19" s="3">
        <f>DATEVALUE(page5and6_new[[#This Row],[Column9]])</f>
        <v>44835</v>
      </c>
      <c r="AJ19" s="3">
        <f>DATEVALUE(page5and6_new[[#This Row],[Column10]])</f>
        <v>44708</v>
      </c>
      <c r="AK19" t="s">
        <v>25</v>
      </c>
      <c r="AL19" t="s">
        <v>155</v>
      </c>
      <c r="AM19" t="s">
        <v>23</v>
      </c>
      <c r="AN19" t="s">
        <v>23</v>
      </c>
    </row>
    <row r="20" spans="1:40" x14ac:dyDescent="0.45">
      <c r="A20" t="s">
        <v>156</v>
      </c>
      <c r="B20" t="s">
        <v>22</v>
      </c>
      <c r="C20" t="s">
        <v>19</v>
      </c>
      <c r="D20" t="s">
        <v>131</v>
      </c>
      <c r="E20" t="s">
        <v>157</v>
      </c>
      <c r="F20" t="s">
        <v>158</v>
      </c>
      <c r="G20" t="s">
        <v>159</v>
      </c>
      <c r="H20" t="s">
        <v>45</v>
      </c>
      <c r="J20">
        <v>1889</v>
      </c>
      <c r="K20">
        <f>VALUE(page5and6_new[[#This Row],[Column2]])</f>
        <v>17</v>
      </c>
      <c r="L20">
        <f>VALUE(page5and6_new[[#This Row],[Column3]])</f>
        <v>201</v>
      </c>
      <c r="M20">
        <f>VALUE(page5and6_new[[#This Row],[Column4]])</f>
        <v>147</v>
      </c>
      <c r="N20">
        <f>VALUE(page5and6_new[[#This Row],[Column5]])</f>
        <v>202</v>
      </c>
      <c r="O20">
        <f>VALUE(page5and6_new[[#This Row],[Column6]])</f>
        <v>127</v>
      </c>
      <c r="P20">
        <f>VALUE(page5and6_new[[#This Row],[Column7]])</f>
        <v>120</v>
      </c>
      <c r="Q20">
        <f>VALUE(page5and6_new[[#This Row],[Column8]])</f>
        <v>23</v>
      </c>
      <c r="AA20" t="s">
        <v>160</v>
      </c>
      <c r="AB20" t="s">
        <v>161</v>
      </c>
      <c r="AC20" s="2" t="s">
        <v>162</v>
      </c>
      <c r="AD20" s="2" t="s">
        <v>68</v>
      </c>
      <c r="AE20" t="s">
        <v>23</v>
      </c>
      <c r="AF20" t="s">
        <v>23</v>
      </c>
      <c r="AH20">
        <v>1889</v>
      </c>
      <c r="AI20" s="3">
        <f>DATEVALUE(page5and6_new[[#This Row],[Column9]])</f>
        <v>44850</v>
      </c>
      <c r="AJ20" s="3">
        <f>DATEVALUE(page5and6_new[[#This Row],[Column10]])</f>
        <v>44702</v>
      </c>
      <c r="AK20" t="s">
        <v>162</v>
      </c>
      <c r="AL20" t="s">
        <v>68</v>
      </c>
      <c r="AM20" t="s">
        <v>23</v>
      </c>
      <c r="AN20" t="s">
        <v>23</v>
      </c>
    </row>
    <row r="21" spans="1:40" x14ac:dyDescent="0.45">
      <c r="A21" t="s">
        <v>45</v>
      </c>
      <c r="B21" t="s">
        <v>33</v>
      </c>
      <c r="C21" t="s">
        <v>163</v>
      </c>
      <c r="D21" t="s">
        <v>42</v>
      </c>
      <c r="E21" t="s">
        <v>104</v>
      </c>
      <c r="F21" t="s">
        <v>75</v>
      </c>
      <c r="G21" t="s">
        <v>159</v>
      </c>
      <c r="H21" t="s">
        <v>39</v>
      </c>
      <c r="J21">
        <v>1890</v>
      </c>
      <c r="K21">
        <f>VALUE(page5and6_new[[#This Row],[Column2]])</f>
        <v>24</v>
      </c>
      <c r="L21">
        <f>VALUE(page5and6_new[[#This Row],[Column3]])</f>
        <v>189</v>
      </c>
      <c r="M21">
        <f>VALUE(page5and6_new[[#This Row],[Column4]])</f>
        <v>152</v>
      </c>
      <c r="N21">
        <f>VALUE(page5and6_new[[#This Row],[Column5]])</f>
        <v>182</v>
      </c>
      <c r="O21">
        <f>VALUE(page5and6_new[[#This Row],[Column6]])</f>
        <v>73</v>
      </c>
      <c r="P21">
        <f>VALUE(page5and6_new[[#This Row],[Column7]])</f>
        <v>120</v>
      </c>
      <c r="Q21">
        <f>VALUE(page5and6_new[[#This Row],[Column8]])</f>
        <v>8</v>
      </c>
      <c r="AA21" t="s">
        <v>164</v>
      </c>
      <c r="AB21" t="s">
        <v>134</v>
      </c>
      <c r="AC21" s="2" t="s">
        <v>165</v>
      </c>
      <c r="AD21" s="2" t="s">
        <v>86</v>
      </c>
      <c r="AE21" t="s">
        <v>23</v>
      </c>
      <c r="AF21" t="s">
        <v>23</v>
      </c>
      <c r="AH21">
        <v>1890</v>
      </c>
      <c r="AI21" s="3">
        <f>DATEVALUE(page5and6_new[[#This Row],[Column9]])</f>
        <v>44837</v>
      </c>
      <c r="AJ21" s="3">
        <f>DATEVALUE(page5and6_new[[#This Row],[Column10]])</f>
        <v>44697</v>
      </c>
      <c r="AK21" t="s">
        <v>165</v>
      </c>
      <c r="AL21" t="s">
        <v>86</v>
      </c>
      <c r="AM21" t="s">
        <v>23</v>
      </c>
      <c r="AN21" t="s">
        <v>23</v>
      </c>
    </row>
    <row r="22" spans="1:40" x14ac:dyDescent="0.45">
      <c r="A22" t="s">
        <v>33</v>
      </c>
      <c r="B22" t="s">
        <v>81</v>
      </c>
      <c r="C22" t="s">
        <v>98</v>
      </c>
      <c r="D22" t="s">
        <v>83</v>
      </c>
      <c r="E22" t="s">
        <v>166</v>
      </c>
      <c r="F22" t="s">
        <v>167</v>
      </c>
      <c r="G22" t="s">
        <v>168</v>
      </c>
      <c r="H22" t="s">
        <v>46</v>
      </c>
      <c r="J22">
        <v>1891</v>
      </c>
      <c r="K22">
        <f>VALUE(page5and6_new[[#This Row],[Column2]])</f>
        <v>12</v>
      </c>
      <c r="L22">
        <f>VALUE(page5and6_new[[#This Row],[Column3]])</f>
        <v>199</v>
      </c>
      <c r="M22">
        <f>VALUE(page5and6_new[[#This Row],[Column4]])</f>
        <v>154</v>
      </c>
      <c r="N22">
        <f>VALUE(page5and6_new[[#This Row],[Column5]])</f>
        <v>183</v>
      </c>
      <c r="O22">
        <f>VALUE(page5and6_new[[#This Row],[Column6]])</f>
        <v>100</v>
      </c>
      <c r="P22">
        <f>VALUE(page5and6_new[[#This Row],[Column7]])</f>
        <v>108</v>
      </c>
      <c r="Q22">
        <f>VALUE(page5and6_new[[#This Row],[Column8]])</f>
        <v>10</v>
      </c>
      <c r="AA22" t="s">
        <v>124</v>
      </c>
      <c r="AB22" t="s">
        <v>169</v>
      </c>
      <c r="AC22" s="2" t="s">
        <v>170</v>
      </c>
      <c r="AD22" s="2" t="s">
        <v>86</v>
      </c>
      <c r="AE22" t="s">
        <v>171</v>
      </c>
      <c r="AF22" t="s">
        <v>172</v>
      </c>
      <c r="AH22">
        <v>1891</v>
      </c>
      <c r="AI22" s="3">
        <f>DATEVALUE(page5and6_new[[#This Row],[Column9]])</f>
        <v>44853</v>
      </c>
      <c r="AJ22" s="3">
        <f>DATEVALUE(page5and6_new[[#This Row],[Column10]])</f>
        <v>44681</v>
      </c>
      <c r="AK22" t="s">
        <v>170</v>
      </c>
      <c r="AL22" t="s">
        <v>86</v>
      </c>
      <c r="AM22" t="s">
        <v>171</v>
      </c>
      <c r="AN22" t="s">
        <v>172</v>
      </c>
    </row>
    <row r="23" spans="1:40" x14ac:dyDescent="0.45">
      <c r="A23" t="s">
        <v>173</v>
      </c>
      <c r="B23" t="s">
        <v>72</v>
      </c>
      <c r="C23" t="s">
        <v>145</v>
      </c>
      <c r="D23" t="s">
        <v>174</v>
      </c>
      <c r="E23" t="s">
        <v>106</v>
      </c>
      <c r="F23" t="s">
        <v>113</v>
      </c>
      <c r="G23" t="s">
        <v>123</v>
      </c>
      <c r="H23" t="s">
        <v>39</v>
      </c>
      <c r="J23">
        <v>1892</v>
      </c>
      <c r="K23">
        <f>VALUE(page5and6_new[[#This Row],[Column2]])</f>
        <v>20</v>
      </c>
      <c r="L23">
        <f>VALUE(page5and6_new[[#This Row],[Column3]])</f>
        <v>191</v>
      </c>
      <c r="M23">
        <f>VALUE(page5and6_new[[#This Row],[Column4]])</f>
        <v>155</v>
      </c>
      <c r="N23">
        <f>VALUE(page5and6_new[[#This Row],[Column5]])</f>
        <v>203</v>
      </c>
      <c r="O23">
        <f>VALUE(page5and6_new[[#This Row],[Column6]])</f>
        <v>131</v>
      </c>
      <c r="P23">
        <f>VALUE(page5and6_new[[#This Row],[Column7]])</f>
        <v>107</v>
      </c>
      <c r="Q23">
        <f>VALUE(page5and6_new[[#This Row],[Column8]])</f>
        <v>8</v>
      </c>
      <c r="AA23" t="s">
        <v>87</v>
      </c>
      <c r="AB23" t="s">
        <v>175</v>
      </c>
      <c r="AC23" s="2" t="s">
        <v>176</v>
      </c>
      <c r="AD23" s="2" t="s">
        <v>88</v>
      </c>
      <c r="AE23" t="s">
        <v>177</v>
      </c>
      <c r="AF23" t="s">
        <v>178</v>
      </c>
      <c r="AH23">
        <v>1892</v>
      </c>
      <c r="AI23" s="3">
        <f>DATEVALUE(page5and6_new[[#This Row],[Column9]])</f>
        <v>44845</v>
      </c>
      <c r="AJ23" s="3">
        <f>DATEVALUE(page5and6_new[[#This Row],[Column10]])</f>
        <v>44700</v>
      </c>
      <c r="AK23" t="s">
        <v>176</v>
      </c>
      <c r="AL23" t="s">
        <v>88</v>
      </c>
      <c r="AM23" t="s">
        <v>177</v>
      </c>
      <c r="AN23" t="s">
        <v>178</v>
      </c>
    </row>
    <row r="24" spans="1:40" x14ac:dyDescent="0.45">
      <c r="A24" t="s">
        <v>179</v>
      </c>
      <c r="B24" t="s">
        <v>118</v>
      </c>
      <c r="C24" t="s">
        <v>130</v>
      </c>
      <c r="D24" t="s">
        <v>97</v>
      </c>
      <c r="E24" t="s">
        <v>43</v>
      </c>
      <c r="F24" t="s">
        <v>180</v>
      </c>
      <c r="G24" t="s">
        <v>18</v>
      </c>
      <c r="H24" t="s">
        <v>81</v>
      </c>
      <c r="J24">
        <v>1893</v>
      </c>
      <c r="K24">
        <f>VALUE(page5and6_new[[#This Row],[Column2]])</f>
        <v>19</v>
      </c>
      <c r="L24">
        <f>VALUE(page5and6_new[[#This Row],[Column3]])</f>
        <v>190</v>
      </c>
      <c r="M24">
        <f>VALUE(page5and6_new[[#This Row],[Column4]])</f>
        <v>156</v>
      </c>
      <c r="N24">
        <f>VALUE(page5and6_new[[#This Row],[Column5]])</f>
        <v>187</v>
      </c>
      <c r="O24">
        <f>VALUE(page5and6_new[[#This Row],[Column6]])</f>
        <v>117</v>
      </c>
      <c r="P24">
        <f>VALUE(page5and6_new[[#This Row],[Column7]])</f>
        <v>128</v>
      </c>
      <c r="Q24">
        <f>VALUE(page5and6_new[[#This Row],[Column8]])</f>
        <v>12</v>
      </c>
      <c r="AA24" t="s">
        <v>116</v>
      </c>
      <c r="AB24" t="s">
        <v>181</v>
      </c>
      <c r="AC24" s="2" t="s">
        <v>182</v>
      </c>
      <c r="AD24" s="2" t="s">
        <v>183</v>
      </c>
      <c r="AE24" t="s">
        <v>184</v>
      </c>
      <c r="AF24" t="s">
        <v>185</v>
      </c>
      <c r="AH24">
        <v>1893</v>
      </c>
      <c r="AI24" s="3">
        <f>DATEVALUE(page5and6_new[[#This Row],[Column9]])</f>
        <v>44838</v>
      </c>
      <c r="AJ24" s="3">
        <f>DATEVALUE(page5and6_new[[#This Row],[Column10]])</f>
        <v>44699</v>
      </c>
      <c r="AK24" t="s">
        <v>182</v>
      </c>
      <c r="AL24" t="s">
        <v>183</v>
      </c>
      <c r="AM24" t="s">
        <v>184</v>
      </c>
      <c r="AN24" t="s">
        <v>185</v>
      </c>
    </row>
    <row r="25" spans="1:40" x14ac:dyDescent="0.45">
      <c r="A25" t="s">
        <v>144</v>
      </c>
      <c r="B25" t="s">
        <v>76</v>
      </c>
      <c r="C25" t="s">
        <v>52</v>
      </c>
      <c r="D25" t="s">
        <v>73</v>
      </c>
      <c r="E25" t="s">
        <v>150</v>
      </c>
      <c r="F25" t="s">
        <v>186</v>
      </c>
      <c r="G25" t="s">
        <v>187</v>
      </c>
      <c r="H25" t="s">
        <v>33</v>
      </c>
      <c r="J25">
        <v>1894</v>
      </c>
      <c r="K25">
        <f>VALUE(page5and6_new[[#This Row],[Column2]])</f>
        <v>14</v>
      </c>
      <c r="L25">
        <f>VALUE(page5and6_new[[#This Row],[Column3]])</f>
        <v>170</v>
      </c>
      <c r="M25">
        <f>VALUE(page5and6_new[[#This Row],[Column4]])</f>
        <v>181</v>
      </c>
      <c r="N25">
        <f>VALUE(page5and6_new[[#This Row],[Column5]])</f>
        <v>200</v>
      </c>
      <c r="O25">
        <f>VALUE(page5and6_new[[#This Row],[Column6]])</f>
        <v>99</v>
      </c>
      <c r="P25">
        <f>VALUE(page5and6_new[[#This Row],[Column7]])</f>
        <v>180</v>
      </c>
      <c r="Q25">
        <f>VALUE(page5and6_new[[#This Row],[Column8]])</f>
        <v>24</v>
      </c>
      <c r="AA25" t="s">
        <v>188</v>
      </c>
      <c r="AB25" t="s">
        <v>189</v>
      </c>
      <c r="AC25" s="2" t="s">
        <v>79</v>
      </c>
      <c r="AD25" s="2" t="s">
        <v>190</v>
      </c>
      <c r="AE25" t="s">
        <v>191</v>
      </c>
      <c r="AF25" t="s">
        <v>192</v>
      </c>
      <c r="AH25">
        <v>1894</v>
      </c>
      <c r="AI25" s="3">
        <f>DATEVALUE(page5and6_new[[#This Row],[Column9]])</f>
        <v>44839</v>
      </c>
      <c r="AJ25" s="3">
        <f>DATEVALUE(page5and6_new[[#This Row],[Column10]])</f>
        <v>44688</v>
      </c>
      <c r="AK25" t="s">
        <v>79</v>
      </c>
      <c r="AL25" t="s">
        <v>190</v>
      </c>
      <c r="AM25" t="s">
        <v>191</v>
      </c>
      <c r="AN25" t="s">
        <v>192</v>
      </c>
    </row>
    <row r="26" spans="1:40" x14ac:dyDescent="0.45">
      <c r="A26" t="s">
        <v>129</v>
      </c>
      <c r="B26" t="s">
        <v>76</v>
      </c>
      <c r="C26" t="s">
        <v>193</v>
      </c>
      <c r="D26" t="s">
        <v>137</v>
      </c>
      <c r="E26" t="s">
        <v>166</v>
      </c>
      <c r="F26" t="s">
        <v>194</v>
      </c>
      <c r="G26" t="s">
        <v>106</v>
      </c>
      <c r="H26" t="s">
        <v>39</v>
      </c>
      <c r="J26">
        <v>1895</v>
      </c>
      <c r="K26">
        <f>VALUE(page5and6_new[[#This Row],[Column2]])</f>
        <v>14</v>
      </c>
      <c r="L26">
        <f>VALUE(page5and6_new[[#This Row],[Column3]])</f>
        <v>172</v>
      </c>
      <c r="M26">
        <f>VALUE(page5and6_new[[#This Row],[Column4]])</f>
        <v>179</v>
      </c>
      <c r="N26">
        <f>VALUE(page5and6_new[[#This Row],[Column5]])</f>
        <v>183</v>
      </c>
      <c r="O26">
        <f>VALUE(page5and6_new[[#This Row],[Column6]])</f>
        <v>106</v>
      </c>
      <c r="P26">
        <f>VALUE(page5and6_new[[#This Row],[Column7]])</f>
        <v>203</v>
      </c>
      <c r="Q26">
        <f>VALUE(page5and6_new[[#This Row],[Column8]])</f>
        <v>8</v>
      </c>
      <c r="AA26" t="s">
        <v>195</v>
      </c>
      <c r="AB26" t="s">
        <v>196</v>
      </c>
      <c r="AC26" s="2" t="s">
        <v>25</v>
      </c>
      <c r="AD26" s="2" t="s">
        <v>190</v>
      </c>
      <c r="AE26" t="s">
        <v>197</v>
      </c>
      <c r="AF26" t="s">
        <v>198</v>
      </c>
      <c r="AH26">
        <v>1895</v>
      </c>
      <c r="AI26" s="3">
        <f>DATEVALUE(page5and6_new[[#This Row],[Column9]])</f>
        <v>44841</v>
      </c>
      <c r="AJ26" s="3">
        <f>DATEVALUE(page5and6_new[[#This Row],[Column10]])</f>
        <v>44706</v>
      </c>
      <c r="AK26" t="s">
        <v>25</v>
      </c>
      <c r="AL26" t="s">
        <v>190</v>
      </c>
      <c r="AM26" t="s">
        <v>197</v>
      </c>
      <c r="AN26" t="s">
        <v>198</v>
      </c>
    </row>
    <row r="27" spans="1:40" x14ac:dyDescent="0.45">
      <c r="A27" t="s">
        <v>199</v>
      </c>
      <c r="B27" t="s">
        <v>22</v>
      </c>
      <c r="C27" t="s">
        <v>200</v>
      </c>
      <c r="D27" t="s">
        <v>201</v>
      </c>
      <c r="E27" t="s">
        <v>202</v>
      </c>
      <c r="F27" t="s">
        <v>203</v>
      </c>
      <c r="G27" t="s">
        <v>204</v>
      </c>
      <c r="H27" t="s">
        <v>118</v>
      </c>
      <c r="J27">
        <v>1896</v>
      </c>
      <c r="K27">
        <f>VALUE(page5and6_new[[#This Row],[Column2]])</f>
        <v>17</v>
      </c>
      <c r="L27">
        <f>VALUE(page5and6_new[[#This Row],[Column3]])</f>
        <v>173</v>
      </c>
      <c r="M27">
        <f>VALUE(page5and6_new[[#This Row],[Column4]])</f>
        <v>176</v>
      </c>
      <c r="N27">
        <f>VALUE(page5and6_new[[#This Row],[Column5]])</f>
        <v>206</v>
      </c>
      <c r="O27">
        <f>VALUE(page5and6_new[[#This Row],[Column6]])</f>
        <v>112</v>
      </c>
      <c r="P27">
        <f>VALUE(page5and6_new[[#This Row],[Column7]])</f>
        <v>207</v>
      </c>
      <c r="Q27">
        <f>VALUE(page5and6_new[[#This Row],[Column8]])</f>
        <v>19</v>
      </c>
      <c r="AA27" t="s">
        <v>205</v>
      </c>
      <c r="AB27" t="s">
        <v>189</v>
      </c>
      <c r="AC27" s="2" t="s">
        <v>206</v>
      </c>
      <c r="AD27" s="2" t="s">
        <v>207</v>
      </c>
      <c r="AE27" t="s">
        <v>208</v>
      </c>
      <c r="AF27" t="s">
        <v>190</v>
      </c>
      <c r="AH27">
        <v>1896</v>
      </c>
      <c r="AI27" s="3">
        <f>DATEVALUE(page5and6_new[[#This Row],[Column9]])</f>
        <v>44846</v>
      </c>
      <c r="AJ27" s="3">
        <f>DATEVALUE(page5and6_new[[#This Row],[Column10]])</f>
        <v>44688</v>
      </c>
      <c r="AK27" t="s">
        <v>206</v>
      </c>
      <c r="AL27" t="s">
        <v>207</v>
      </c>
      <c r="AM27" t="s">
        <v>208</v>
      </c>
      <c r="AN27" t="s">
        <v>190</v>
      </c>
    </row>
    <row r="28" spans="1:40" x14ac:dyDescent="0.45">
      <c r="A28" t="s">
        <v>136</v>
      </c>
      <c r="B28" t="s">
        <v>147</v>
      </c>
      <c r="C28" t="s">
        <v>31</v>
      </c>
      <c r="D28" t="s">
        <v>209</v>
      </c>
      <c r="E28" t="s">
        <v>98</v>
      </c>
      <c r="F28" t="s">
        <v>108</v>
      </c>
      <c r="G28" t="s">
        <v>210</v>
      </c>
      <c r="H28" t="s">
        <v>81</v>
      </c>
      <c r="J28">
        <v>1897</v>
      </c>
      <c r="K28">
        <f>VALUE(page5and6_new[[#This Row],[Column2]])</f>
        <v>21</v>
      </c>
      <c r="L28">
        <f>VALUE(page5and6_new[[#This Row],[Column3]])</f>
        <v>185</v>
      </c>
      <c r="M28">
        <f>VALUE(page5and6_new[[#This Row],[Column4]])</f>
        <v>159</v>
      </c>
      <c r="N28">
        <f>VALUE(page5and6_new[[#This Row],[Column5]])</f>
        <v>199</v>
      </c>
      <c r="O28">
        <f>VALUE(page5and6_new[[#This Row],[Column6]])</f>
        <v>111</v>
      </c>
      <c r="P28">
        <f>VALUE(page5and6_new[[#This Row],[Column7]])</f>
        <v>210</v>
      </c>
      <c r="Q28">
        <f>VALUE(page5and6_new[[#This Row],[Column8]])</f>
        <v>12</v>
      </c>
      <c r="AA28" t="s">
        <v>188</v>
      </c>
      <c r="AB28" t="s">
        <v>181</v>
      </c>
      <c r="AC28" s="2" t="s">
        <v>112</v>
      </c>
      <c r="AD28" s="2" t="s">
        <v>211</v>
      </c>
      <c r="AE28" t="s">
        <v>212</v>
      </c>
      <c r="AF28" t="s">
        <v>213</v>
      </c>
      <c r="AH28">
        <v>1897</v>
      </c>
      <c r="AI28" s="3">
        <f>DATEVALUE(page5and6_new[[#This Row],[Column9]])</f>
        <v>44839</v>
      </c>
      <c r="AJ28" s="3">
        <f>DATEVALUE(page5and6_new[[#This Row],[Column10]])</f>
        <v>44699</v>
      </c>
      <c r="AK28" t="s">
        <v>112</v>
      </c>
      <c r="AL28" t="s">
        <v>211</v>
      </c>
      <c r="AM28" t="s">
        <v>212</v>
      </c>
      <c r="AN28" t="s">
        <v>213</v>
      </c>
    </row>
    <row r="29" spans="1:40" x14ac:dyDescent="0.45">
      <c r="A29" t="s">
        <v>214</v>
      </c>
      <c r="B29">
        <v>40</v>
      </c>
      <c r="C29" t="s">
        <v>216</v>
      </c>
      <c r="D29" t="s">
        <v>83</v>
      </c>
      <c r="E29" t="s">
        <v>73</v>
      </c>
      <c r="F29" t="s">
        <v>123</v>
      </c>
      <c r="G29" t="s">
        <v>17</v>
      </c>
      <c r="H29" t="s">
        <v>67</v>
      </c>
      <c r="J29">
        <v>1898</v>
      </c>
      <c r="K29">
        <f>VALUE(page5and6_new[[#This Row],[Column2]])</f>
        <v>40</v>
      </c>
      <c r="L29">
        <f>VALUE(page5and6_new[[#This Row],[Column3]])</f>
        <v>171</v>
      </c>
      <c r="M29">
        <f>VALUE(page5and6_new[[#This Row],[Column4]])</f>
        <v>154</v>
      </c>
      <c r="N29">
        <f>VALUE(page5and6_new[[#This Row],[Column5]])</f>
        <v>181</v>
      </c>
      <c r="O29">
        <f>VALUE(page5and6_new[[#This Row],[Column6]])</f>
        <v>107</v>
      </c>
      <c r="P29">
        <f>VALUE(page5and6_new[[#This Row],[Column7]])</f>
        <v>198</v>
      </c>
      <c r="Q29">
        <f>VALUE(page5and6_new[[#This Row],[Column8]])</f>
        <v>16</v>
      </c>
      <c r="AA29" t="s">
        <v>116</v>
      </c>
      <c r="AB29" t="s">
        <v>217</v>
      </c>
      <c r="AC29" s="2" t="s">
        <v>218</v>
      </c>
      <c r="AD29" s="2" t="s">
        <v>219</v>
      </c>
      <c r="AE29" t="s">
        <v>220</v>
      </c>
      <c r="AF29" t="s">
        <v>221</v>
      </c>
      <c r="AH29">
        <v>1898</v>
      </c>
      <c r="AI29" s="3">
        <f>DATEVALUE(page5and6_new[[#This Row],[Column9]])</f>
        <v>44838</v>
      </c>
      <c r="AJ29" s="3">
        <f>DATEVALUE(page5and6_new[[#This Row],[Column10]])</f>
        <v>44698</v>
      </c>
      <c r="AK29" t="s">
        <v>218</v>
      </c>
      <c r="AL29" t="s">
        <v>219</v>
      </c>
      <c r="AM29" t="s">
        <v>220</v>
      </c>
      <c r="AN29" t="s">
        <v>221</v>
      </c>
    </row>
    <row r="30" spans="1:40" x14ac:dyDescent="0.45">
      <c r="A30" t="s">
        <v>21</v>
      </c>
      <c r="B30" t="s">
        <v>144</v>
      </c>
      <c r="C30" t="s">
        <v>82</v>
      </c>
      <c r="D30" t="s">
        <v>84</v>
      </c>
      <c r="E30" t="s">
        <v>106</v>
      </c>
      <c r="F30" t="s">
        <v>222</v>
      </c>
      <c r="G30" t="s">
        <v>223</v>
      </c>
      <c r="H30" t="s">
        <v>102</v>
      </c>
      <c r="J30">
        <v>1899</v>
      </c>
      <c r="K30">
        <f>VALUE(page5and6_new[[#This Row],[Column2]])</f>
        <v>27</v>
      </c>
      <c r="L30">
        <f>VALUE(page5and6_new[[#This Row],[Column3]])</f>
        <v>194</v>
      </c>
      <c r="M30">
        <f>VALUE(page5and6_new[[#This Row],[Column4]])</f>
        <v>144</v>
      </c>
      <c r="N30">
        <f>VALUE(page5and6_new[[#This Row],[Column5]])</f>
        <v>203</v>
      </c>
      <c r="O30">
        <f>VALUE(page5and6_new[[#This Row],[Column6]])</f>
        <v>98</v>
      </c>
      <c r="P30">
        <f>VALUE(page5and6_new[[#This Row],[Column7]])</f>
        <v>212</v>
      </c>
      <c r="Q30">
        <f>VALUE(page5and6_new[[#This Row],[Column8]])</f>
        <v>15</v>
      </c>
      <c r="AA30" t="s">
        <v>224</v>
      </c>
      <c r="AB30" t="s">
        <v>225</v>
      </c>
      <c r="AC30" s="2" t="s">
        <v>112</v>
      </c>
      <c r="AD30" s="2" t="s">
        <v>127</v>
      </c>
      <c r="AE30" t="s">
        <v>226</v>
      </c>
      <c r="AF30" t="s">
        <v>227</v>
      </c>
      <c r="AH30">
        <v>1899</v>
      </c>
      <c r="AI30" s="3">
        <f>DATEVALUE(page5and6_new[[#This Row],[Column9]])</f>
        <v>44830</v>
      </c>
      <c r="AJ30" s="3">
        <f>DATEVALUE(page5and6_new[[#This Row],[Column10]])</f>
        <v>44711</v>
      </c>
      <c r="AK30" t="s">
        <v>112</v>
      </c>
      <c r="AL30" t="s">
        <v>127</v>
      </c>
      <c r="AM30" t="s">
        <v>226</v>
      </c>
      <c r="AN30" t="s">
        <v>227</v>
      </c>
    </row>
    <row r="31" spans="1:40" x14ac:dyDescent="0.45">
      <c r="A31" t="s">
        <v>103</v>
      </c>
      <c r="B31" t="s">
        <v>129</v>
      </c>
      <c r="C31" t="s">
        <v>228</v>
      </c>
      <c r="D31" t="s">
        <v>229</v>
      </c>
      <c r="E31" t="s">
        <v>163</v>
      </c>
      <c r="F31" t="s">
        <v>194</v>
      </c>
      <c r="G31" t="s">
        <v>230</v>
      </c>
      <c r="H31" t="s">
        <v>147</v>
      </c>
      <c r="J31">
        <v>1900</v>
      </c>
      <c r="K31">
        <f>VALUE(page5and6_new[[#This Row],[Column2]])</f>
        <v>28</v>
      </c>
      <c r="L31">
        <f>VALUE(page5and6_new[[#This Row],[Column3]])</f>
        <v>204</v>
      </c>
      <c r="M31">
        <f>VALUE(page5and6_new[[#This Row],[Column4]])</f>
        <v>134</v>
      </c>
      <c r="N31">
        <f>VALUE(page5and6_new[[#This Row],[Column5]])</f>
        <v>189</v>
      </c>
      <c r="O31">
        <f>VALUE(page5and6_new[[#This Row],[Column6]])</f>
        <v>106</v>
      </c>
      <c r="P31">
        <f>VALUE(page5and6_new[[#This Row],[Column7]])</f>
        <v>188</v>
      </c>
      <c r="Q31">
        <f>VALUE(page5and6_new[[#This Row],[Column8]])</f>
        <v>21</v>
      </c>
      <c r="AA31" t="s">
        <v>231</v>
      </c>
      <c r="AB31" t="s">
        <v>86</v>
      </c>
      <c r="AC31" s="2" t="s">
        <v>232</v>
      </c>
      <c r="AD31" s="2" t="s">
        <v>233</v>
      </c>
      <c r="AE31" t="s">
        <v>234</v>
      </c>
      <c r="AF31" t="s">
        <v>235</v>
      </c>
      <c r="AH31">
        <v>1900</v>
      </c>
      <c r="AI31" s="3">
        <f>DATEVALUE(page5and6_new[[#This Row],[Column9]])</f>
        <v>44848</v>
      </c>
      <c r="AJ31" s="3">
        <f>DATEVALUE(page5and6_new[[#This Row],[Column10]])</f>
        <v>44676</v>
      </c>
      <c r="AK31" t="s">
        <v>232</v>
      </c>
      <c r="AL31" t="s">
        <v>233</v>
      </c>
      <c r="AM31" t="s">
        <v>234</v>
      </c>
      <c r="AN31" t="s">
        <v>235</v>
      </c>
    </row>
    <row r="32" spans="1:40" x14ac:dyDescent="0.45">
      <c r="A32" t="s">
        <v>236</v>
      </c>
      <c r="B32" t="s">
        <v>136</v>
      </c>
      <c r="C32" t="s">
        <v>54</v>
      </c>
      <c r="D32" t="s">
        <v>237</v>
      </c>
      <c r="E32" t="s">
        <v>193</v>
      </c>
      <c r="F32" t="s">
        <v>238</v>
      </c>
      <c r="G32" t="s">
        <v>98</v>
      </c>
      <c r="H32" t="s">
        <v>22</v>
      </c>
      <c r="J32">
        <v>1901</v>
      </c>
      <c r="K32">
        <f>VALUE(page5and6_new[[#This Row],[Column2]])</f>
        <v>30</v>
      </c>
      <c r="L32">
        <f>VALUE(page5and6_new[[#This Row],[Column3]])</f>
        <v>177</v>
      </c>
      <c r="M32">
        <f>VALUE(page5and6_new[[#This Row],[Column4]])</f>
        <v>158</v>
      </c>
      <c r="N32">
        <f>VALUE(page5and6_new[[#This Row],[Column5]])</f>
        <v>172</v>
      </c>
      <c r="O32">
        <f>VALUE(page5and6_new[[#This Row],[Column6]])</f>
        <v>96</v>
      </c>
      <c r="P32">
        <f>VALUE(page5and6_new[[#This Row],[Column7]])</f>
        <v>199</v>
      </c>
      <c r="Q32">
        <f>VALUE(page5and6_new[[#This Row],[Column8]])</f>
        <v>17</v>
      </c>
      <c r="AA32" t="s">
        <v>85</v>
      </c>
      <c r="AB32" t="s">
        <v>26</v>
      </c>
      <c r="AC32" s="2" t="s">
        <v>182</v>
      </c>
      <c r="AD32" s="2" t="s">
        <v>239</v>
      </c>
      <c r="AE32" t="s">
        <v>240</v>
      </c>
      <c r="AF32" t="s">
        <v>241</v>
      </c>
      <c r="AH32">
        <v>1901</v>
      </c>
      <c r="AI32" s="3">
        <f>DATEVALUE(page5and6_new[[#This Row],[Column9]])</f>
        <v>44842</v>
      </c>
      <c r="AJ32" s="3">
        <f>DATEVALUE(page5and6_new[[#This Row],[Column10]])</f>
        <v>44677</v>
      </c>
      <c r="AK32" t="s">
        <v>182</v>
      </c>
      <c r="AL32" t="s">
        <v>239</v>
      </c>
      <c r="AM32" t="s">
        <v>240</v>
      </c>
      <c r="AN32" t="s">
        <v>241</v>
      </c>
    </row>
    <row r="33" spans="1:40" x14ac:dyDescent="0.45">
      <c r="A33" t="s">
        <v>56</v>
      </c>
      <c r="B33" t="s">
        <v>103</v>
      </c>
      <c r="C33" t="s">
        <v>137</v>
      </c>
      <c r="D33" t="s">
        <v>242</v>
      </c>
      <c r="E33" t="s">
        <v>201</v>
      </c>
      <c r="F33" t="s">
        <v>243</v>
      </c>
      <c r="G33" t="s">
        <v>244</v>
      </c>
      <c r="H33" t="s">
        <v>33</v>
      </c>
      <c r="J33">
        <v>1902</v>
      </c>
      <c r="K33">
        <f>VALUE(page5and6_new[[#This Row],[Column2]])</f>
        <v>33</v>
      </c>
      <c r="L33">
        <f>VALUE(page5and6_new[[#This Row],[Column3]])</f>
        <v>179</v>
      </c>
      <c r="M33">
        <f>VALUE(page5and6_new[[#This Row],[Column4]])</f>
        <v>153</v>
      </c>
      <c r="N33">
        <f>VALUE(page5and6_new[[#This Row],[Column5]])</f>
        <v>176</v>
      </c>
      <c r="O33">
        <f>VALUE(page5and6_new[[#This Row],[Column6]])</f>
        <v>86</v>
      </c>
      <c r="P33">
        <f>VALUE(page5and6_new[[#This Row],[Column7]])</f>
        <v>208</v>
      </c>
      <c r="Q33">
        <f>VALUE(page5and6_new[[#This Row],[Column8]])</f>
        <v>24</v>
      </c>
      <c r="AA33" t="s">
        <v>245</v>
      </c>
      <c r="AB33" t="s">
        <v>246</v>
      </c>
      <c r="AC33" s="2" t="s">
        <v>37</v>
      </c>
      <c r="AD33" s="2" t="s">
        <v>169</v>
      </c>
      <c r="AE33" t="s">
        <v>247</v>
      </c>
      <c r="AF33" t="s">
        <v>248</v>
      </c>
      <c r="AH33">
        <v>1902</v>
      </c>
      <c r="AI33" s="3">
        <f>DATEVALUE(page5and6_new[[#This Row],[Column9]])</f>
        <v>44831</v>
      </c>
      <c r="AJ33" s="3">
        <f>DATEVALUE(page5and6_new[[#This Row],[Column10]])</f>
        <v>44693</v>
      </c>
      <c r="AK33" t="s">
        <v>37</v>
      </c>
      <c r="AL33" t="s">
        <v>169</v>
      </c>
      <c r="AM33" t="s">
        <v>247</v>
      </c>
      <c r="AN33" t="s">
        <v>248</v>
      </c>
    </row>
    <row r="34" spans="1:40" x14ac:dyDescent="0.45">
      <c r="A34" t="s">
        <v>249</v>
      </c>
      <c r="B34" t="s">
        <v>21</v>
      </c>
      <c r="C34" t="s">
        <v>250</v>
      </c>
      <c r="D34" t="s">
        <v>251</v>
      </c>
      <c r="E34" t="s">
        <v>43</v>
      </c>
      <c r="F34" t="s">
        <v>132</v>
      </c>
      <c r="G34" t="s">
        <v>98</v>
      </c>
      <c r="H34" t="s">
        <v>71</v>
      </c>
      <c r="J34">
        <v>1903</v>
      </c>
      <c r="K34">
        <f>VALUE(page5and6_new[[#This Row],[Column2]])</f>
        <v>32</v>
      </c>
      <c r="L34">
        <f>VALUE(page5and6_new[[#This Row],[Column3]])</f>
        <v>165</v>
      </c>
      <c r="M34">
        <f>VALUE(page5and6_new[[#This Row],[Column4]])</f>
        <v>168</v>
      </c>
      <c r="N34">
        <f>VALUE(page5and6_new[[#This Row],[Column5]])</f>
        <v>187</v>
      </c>
      <c r="O34">
        <f>VALUE(page5and6_new[[#This Row],[Column6]])</f>
        <v>89</v>
      </c>
      <c r="P34">
        <f>VALUE(page5and6_new[[#This Row],[Column7]])</f>
        <v>199</v>
      </c>
      <c r="Q34">
        <f>VALUE(page5and6_new[[#This Row],[Column8]])</f>
        <v>11</v>
      </c>
      <c r="AA34" t="s">
        <v>252</v>
      </c>
      <c r="AB34" t="s">
        <v>86</v>
      </c>
      <c r="AC34" s="2" t="s">
        <v>218</v>
      </c>
      <c r="AD34" s="2" t="s">
        <v>241</v>
      </c>
      <c r="AE34" t="s">
        <v>253</v>
      </c>
      <c r="AF34" t="s">
        <v>254</v>
      </c>
      <c r="AH34">
        <v>1903</v>
      </c>
      <c r="AI34" s="3">
        <f>DATEVALUE(page5and6_new[[#This Row],[Column9]])</f>
        <v>44855</v>
      </c>
      <c r="AJ34" s="3">
        <f>DATEVALUE(page5and6_new[[#This Row],[Column10]])</f>
        <v>44676</v>
      </c>
      <c r="AK34" t="s">
        <v>218</v>
      </c>
      <c r="AL34" t="s">
        <v>241</v>
      </c>
      <c r="AM34" t="s">
        <v>253</v>
      </c>
      <c r="AN34" t="s">
        <v>254</v>
      </c>
    </row>
    <row r="35" spans="1:40" x14ac:dyDescent="0.45">
      <c r="A35" t="s">
        <v>255</v>
      </c>
      <c r="B35" t="s">
        <v>102</v>
      </c>
      <c r="C35" t="s">
        <v>223</v>
      </c>
      <c r="D35" t="s">
        <v>256</v>
      </c>
      <c r="E35" t="s">
        <v>257</v>
      </c>
      <c r="F35" t="s">
        <v>151</v>
      </c>
      <c r="G35" t="s">
        <v>258</v>
      </c>
      <c r="H35" t="s">
        <v>71</v>
      </c>
      <c r="J35">
        <v>1904</v>
      </c>
      <c r="K35">
        <f>VALUE(page5and6_new[[#This Row],[Column2]])</f>
        <v>15</v>
      </c>
      <c r="L35">
        <f>VALUE(page5and6_new[[#This Row],[Column3]])</f>
        <v>212</v>
      </c>
      <c r="M35">
        <f>VALUE(page5and6_new[[#This Row],[Column4]])</f>
        <v>139</v>
      </c>
      <c r="N35">
        <f>VALUE(page5and6_new[[#This Row],[Column5]])</f>
        <v>205</v>
      </c>
      <c r="O35">
        <f>VALUE(page5and6_new[[#This Row],[Column6]])</f>
        <v>102</v>
      </c>
      <c r="P35">
        <f>VALUE(page5and6_new[[#This Row],[Column7]])</f>
        <v>195</v>
      </c>
      <c r="Q35">
        <f>VALUE(page5and6_new[[#This Row],[Column8]])</f>
        <v>11</v>
      </c>
      <c r="AA35" t="s">
        <v>126</v>
      </c>
      <c r="AB35" t="s">
        <v>259</v>
      </c>
      <c r="AC35" s="2" t="s">
        <v>165</v>
      </c>
      <c r="AD35" s="2" t="s">
        <v>233</v>
      </c>
      <c r="AE35" t="s">
        <v>260</v>
      </c>
      <c r="AF35" t="s">
        <v>254</v>
      </c>
      <c r="AH35">
        <v>1904</v>
      </c>
      <c r="AI35" s="3">
        <f>DATEVALUE(page5and6_new[[#This Row],[Column9]])</f>
        <v>44858</v>
      </c>
      <c r="AJ35" s="3">
        <f>DATEVALUE(page5and6_new[[#This Row],[Column10]])</f>
        <v>44695</v>
      </c>
      <c r="AK35" t="s">
        <v>165</v>
      </c>
      <c r="AL35" t="s">
        <v>233</v>
      </c>
      <c r="AM35" t="s">
        <v>260</v>
      </c>
      <c r="AN35" t="s">
        <v>254</v>
      </c>
    </row>
    <row r="36" spans="1:40" x14ac:dyDescent="0.45">
      <c r="A36" t="s">
        <v>261</v>
      </c>
      <c r="B36" t="s">
        <v>173</v>
      </c>
      <c r="C36" t="s">
        <v>200</v>
      </c>
      <c r="D36" t="s">
        <v>121</v>
      </c>
      <c r="E36" t="s">
        <v>262</v>
      </c>
      <c r="F36" t="s">
        <v>168</v>
      </c>
      <c r="G36" t="s">
        <v>96</v>
      </c>
      <c r="H36" t="s">
        <v>173</v>
      </c>
      <c r="J36">
        <v>1905</v>
      </c>
      <c r="K36">
        <f>VALUE(page5and6_new[[#This Row],[Column2]])</f>
        <v>25</v>
      </c>
      <c r="L36">
        <f>VALUE(page5and6_new[[#This Row],[Column3]])</f>
        <v>173</v>
      </c>
      <c r="M36">
        <f>VALUE(page5and6_new[[#This Row],[Column4]])</f>
        <v>167</v>
      </c>
      <c r="N36">
        <f>VALUE(page5and6_new[[#This Row],[Column5]])</f>
        <v>209</v>
      </c>
      <c r="O36">
        <f>VALUE(page5and6_new[[#This Row],[Column6]])</f>
        <v>108</v>
      </c>
      <c r="P36">
        <f>VALUE(page5and6_new[[#This Row],[Column7]])</f>
        <v>192</v>
      </c>
      <c r="Q36">
        <f>VALUE(page5and6_new[[#This Row],[Column8]])</f>
        <v>25</v>
      </c>
      <c r="AA36" t="s">
        <v>263</v>
      </c>
      <c r="AB36" t="s">
        <v>100</v>
      </c>
      <c r="AC36" s="2" t="s">
        <v>165</v>
      </c>
      <c r="AD36" s="2" t="s">
        <v>264</v>
      </c>
      <c r="AE36" t="s">
        <v>265</v>
      </c>
      <c r="AF36" t="s">
        <v>58</v>
      </c>
      <c r="AH36">
        <v>1905</v>
      </c>
      <c r="AI36" s="3">
        <f>DATEVALUE(page5and6_new[[#This Row],[Column9]])</f>
        <v>44844</v>
      </c>
      <c r="AJ36" s="3">
        <f>DATEVALUE(page5and6_new[[#This Row],[Column10]])</f>
        <v>44694</v>
      </c>
      <c r="AK36" t="s">
        <v>165</v>
      </c>
      <c r="AL36" t="s">
        <v>264</v>
      </c>
      <c r="AM36" t="s">
        <v>265</v>
      </c>
      <c r="AN36" t="s">
        <v>58</v>
      </c>
    </row>
    <row r="37" spans="1:40" x14ac:dyDescent="0.45">
      <c r="A37" t="s">
        <v>16</v>
      </c>
      <c r="B37" t="s">
        <v>129</v>
      </c>
      <c r="C37" t="s">
        <v>52</v>
      </c>
      <c r="D37" t="s">
        <v>121</v>
      </c>
      <c r="E37" t="s">
        <v>258</v>
      </c>
      <c r="F37" t="s">
        <v>203</v>
      </c>
      <c r="G37" t="s">
        <v>157</v>
      </c>
      <c r="H37" t="s">
        <v>46</v>
      </c>
      <c r="J37">
        <v>1906</v>
      </c>
      <c r="K37">
        <f>VALUE(page5and6_new[[#This Row],[Column2]])</f>
        <v>28</v>
      </c>
      <c r="L37">
        <f>VALUE(page5and6_new[[#This Row],[Column3]])</f>
        <v>170</v>
      </c>
      <c r="M37">
        <f>VALUE(page5and6_new[[#This Row],[Column4]])</f>
        <v>167</v>
      </c>
      <c r="N37">
        <f>VALUE(page5and6_new[[#This Row],[Column5]])</f>
        <v>195</v>
      </c>
      <c r="O37">
        <f>VALUE(page5and6_new[[#This Row],[Column6]])</f>
        <v>112</v>
      </c>
      <c r="P37">
        <f>VALUE(page5and6_new[[#This Row],[Column7]])</f>
        <v>202</v>
      </c>
      <c r="Q37">
        <f>VALUE(page5and6_new[[#This Row],[Column8]])</f>
        <v>10</v>
      </c>
      <c r="AA37" t="s">
        <v>266</v>
      </c>
      <c r="AB37" t="s">
        <v>267</v>
      </c>
      <c r="AC37" s="2" t="s">
        <v>268</v>
      </c>
      <c r="AD37" s="2" t="s">
        <v>269</v>
      </c>
      <c r="AE37" t="s">
        <v>270</v>
      </c>
      <c r="AF37" t="s">
        <v>241</v>
      </c>
      <c r="AH37">
        <v>1906</v>
      </c>
      <c r="AI37" s="3">
        <f>DATEVALUE(page5and6_new[[#This Row],[Column9]])</f>
        <v>44834</v>
      </c>
      <c r="AJ37" s="3">
        <f>DATEVALUE(page5and6_new[[#This Row],[Column10]])</f>
        <v>44713</v>
      </c>
      <c r="AK37" t="s">
        <v>268</v>
      </c>
      <c r="AL37" t="s">
        <v>269</v>
      </c>
      <c r="AM37" t="s">
        <v>270</v>
      </c>
      <c r="AN37" t="s">
        <v>241</v>
      </c>
    </row>
    <row r="38" spans="1:40" x14ac:dyDescent="0.45">
      <c r="A38" t="s">
        <v>215</v>
      </c>
      <c r="B38" t="s">
        <v>236</v>
      </c>
      <c r="C38" t="s">
        <v>166</v>
      </c>
      <c r="D38" t="s">
        <v>63</v>
      </c>
      <c r="E38" t="s">
        <v>271</v>
      </c>
      <c r="F38" t="s">
        <v>272</v>
      </c>
      <c r="G38" t="s">
        <v>31</v>
      </c>
      <c r="H38" t="s">
        <v>33</v>
      </c>
      <c r="J38">
        <v>1907</v>
      </c>
      <c r="K38">
        <f>VALUE(page5and6_new[[#This Row],[Column2]])</f>
        <v>34</v>
      </c>
      <c r="L38">
        <f>VALUE(page5and6_new[[#This Row],[Column3]])</f>
        <v>183</v>
      </c>
      <c r="M38">
        <f>VALUE(page5and6_new[[#This Row],[Column4]])</f>
        <v>148</v>
      </c>
      <c r="N38">
        <f>VALUE(page5and6_new[[#This Row],[Column5]])</f>
        <v>193</v>
      </c>
      <c r="O38">
        <f>VALUE(page5and6_new[[#This Row],[Column6]])</f>
        <v>105</v>
      </c>
      <c r="P38">
        <f>VALUE(page5and6_new[[#This Row],[Column7]])</f>
        <v>185</v>
      </c>
      <c r="Q38">
        <f>VALUE(page5and6_new[[#This Row],[Column8]])</f>
        <v>24</v>
      </c>
      <c r="AA38" t="s">
        <v>245</v>
      </c>
      <c r="AB38" t="s">
        <v>273</v>
      </c>
      <c r="AC38" s="2" t="s">
        <v>206</v>
      </c>
      <c r="AD38" s="2" t="s">
        <v>274</v>
      </c>
      <c r="AE38" t="s">
        <v>212</v>
      </c>
      <c r="AF38" t="s">
        <v>275</v>
      </c>
      <c r="AH38">
        <v>1907</v>
      </c>
      <c r="AI38" s="3">
        <f>DATEVALUE(page5and6_new[[#This Row],[Column9]])</f>
        <v>44831</v>
      </c>
      <c r="AJ38" s="3">
        <f>DATEVALUE(page5and6_new[[#This Row],[Column10]])</f>
        <v>44704</v>
      </c>
      <c r="AK38" t="s">
        <v>206</v>
      </c>
      <c r="AL38" t="s">
        <v>274</v>
      </c>
      <c r="AM38" t="s">
        <v>212</v>
      </c>
      <c r="AN38" t="s">
        <v>275</v>
      </c>
    </row>
    <row r="39" spans="1:40" x14ac:dyDescent="0.45">
      <c r="A39" t="s">
        <v>276</v>
      </c>
      <c r="B39" t="s">
        <v>129</v>
      </c>
      <c r="C39" t="s">
        <v>271</v>
      </c>
      <c r="D39" t="s">
        <v>152</v>
      </c>
      <c r="E39" t="s">
        <v>17</v>
      </c>
      <c r="F39" t="s">
        <v>203</v>
      </c>
      <c r="G39" t="s">
        <v>31</v>
      </c>
      <c r="H39" t="s">
        <v>67</v>
      </c>
      <c r="J39">
        <v>1908</v>
      </c>
      <c r="K39">
        <f>VALUE(page5and6_new[[#This Row],[Column2]])</f>
        <v>28</v>
      </c>
      <c r="L39">
        <f>VALUE(page5and6_new[[#This Row],[Column3]])</f>
        <v>193</v>
      </c>
      <c r="M39">
        <f>VALUE(page5and6_new[[#This Row],[Column4]])</f>
        <v>145</v>
      </c>
      <c r="N39">
        <f>VALUE(page5and6_new[[#This Row],[Column5]])</f>
        <v>198</v>
      </c>
      <c r="O39">
        <f>VALUE(page5and6_new[[#This Row],[Column6]])</f>
        <v>112</v>
      </c>
      <c r="P39">
        <f>VALUE(page5and6_new[[#This Row],[Column7]])</f>
        <v>185</v>
      </c>
      <c r="Q39">
        <f>VALUE(page5and6_new[[#This Row],[Column8]])</f>
        <v>16</v>
      </c>
      <c r="AA39" t="s">
        <v>277</v>
      </c>
      <c r="AB39" t="s">
        <v>134</v>
      </c>
      <c r="AC39" s="2" t="s">
        <v>278</v>
      </c>
      <c r="AD39" s="2" t="s">
        <v>190</v>
      </c>
      <c r="AE39" t="s">
        <v>234</v>
      </c>
      <c r="AF39" t="s">
        <v>239</v>
      </c>
      <c r="AH39">
        <v>1908</v>
      </c>
      <c r="AI39" s="3">
        <f>DATEVALUE(page5and6_new[[#This Row],[Column9]])</f>
        <v>44836</v>
      </c>
      <c r="AJ39" s="3">
        <f>DATEVALUE(page5and6_new[[#This Row],[Column10]])</f>
        <v>44697</v>
      </c>
      <c r="AK39" t="s">
        <v>278</v>
      </c>
      <c r="AL39" t="s">
        <v>190</v>
      </c>
      <c r="AM39" t="s">
        <v>234</v>
      </c>
      <c r="AN39" t="s">
        <v>239</v>
      </c>
    </row>
    <row r="40" spans="1:40" x14ac:dyDescent="0.45">
      <c r="A40" t="s">
        <v>279</v>
      </c>
      <c r="B40" t="s">
        <v>33</v>
      </c>
      <c r="C40" t="s">
        <v>258</v>
      </c>
      <c r="D40" t="s">
        <v>280</v>
      </c>
      <c r="E40" t="s">
        <v>17</v>
      </c>
      <c r="F40" t="s">
        <v>151</v>
      </c>
      <c r="G40" t="s">
        <v>281</v>
      </c>
      <c r="H40" t="s">
        <v>46</v>
      </c>
      <c r="J40">
        <v>1909</v>
      </c>
      <c r="K40">
        <f>VALUE(page5and6_new[[#This Row],[Column2]])</f>
        <v>24</v>
      </c>
      <c r="L40">
        <f>VALUE(page5and6_new[[#This Row],[Column3]])</f>
        <v>195</v>
      </c>
      <c r="M40">
        <f>VALUE(page5and6_new[[#This Row],[Column4]])</f>
        <v>146</v>
      </c>
      <c r="N40">
        <f>VALUE(page5and6_new[[#This Row],[Column5]])</f>
        <v>198</v>
      </c>
      <c r="O40">
        <f>VALUE(page5and6_new[[#This Row],[Column6]])</f>
        <v>102</v>
      </c>
      <c r="P40">
        <f>VALUE(page5and6_new[[#This Row],[Column7]])</f>
        <v>175</v>
      </c>
      <c r="Q40">
        <f>VALUE(page5and6_new[[#This Row],[Column8]])</f>
        <v>10</v>
      </c>
      <c r="AA40" t="s">
        <v>146</v>
      </c>
      <c r="AB40" t="s">
        <v>207</v>
      </c>
      <c r="AC40" s="2" t="s">
        <v>47</v>
      </c>
      <c r="AD40" s="2" t="s">
        <v>282</v>
      </c>
      <c r="AE40" t="s">
        <v>283</v>
      </c>
      <c r="AF40" t="s">
        <v>143</v>
      </c>
      <c r="AH40">
        <v>1909</v>
      </c>
      <c r="AI40" s="3">
        <f>DATEVALUE(page5and6_new[[#This Row],[Column9]])</f>
        <v>44847</v>
      </c>
      <c r="AJ40" s="3">
        <f>DATEVALUE(page5and6_new[[#This Row],[Column10]])</f>
        <v>44682</v>
      </c>
      <c r="AK40" t="s">
        <v>47</v>
      </c>
      <c r="AL40" t="s">
        <v>282</v>
      </c>
      <c r="AM40" t="s">
        <v>283</v>
      </c>
      <c r="AN40" t="s">
        <v>143</v>
      </c>
    </row>
    <row r="41" spans="1:40" x14ac:dyDescent="0.45">
      <c r="A41" t="s">
        <v>284</v>
      </c>
      <c r="B41" t="s">
        <v>276</v>
      </c>
      <c r="C41" t="s">
        <v>166</v>
      </c>
      <c r="D41" t="s">
        <v>149</v>
      </c>
      <c r="E41" t="s">
        <v>96</v>
      </c>
      <c r="F41" t="s">
        <v>285</v>
      </c>
      <c r="G41" t="s">
        <v>62</v>
      </c>
      <c r="H41" t="s">
        <v>284</v>
      </c>
      <c r="J41">
        <v>1910</v>
      </c>
      <c r="K41">
        <f>VALUE(page5and6_new[[#This Row],[Column2]])</f>
        <v>41</v>
      </c>
      <c r="L41">
        <f>VALUE(page5and6_new[[#This Row],[Column3]])</f>
        <v>183</v>
      </c>
      <c r="M41">
        <f>VALUE(page5and6_new[[#This Row],[Column4]])</f>
        <v>141</v>
      </c>
      <c r="N41">
        <f>VALUE(page5and6_new[[#This Row],[Column5]])</f>
        <v>192</v>
      </c>
      <c r="O41">
        <f>VALUE(page5and6_new[[#This Row],[Column6]])</f>
        <v>103</v>
      </c>
      <c r="P41">
        <f>VALUE(page5and6_new[[#This Row],[Column7]])</f>
        <v>163</v>
      </c>
      <c r="Q41">
        <f>VALUE(page5and6_new[[#This Row],[Column8]])</f>
        <v>43</v>
      </c>
      <c r="AA41" t="s">
        <v>124</v>
      </c>
      <c r="AB41" t="s">
        <v>286</v>
      </c>
      <c r="AC41" s="2" t="s">
        <v>287</v>
      </c>
      <c r="AD41" s="2" t="s">
        <v>111</v>
      </c>
      <c r="AE41" t="s">
        <v>288</v>
      </c>
      <c r="AF41" t="s">
        <v>289</v>
      </c>
      <c r="AH41">
        <v>1910</v>
      </c>
      <c r="AI41" s="3">
        <f>DATEVALUE(page5and6_new[[#This Row],[Column9]])</f>
        <v>44853</v>
      </c>
      <c r="AJ41" s="3">
        <f>DATEVALUE(page5and6_new[[#This Row],[Column10]])</f>
        <v>44689</v>
      </c>
      <c r="AK41" t="s">
        <v>287</v>
      </c>
      <c r="AL41" t="s">
        <v>111</v>
      </c>
      <c r="AM41" t="s">
        <v>288</v>
      </c>
      <c r="AN41" t="s">
        <v>289</v>
      </c>
    </row>
    <row r="42" spans="1:40" x14ac:dyDescent="0.45">
      <c r="A42" t="s">
        <v>40</v>
      </c>
      <c r="B42" t="s">
        <v>21</v>
      </c>
      <c r="C42" t="s">
        <v>119</v>
      </c>
      <c r="D42" t="s">
        <v>131</v>
      </c>
      <c r="E42" t="s">
        <v>119</v>
      </c>
      <c r="F42" t="s">
        <v>114</v>
      </c>
      <c r="G42" t="s">
        <v>42</v>
      </c>
      <c r="H42" t="s">
        <v>144</v>
      </c>
      <c r="J42">
        <v>1911</v>
      </c>
      <c r="K42">
        <f>VALUE(page5and6_new[[#This Row],[Column2]])</f>
        <v>32</v>
      </c>
      <c r="L42">
        <f>VALUE(page5and6_new[[#This Row],[Column3]])</f>
        <v>186</v>
      </c>
      <c r="M42">
        <f>VALUE(page5and6_new[[#This Row],[Column4]])</f>
        <v>147</v>
      </c>
      <c r="N42">
        <f>VALUE(page5and6_new[[#This Row],[Column5]])</f>
        <v>186</v>
      </c>
      <c r="O42">
        <f>VALUE(page5and6_new[[#This Row],[Column6]])</f>
        <v>82</v>
      </c>
      <c r="P42">
        <f>VALUE(page5and6_new[[#This Row],[Column7]])</f>
        <v>152</v>
      </c>
      <c r="Q42">
        <f>VALUE(page5and6_new[[#This Row],[Column8]])</f>
        <v>27</v>
      </c>
      <c r="AA42" t="s">
        <v>278</v>
      </c>
      <c r="AB42" t="s">
        <v>217</v>
      </c>
      <c r="AC42" s="2" t="s">
        <v>176</v>
      </c>
      <c r="AD42" s="2" t="s">
        <v>190</v>
      </c>
      <c r="AE42" t="s">
        <v>290</v>
      </c>
      <c r="AF42" t="s">
        <v>291</v>
      </c>
      <c r="AH42">
        <v>1911</v>
      </c>
      <c r="AI42" s="3">
        <f>DATEVALUE(page5and6_new[[#This Row],[Column9]])</f>
        <v>44860</v>
      </c>
      <c r="AJ42" s="3">
        <f>DATEVALUE(page5and6_new[[#This Row],[Column10]])</f>
        <v>44698</v>
      </c>
      <c r="AK42" t="s">
        <v>176</v>
      </c>
      <c r="AL42" t="s">
        <v>190</v>
      </c>
      <c r="AM42" t="s">
        <v>290</v>
      </c>
      <c r="AN42" t="s">
        <v>291</v>
      </c>
    </row>
    <row r="43" spans="1:40" x14ac:dyDescent="0.45">
      <c r="A43" t="s">
        <v>292</v>
      </c>
      <c r="B43" t="s">
        <v>147</v>
      </c>
      <c r="C43" t="s">
        <v>29</v>
      </c>
      <c r="D43" t="s">
        <v>120</v>
      </c>
      <c r="E43" t="s">
        <v>82</v>
      </c>
      <c r="F43" t="s">
        <v>293</v>
      </c>
      <c r="G43" t="s">
        <v>54</v>
      </c>
      <c r="H43" t="s">
        <v>179</v>
      </c>
      <c r="J43">
        <v>1912</v>
      </c>
      <c r="K43">
        <f>VALUE(page5and6_new[[#This Row],[Column2]])</f>
        <v>21</v>
      </c>
      <c r="L43">
        <f>VALUE(page5and6_new[[#This Row],[Column3]])</f>
        <v>184</v>
      </c>
      <c r="M43">
        <f>VALUE(page5and6_new[[#This Row],[Column4]])</f>
        <v>161</v>
      </c>
      <c r="N43">
        <f>VALUE(page5and6_new[[#This Row],[Column5]])</f>
        <v>194</v>
      </c>
      <c r="O43">
        <f>VALUE(page5and6_new[[#This Row],[Column6]])</f>
        <v>123</v>
      </c>
      <c r="P43">
        <f>VALUE(page5and6_new[[#This Row],[Column7]])</f>
        <v>177</v>
      </c>
      <c r="Q43">
        <f>VALUE(page5and6_new[[#This Row],[Column8]])</f>
        <v>26</v>
      </c>
      <c r="AA43" t="s">
        <v>294</v>
      </c>
      <c r="AB43" t="s">
        <v>295</v>
      </c>
      <c r="AC43" s="2" t="s">
        <v>290</v>
      </c>
      <c r="AD43" s="2" t="s">
        <v>26</v>
      </c>
      <c r="AE43" t="s">
        <v>296</v>
      </c>
      <c r="AF43" t="s">
        <v>297</v>
      </c>
      <c r="AH43">
        <v>1912</v>
      </c>
      <c r="AI43" s="3">
        <f>DATEVALUE(page5and6_new[[#This Row],[Column9]])</f>
        <v>44854</v>
      </c>
      <c r="AJ43" s="3">
        <f>DATEVALUE(page5and6_new[[#This Row],[Column10]])</f>
        <v>44707</v>
      </c>
      <c r="AK43" t="s">
        <v>290</v>
      </c>
      <c r="AL43" t="s">
        <v>26</v>
      </c>
      <c r="AM43" t="s">
        <v>296</v>
      </c>
      <c r="AN43" t="s">
        <v>297</v>
      </c>
    </row>
    <row r="44" spans="1:40" x14ac:dyDescent="0.45">
      <c r="A44" t="s">
        <v>298</v>
      </c>
      <c r="B44" t="s">
        <v>214</v>
      </c>
      <c r="C44" t="s">
        <v>187</v>
      </c>
      <c r="D44" t="s">
        <v>83</v>
      </c>
      <c r="E44" t="s">
        <v>43</v>
      </c>
      <c r="F44" t="s">
        <v>299</v>
      </c>
      <c r="G44" t="s">
        <v>187</v>
      </c>
      <c r="H44" t="s">
        <v>67</v>
      </c>
      <c r="J44">
        <v>1913</v>
      </c>
      <c r="K44">
        <f>VALUE(page5and6_new[[#This Row],[Column2]])</f>
        <v>31</v>
      </c>
      <c r="L44">
        <f>VALUE(page5and6_new[[#This Row],[Column3]])</f>
        <v>180</v>
      </c>
      <c r="M44">
        <f>VALUE(page5and6_new[[#This Row],[Column4]])</f>
        <v>154</v>
      </c>
      <c r="N44">
        <f>VALUE(page5and6_new[[#This Row],[Column5]])</f>
        <v>187</v>
      </c>
      <c r="O44">
        <f>VALUE(page5and6_new[[#This Row],[Column6]])</f>
        <v>109</v>
      </c>
      <c r="P44">
        <f>VALUE(page5and6_new[[#This Row],[Column7]])</f>
        <v>180</v>
      </c>
      <c r="Q44">
        <f>VALUE(page5and6_new[[#This Row],[Column8]])</f>
        <v>16</v>
      </c>
      <c r="AA44" t="s">
        <v>87</v>
      </c>
      <c r="AB44" t="s">
        <v>134</v>
      </c>
      <c r="AC44" s="2" t="s">
        <v>110</v>
      </c>
      <c r="AD44" s="2" t="s">
        <v>142</v>
      </c>
      <c r="AE44" t="s">
        <v>300</v>
      </c>
      <c r="AF44" t="s">
        <v>241</v>
      </c>
      <c r="AH44">
        <v>1913</v>
      </c>
      <c r="AI44" s="3">
        <f>DATEVALUE(page5and6_new[[#This Row],[Column9]])</f>
        <v>44845</v>
      </c>
      <c r="AJ44" s="3">
        <f>DATEVALUE(page5and6_new[[#This Row],[Column10]])</f>
        <v>44697</v>
      </c>
      <c r="AK44" t="s">
        <v>110</v>
      </c>
      <c r="AL44" t="s">
        <v>142</v>
      </c>
      <c r="AM44" t="s">
        <v>300</v>
      </c>
      <c r="AN44" t="s">
        <v>241</v>
      </c>
    </row>
    <row r="45" spans="1:40" x14ac:dyDescent="0.45">
      <c r="A45" t="s">
        <v>141</v>
      </c>
      <c r="B45" t="s">
        <v>236</v>
      </c>
      <c r="C45" t="s">
        <v>145</v>
      </c>
      <c r="D45" t="s">
        <v>301</v>
      </c>
      <c r="E45" t="s">
        <v>73</v>
      </c>
      <c r="F45" t="s">
        <v>302</v>
      </c>
      <c r="G45" t="s">
        <v>303</v>
      </c>
      <c r="H45" t="s">
        <v>56</v>
      </c>
      <c r="J45">
        <v>1914</v>
      </c>
      <c r="K45">
        <f>VALUE(page5and6_new[[#This Row],[Column2]])</f>
        <v>34</v>
      </c>
      <c r="L45">
        <f>VALUE(page5and6_new[[#This Row],[Column3]])</f>
        <v>191</v>
      </c>
      <c r="M45">
        <f>VALUE(page5and6_new[[#This Row],[Column4]])</f>
        <v>140</v>
      </c>
      <c r="N45">
        <f>VALUE(page5and6_new[[#This Row],[Column5]])</f>
        <v>181</v>
      </c>
      <c r="O45">
        <f>VALUE(page5and6_new[[#This Row],[Column6]])</f>
        <v>97</v>
      </c>
      <c r="P45">
        <f>VALUE(page5and6_new[[#This Row],[Column7]])</f>
        <v>233</v>
      </c>
      <c r="Q45">
        <f>VALUE(page5and6_new[[#This Row],[Column8]])</f>
        <v>35</v>
      </c>
      <c r="AA45" t="s">
        <v>188</v>
      </c>
      <c r="AB45" t="s">
        <v>304</v>
      </c>
      <c r="AC45" s="2" t="s">
        <v>37</v>
      </c>
      <c r="AD45" s="2" t="s">
        <v>233</v>
      </c>
      <c r="AE45" t="s">
        <v>305</v>
      </c>
      <c r="AF45" t="s">
        <v>306</v>
      </c>
      <c r="AH45">
        <v>1914</v>
      </c>
      <c r="AI45" s="3">
        <f>DATEVALUE(page5and6_new[[#This Row],[Column9]])</f>
        <v>44839</v>
      </c>
      <c r="AJ45" s="3">
        <f>DATEVALUE(page5and6_new[[#This Row],[Column10]])</f>
        <v>44696</v>
      </c>
      <c r="AK45" t="s">
        <v>37</v>
      </c>
      <c r="AL45" t="s">
        <v>233</v>
      </c>
      <c r="AM45" t="s">
        <v>305</v>
      </c>
      <c r="AN45" t="s">
        <v>306</v>
      </c>
    </row>
    <row r="46" spans="1:40" x14ac:dyDescent="0.45">
      <c r="A46" t="s">
        <v>307</v>
      </c>
      <c r="B46" t="s">
        <v>34</v>
      </c>
      <c r="C46" t="s">
        <v>73</v>
      </c>
      <c r="D46" t="s">
        <v>216</v>
      </c>
      <c r="E46" t="s">
        <v>244</v>
      </c>
      <c r="F46" t="s">
        <v>180</v>
      </c>
      <c r="G46" t="s">
        <v>308</v>
      </c>
      <c r="H46" t="s">
        <v>309</v>
      </c>
      <c r="J46">
        <v>1915</v>
      </c>
      <c r="K46">
        <f>VALUE(page5and6_new[[#This Row],[Column2]])</f>
        <v>13</v>
      </c>
      <c r="L46">
        <f>VALUE(page5and6_new[[#This Row],[Column3]])</f>
        <v>181</v>
      </c>
      <c r="M46">
        <f>VALUE(page5and6_new[[#This Row],[Column4]])</f>
        <v>171</v>
      </c>
      <c r="N46">
        <f>VALUE(page5and6_new[[#This Row],[Column5]])</f>
        <v>208</v>
      </c>
      <c r="O46">
        <f>VALUE(page5and6_new[[#This Row],[Column6]])</f>
        <v>117</v>
      </c>
      <c r="P46">
        <f>VALUE(page5and6_new[[#This Row],[Column7]])</f>
        <v>230</v>
      </c>
      <c r="Q46">
        <f>VALUE(page5and6_new[[#This Row],[Column8]])</f>
        <v>50</v>
      </c>
      <c r="AA46" t="s">
        <v>126</v>
      </c>
      <c r="AB46" t="s">
        <v>310</v>
      </c>
      <c r="AC46" s="2" t="s">
        <v>47</v>
      </c>
      <c r="AD46" s="2" t="s">
        <v>264</v>
      </c>
      <c r="AE46" t="s">
        <v>311</v>
      </c>
      <c r="AF46" t="s">
        <v>241</v>
      </c>
      <c r="AH46">
        <v>1915</v>
      </c>
      <c r="AI46" s="3">
        <f>DATEVALUE(page5and6_new[[#This Row],[Column9]])</f>
        <v>44858</v>
      </c>
      <c r="AJ46" s="3">
        <f>DATEVALUE(page5and6_new[[#This Row],[Column10]])</f>
        <v>44714</v>
      </c>
      <c r="AK46" t="s">
        <v>47</v>
      </c>
      <c r="AL46" t="s">
        <v>264</v>
      </c>
      <c r="AM46" t="s">
        <v>311</v>
      </c>
      <c r="AN46" t="s">
        <v>241</v>
      </c>
    </row>
    <row r="47" spans="1:40" x14ac:dyDescent="0.45">
      <c r="A47" t="s">
        <v>109</v>
      </c>
      <c r="B47" t="s">
        <v>118</v>
      </c>
      <c r="C47" t="s">
        <v>230</v>
      </c>
      <c r="D47" t="s">
        <v>209</v>
      </c>
      <c r="E47" t="s">
        <v>258</v>
      </c>
      <c r="F47" t="s">
        <v>312</v>
      </c>
      <c r="G47" t="s">
        <v>313</v>
      </c>
      <c r="H47" t="s">
        <v>314</v>
      </c>
      <c r="J47">
        <v>1916</v>
      </c>
      <c r="K47">
        <f>VALUE(page5and6_new[[#This Row],[Column2]])</f>
        <v>19</v>
      </c>
      <c r="L47">
        <f>VALUE(page5and6_new[[#This Row],[Column3]])</f>
        <v>188</v>
      </c>
      <c r="M47">
        <f>VALUE(page5and6_new[[#This Row],[Column4]])</f>
        <v>159</v>
      </c>
      <c r="N47">
        <f>VALUE(page5and6_new[[#This Row],[Column5]])</f>
        <v>195</v>
      </c>
      <c r="O47">
        <f>VALUE(page5and6_new[[#This Row],[Column6]])</f>
        <v>118</v>
      </c>
      <c r="P47">
        <f>VALUE(page5and6_new[[#This Row],[Column7]])</f>
        <v>228</v>
      </c>
      <c r="Q47">
        <f>VALUE(page5and6_new[[#This Row],[Column8]])</f>
        <v>47</v>
      </c>
      <c r="AA47" t="s">
        <v>160</v>
      </c>
      <c r="AB47" t="s">
        <v>217</v>
      </c>
      <c r="AC47" s="2" t="s">
        <v>77</v>
      </c>
      <c r="AD47" s="2" t="s">
        <v>233</v>
      </c>
      <c r="AE47" t="s">
        <v>315</v>
      </c>
      <c r="AF47" t="s">
        <v>316</v>
      </c>
      <c r="AH47">
        <v>1916</v>
      </c>
      <c r="AI47" s="3">
        <f>DATEVALUE(page5and6_new[[#This Row],[Column9]])</f>
        <v>44850</v>
      </c>
      <c r="AJ47" s="3">
        <f>DATEVALUE(page5and6_new[[#This Row],[Column10]])</f>
        <v>44698</v>
      </c>
      <c r="AK47" t="s">
        <v>77</v>
      </c>
      <c r="AL47" t="s">
        <v>233</v>
      </c>
      <c r="AM47" t="s">
        <v>315</v>
      </c>
      <c r="AN47" t="s">
        <v>316</v>
      </c>
    </row>
    <row r="48" spans="1:40" x14ac:dyDescent="0.45">
      <c r="A48" t="s">
        <v>57</v>
      </c>
      <c r="B48" t="s">
        <v>179</v>
      </c>
      <c r="C48" t="s">
        <v>119</v>
      </c>
      <c r="D48" t="s">
        <v>242</v>
      </c>
      <c r="E48" t="s">
        <v>130</v>
      </c>
      <c r="F48" t="s">
        <v>317</v>
      </c>
      <c r="G48" t="s">
        <v>318</v>
      </c>
      <c r="H48" t="s">
        <v>284</v>
      </c>
      <c r="J48">
        <v>1917</v>
      </c>
      <c r="K48">
        <f>VALUE(page5and6_new[[#This Row],[Column2]])</f>
        <v>26</v>
      </c>
      <c r="L48">
        <f>VALUE(page5and6_new[[#This Row],[Column3]])</f>
        <v>186</v>
      </c>
      <c r="M48">
        <f>VALUE(page5and6_new[[#This Row],[Column4]])</f>
        <v>153</v>
      </c>
      <c r="N48">
        <f>VALUE(page5and6_new[[#This Row],[Column5]])</f>
        <v>190</v>
      </c>
      <c r="O48">
        <f>VALUE(page5and6_new[[#This Row],[Column6]])</f>
        <v>92</v>
      </c>
      <c r="P48">
        <f>VALUE(page5and6_new[[#This Row],[Column7]])</f>
        <v>266</v>
      </c>
      <c r="Q48">
        <f>VALUE(page5and6_new[[#This Row],[Column8]])</f>
        <v>43</v>
      </c>
      <c r="AA48" t="s">
        <v>287</v>
      </c>
      <c r="AB48" t="s">
        <v>319</v>
      </c>
      <c r="AC48" s="2" t="s">
        <v>320</v>
      </c>
      <c r="AD48" s="2" t="s">
        <v>80</v>
      </c>
      <c r="AE48" t="s">
        <v>321</v>
      </c>
      <c r="AF48" t="s">
        <v>322</v>
      </c>
      <c r="AH48">
        <v>1917</v>
      </c>
      <c r="AI48" s="3">
        <f>DATEVALUE(page5and6_new[[#This Row],[Column9]])</f>
        <v>44870</v>
      </c>
      <c r="AJ48" s="3">
        <f>DATEVALUE(page5and6_new[[#This Row],[Column10]])</f>
        <v>44719</v>
      </c>
      <c r="AK48" t="s">
        <v>320</v>
      </c>
      <c r="AL48" t="s">
        <v>80</v>
      </c>
      <c r="AM48" t="s">
        <v>321</v>
      </c>
      <c r="AN48" t="s">
        <v>322</v>
      </c>
    </row>
    <row r="49" spans="1:40" x14ac:dyDescent="0.45">
      <c r="A49" t="s">
        <v>27</v>
      </c>
      <c r="B49" t="s">
        <v>179</v>
      </c>
      <c r="C49" t="s">
        <v>133</v>
      </c>
      <c r="D49" t="s">
        <v>230</v>
      </c>
      <c r="E49" t="s">
        <v>157</v>
      </c>
      <c r="F49" t="s">
        <v>168</v>
      </c>
      <c r="G49" t="s">
        <v>323</v>
      </c>
      <c r="H49" t="s">
        <v>16</v>
      </c>
      <c r="J49">
        <v>1918</v>
      </c>
      <c r="K49">
        <f>VALUE(page5and6_new[[#This Row],[Column2]])</f>
        <v>26</v>
      </c>
      <c r="L49">
        <f>VALUE(page5and6_new[[#This Row],[Column3]])</f>
        <v>151</v>
      </c>
      <c r="M49">
        <f>VALUE(page5and6_new[[#This Row],[Column4]])</f>
        <v>188</v>
      </c>
      <c r="N49">
        <f>VALUE(page5and6_new[[#This Row],[Column5]])</f>
        <v>202</v>
      </c>
      <c r="O49">
        <f>VALUE(page5and6_new[[#This Row],[Column6]])</f>
        <v>108</v>
      </c>
      <c r="P49">
        <f>VALUE(page5and6_new[[#This Row],[Column7]])</f>
        <v>253</v>
      </c>
      <c r="Q49">
        <f>VALUE(page5and6_new[[#This Row],[Column8]])</f>
        <v>39</v>
      </c>
      <c r="AA49" t="s">
        <v>110</v>
      </c>
      <c r="AB49" t="s">
        <v>196</v>
      </c>
      <c r="AC49" s="2" t="s">
        <v>287</v>
      </c>
      <c r="AD49" s="2" t="s">
        <v>264</v>
      </c>
      <c r="AE49" t="s">
        <v>324</v>
      </c>
      <c r="AF49" t="s">
        <v>325</v>
      </c>
      <c r="AH49">
        <v>1918</v>
      </c>
      <c r="AI49" s="3">
        <f>DATEVALUE(page5and6_new[[#This Row],[Column9]])</f>
        <v>44856</v>
      </c>
      <c r="AJ49" s="3">
        <f>DATEVALUE(page5and6_new[[#This Row],[Column10]])</f>
        <v>44706</v>
      </c>
      <c r="AK49" t="s">
        <v>287</v>
      </c>
      <c r="AL49" t="s">
        <v>264</v>
      </c>
      <c r="AM49" t="s">
        <v>324</v>
      </c>
      <c r="AN49" t="s">
        <v>325</v>
      </c>
    </row>
    <row r="50" spans="1:40" x14ac:dyDescent="0.45">
      <c r="A50" t="s">
        <v>39</v>
      </c>
      <c r="B50" t="s">
        <v>33</v>
      </c>
      <c r="C50" t="s">
        <v>54</v>
      </c>
      <c r="D50" t="s">
        <v>74</v>
      </c>
      <c r="E50" t="s">
        <v>89</v>
      </c>
      <c r="F50" t="s">
        <v>140</v>
      </c>
      <c r="G50" t="s">
        <v>326</v>
      </c>
      <c r="H50" t="s">
        <v>215</v>
      </c>
      <c r="J50">
        <v>1919</v>
      </c>
      <c r="K50">
        <f>VALUE(page5and6_new[[#This Row],[Column2]])</f>
        <v>24</v>
      </c>
      <c r="L50">
        <f>VALUE(page5and6_new[[#This Row],[Column3]])</f>
        <v>177</v>
      </c>
      <c r="M50">
        <f>VALUE(page5and6_new[[#This Row],[Column4]])</f>
        <v>164</v>
      </c>
      <c r="N50">
        <f>VALUE(page5and6_new[[#This Row],[Column5]])</f>
        <v>211</v>
      </c>
      <c r="O50">
        <f>VALUE(page5and6_new[[#This Row],[Column6]])</f>
        <v>101</v>
      </c>
      <c r="P50">
        <f>VALUE(page5and6_new[[#This Row],[Column7]])</f>
        <v>263</v>
      </c>
      <c r="Q50">
        <f>VALUE(page5and6_new[[#This Row],[Column8]])</f>
        <v>40</v>
      </c>
      <c r="AA50" t="s">
        <v>135</v>
      </c>
      <c r="AB50" t="s">
        <v>219</v>
      </c>
      <c r="AC50" s="2" t="s">
        <v>77</v>
      </c>
      <c r="AD50" s="2" t="s">
        <v>70</v>
      </c>
      <c r="AE50" t="s">
        <v>327</v>
      </c>
      <c r="AF50" t="s">
        <v>328</v>
      </c>
      <c r="AH50">
        <v>1919</v>
      </c>
      <c r="AI50" s="3">
        <f>DATEVALUE(page5and6_new[[#This Row],[Column9]])</f>
        <v>44859</v>
      </c>
      <c r="AJ50" s="3">
        <f>DATEVALUE(page5and6_new[[#This Row],[Column10]])</f>
        <v>44703</v>
      </c>
      <c r="AK50" t="s">
        <v>77</v>
      </c>
      <c r="AL50" t="s">
        <v>70</v>
      </c>
      <c r="AM50" t="s">
        <v>327</v>
      </c>
      <c r="AN50" t="s">
        <v>328</v>
      </c>
    </row>
    <row r="51" spans="1:40" x14ac:dyDescent="0.45">
      <c r="A51" t="s">
        <v>50</v>
      </c>
      <c r="B51" t="s">
        <v>173</v>
      </c>
      <c r="C51" t="s">
        <v>52</v>
      </c>
      <c r="D51" t="s">
        <v>216</v>
      </c>
      <c r="E51" t="s">
        <v>157</v>
      </c>
      <c r="F51" t="s">
        <v>302</v>
      </c>
      <c r="G51" t="s">
        <v>329</v>
      </c>
      <c r="H51" t="s">
        <v>144</v>
      </c>
      <c r="J51">
        <v>1920</v>
      </c>
      <c r="K51">
        <f>VALUE(page5and6_new[[#This Row],[Column2]])</f>
        <v>25</v>
      </c>
      <c r="L51">
        <f>VALUE(page5and6_new[[#This Row],[Column3]])</f>
        <v>170</v>
      </c>
      <c r="M51">
        <f>VALUE(page5and6_new[[#This Row],[Column4]])</f>
        <v>171</v>
      </c>
      <c r="N51">
        <f>VALUE(page5and6_new[[#This Row],[Column5]])</f>
        <v>202</v>
      </c>
      <c r="O51">
        <f>VALUE(page5and6_new[[#This Row],[Column6]])</f>
        <v>97</v>
      </c>
      <c r="P51">
        <f>VALUE(page5and6_new[[#This Row],[Column7]])</f>
        <v>246</v>
      </c>
      <c r="Q51">
        <f>VALUE(page5and6_new[[#This Row],[Column8]])</f>
        <v>27</v>
      </c>
      <c r="AA51" t="s">
        <v>330</v>
      </c>
      <c r="AB51" t="s">
        <v>169</v>
      </c>
      <c r="AC51" s="2" t="s">
        <v>331</v>
      </c>
      <c r="AD51" s="2" t="s">
        <v>332</v>
      </c>
      <c r="AE51" t="s">
        <v>333</v>
      </c>
      <c r="AF51" t="s">
        <v>185</v>
      </c>
      <c r="AH51">
        <v>1920</v>
      </c>
      <c r="AI51" s="3">
        <f>DATEVALUE(page5and6_new[[#This Row],[Column9]])</f>
        <v>44851</v>
      </c>
      <c r="AJ51" s="3">
        <f>DATEVALUE(page5and6_new[[#This Row],[Column10]])</f>
        <v>44681</v>
      </c>
      <c r="AK51" t="s">
        <v>331</v>
      </c>
      <c r="AL51" t="s">
        <v>332</v>
      </c>
      <c r="AM51" t="s">
        <v>333</v>
      </c>
      <c r="AN51" t="s">
        <v>185</v>
      </c>
    </row>
    <row r="52" spans="1:40" x14ac:dyDescent="0.45">
      <c r="A52" t="s">
        <v>46</v>
      </c>
      <c r="B52" t="s">
        <v>118</v>
      </c>
      <c r="C52" t="s">
        <v>174</v>
      </c>
      <c r="D52" t="s">
        <v>145</v>
      </c>
      <c r="E52" t="s">
        <v>145</v>
      </c>
      <c r="F52" t="s">
        <v>203</v>
      </c>
      <c r="G52" t="s">
        <v>329</v>
      </c>
      <c r="H52" t="s">
        <v>199</v>
      </c>
      <c r="J52">
        <v>1921</v>
      </c>
      <c r="K52">
        <f>VALUE(page5and6_new[[#This Row],[Column2]])</f>
        <v>19</v>
      </c>
      <c r="L52">
        <f>VALUE(page5and6_new[[#This Row],[Column3]])</f>
        <v>155</v>
      </c>
      <c r="M52">
        <f>VALUE(page5and6_new[[#This Row],[Column4]])</f>
        <v>191</v>
      </c>
      <c r="N52">
        <f>VALUE(page5and6_new[[#This Row],[Column5]])</f>
        <v>191</v>
      </c>
      <c r="O52">
        <f>VALUE(page5and6_new[[#This Row],[Column6]])</f>
        <v>112</v>
      </c>
      <c r="P52">
        <f>VALUE(page5and6_new[[#This Row],[Column7]])</f>
        <v>246</v>
      </c>
      <c r="Q52">
        <f>VALUE(page5and6_new[[#This Row],[Column8]])</f>
        <v>29</v>
      </c>
      <c r="AA52" t="s">
        <v>232</v>
      </c>
      <c r="AB52" t="s">
        <v>134</v>
      </c>
      <c r="AC52" s="2" t="s">
        <v>79</v>
      </c>
      <c r="AD52" s="2" t="s">
        <v>332</v>
      </c>
      <c r="AE52" t="s">
        <v>212</v>
      </c>
      <c r="AF52" t="s">
        <v>227</v>
      </c>
      <c r="AH52">
        <v>1921</v>
      </c>
      <c r="AI52" s="3">
        <f>DATEVALUE(page5and6_new[[#This Row],[Column9]])</f>
        <v>44857</v>
      </c>
      <c r="AJ52" s="3">
        <f>DATEVALUE(page5and6_new[[#This Row],[Column10]])</f>
        <v>44697</v>
      </c>
      <c r="AK52" t="s">
        <v>79</v>
      </c>
      <c r="AL52" t="s">
        <v>332</v>
      </c>
      <c r="AM52" t="s">
        <v>212</v>
      </c>
      <c r="AN52" t="s">
        <v>227</v>
      </c>
    </row>
    <row r="53" spans="1:40" x14ac:dyDescent="0.45">
      <c r="A53" t="s">
        <v>71</v>
      </c>
      <c r="B53" t="s">
        <v>118</v>
      </c>
      <c r="C53" t="s">
        <v>43</v>
      </c>
      <c r="D53" t="s">
        <v>209</v>
      </c>
      <c r="E53" t="s">
        <v>98</v>
      </c>
      <c r="F53" t="s">
        <v>108</v>
      </c>
      <c r="G53" t="s">
        <v>334</v>
      </c>
      <c r="H53" t="s">
        <v>22</v>
      </c>
      <c r="J53">
        <v>1922</v>
      </c>
      <c r="K53">
        <f>VALUE(page5and6_new[[#This Row],[Column2]])</f>
        <v>19</v>
      </c>
      <c r="L53">
        <f>VALUE(page5and6_new[[#This Row],[Column3]])</f>
        <v>187</v>
      </c>
      <c r="M53">
        <f>VALUE(page5and6_new[[#This Row],[Column4]])</f>
        <v>159</v>
      </c>
      <c r="N53">
        <f>VALUE(page5and6_new[[#This Row],[Column5]])</f>
        <v>199</v>
      </c>
      <c r="O53">
        <f>VALUE(page5and6_new[[#This Row],[Column6]])</f>
        <v>111</v>
      </c>
      <c r="P53">
        <f>VALUE(page5and6_new[[#This Row],[Column7]])</f>
        <v>272</v>
      </c>
      <c r="Q53">
        <f>VALUE(page5and6_new[[#This Row],[Column8]])</f>
        <v>17</v>
      </c>
      <c r="AA53" t="s">
        <v>146</v>
      </c>
      <c r="AB53" t="s">
        <v>335</v>
      </c>
      <c r="AC53" s="2" t="s">
        <v>69</v>
      </c>
      <c r="AD53" s="2" t="s">
        <v>127</v>
      </c>
      <c r="AE53" t="s">
        <v>336</v>
      </c>
      <c r="AF53" t="s">
        <v>248</v>
      </c>
      <c r="AH53">
        <v>1922</v>
      </c>
      <c r="AI53" s="3">
        <f>DATEVALUE(page5and6_new[[#This Row],[Column9]])</f>
        <v>44847</v>
      </c>
      <c r="AJ53" s="3">
        <f>DATEVALUE(page5and6_new[[#This Row],[Column10]])</f>
        <v>44686</v>
      </c>
      <c r="AK53" t="s">
        <v>69</v>
      </c>
      <c r="AL53" t="s">
        <v>127</v>
      </c>
      <c r="AM53" t="s">
        <v>336</v>
      </c>
      <c r="AN53" t="s">
        <v>248</v>
      </c>
    </row>
    <row r="54" spans="1:40" x14ac:dyDescent="0.45">
      <c r="A54" t="s">
        <v>81</v>
      </c>
      <c r="B54" t="s">
        <v>45</v>
      </c>
      <c r="C54" t="s">
        <v>62</v>
      </c>
      <c r="D54" t="s">
        <v>137</v>
      </c>
      <c r="E54" t="s">
        <v>202</v>
      </c>
      <c r="F54" t="s">
        <v>337</v>
      </c>
      <c r="G54" t="s">
        <v>338</v>
      </c>
      <c r="H54" t="s">
        <v>76</v>
      </c>
      <c r="J54">
        <v>1923</v>
      </c>
      <c r="K54">
        <f>VALUE(page5and6_new[[#This Row],[Column2]])</f>
        <v>23</v>
      </c>
      <c r="L54">
        <f>VALUE(page5and6_new[[#This Row],[Column3]])</f>
        <v>163</v>
      </c>
      <c r="M54">
        <f>VALUE(page5and6_new[[#This Row],[Column4]])</f>
        <v>179</v>
      </c>
      <c r="N54">
        <f>VALUE(page5and6_new[[#This Row],[Column5]])</f>
        <v>206</v>
      </c>
      <c r="O54">
        <f>VALUE(page5and6_new[[#This Row],[Column6]])</f>
        <v>104</v>
      </c>
      <c r="P54">
        <f>VALUE(page5and6_new[[#This Row],[Column7]])</f>
        <v>271</v>
      </c>
      <c r="Q54">
        <f>VALUE(page5and6_new[[#This Row],[Column8]])</f>
        <v>14</v>
      </c>
      <c r="AA54" t="s">
        <v>252</v>
      </c>
      <c r="AB54" t="s">
        <v>94</v>
      </c>
      <c r="AC54" s="2" t="s">
        <v>339</v>
      </c>
      <c r="AD54" s="2" t="s">
        <v>60</v>
      </c>
      <c r="AE54" t="s">
        <v>270</v>
      </c>
      <c r="AF54" t="s">
        <v>328</v>
      </c>
      <c r="AH54">
        <v>1923</v>
      </c>
      <c r="AI54" s="3">
        <f>DATEVALUE(page5and6_new[[#This Row],[Column9]])</f>
        <v>44855</v>
      </c>
      <c r="AJ54" s="3">
        <f>DATEVALUE(page5and6_new[[#This Row],[Column10]])</f>
        <v>44683</v>
      </c>
      <c r="AK54" t="s">
        <v>339</v>
      </c>
      <c r="AL54" t="s">
        <v>60</v>
      </c>
      <c r="AM54" t="s">
        <v>270</v>
      </c>
      <c r="AN54" t="s">
        <v>328</v>
      </c>
    </row>
    <row r="55" spans="1:40" x14ac:dyDescent="0.45">
      <c r="A55" t="s">
        <v>34</v>
      </c>
      <c r="B55" t="s">
        <v>129</v>
      </c>
      <c r="C55" t="s">
        <v>43</v>
      </c>
      <c r="D55" t="s">
        <v>133</v>
      </c>
      <c r="E55" t="s">
        <v>258</v>
      </c>
      <c r="F55" t="s">
        <v>340</v>
      </c>
      <c r="G55" t="s">
        <v>130</v>
      </c>
      <c r="H55" t="s">
        <v>45</v>
      </c>
      <c r="J55">
        <v>1924</v>
      </c>
      <c r="K55">
        <f>VALUE(page5and6_new[[#This Row],[Column2]])</f>
        <v>28</v>
      </c>
      <c r="L55">
        <f>VALUE(page5and6_new[[#This Row],[Column3]])</f>
        <v>187</v>
      </c>
      <c r="M55">
        <f>VALUE(page5and6_new[[#This Row],[Column4]])</f>
        <v>151</v>
      </c>
      <c r="N55">
        <f>VALUE(page5and6_new[[#This Row],[Column5]])</f>
        <v>195</v>
      </c>
      <c r="O55">
        <f>VALUE(page5and6_new[[#This Row],[Column6]])</f>
        <v>119</v>
      </c>
      <c r="P55">
        <f>VALUE(page5and6_new[[#This Row],[Column7]])</f>
        <v>190</v>
      </c>
      <c r="Q55">
        <f>VALUE(page5and6_new[[#This Row],[Column8]])</f>
        <v>23</v>
      </c>
      <c r="AA55" t="s">
        <v>341</v>
      </c>
      <c r="AB55" t="s">
        <v>259</v>
      </c>
      <c r="AC55" s="2" t="s">
        <v>47</v>
      </c>
      <c r="AD55" s="2" t="s">
        <v>342</v>
      </c>
      <c r="AE55" t="s">
        <v>343</v>
      </c>
      <c r="AF55" t="s">
        <v>58</v>
      </c>
      <c r="AH55">
        <v>1924</v>
      </c>
      <c r="AI55" s="3">
        <f>DATEVALUE(page5and6_new[[#This Row],[Column9]])</f>
        <v>44861</v>
      </c>
      <c r="AJ55" s="3">
        <f>DATEVALUE(page5and6_new[[#This Row],[Column10]])</f>
        <v>44695</v>
      </c>
      <c r="AK55" t="s">
        <v>47</v>
      </c>
      <c r="AL55" t="s">
        <v>342</v>
      </c>
      <c r="AM55" t="s">
        <v>343</v>
      </c>
      <c r="AN55" t="s">
        <v>58</v>
      </c>
    </row>
    <row r="56" spans="1:40" x14ac:dyDescent="0.45">
      <c r="A56" t="s">
        <v>76</v>
      </c>
      <c r="B56" t="s">
        <v>129</v>
      </c>
      <c r="C56" t="s">
        <v>104</v>
      </c>
      <c r="D56" t="s">
        <v>174</v>
      </c>
      <c r="E56" t="s">
        <v>230</v>
      </c>
      <c r="F56" t="s">
        <v>123</v>
      </c>
      <c r="G56" t="s">
        <v>344</v>
      </c>
      <c r="H56" t="s">
        <v>71</v>
      </c>
      <c r="J56">
        <v>1925</v>
      </c>
      <c r="K56">
        <f>VALUE(page5and6_new[[#This Row],[Column2]])</f>
        <v>28</v>
      </c>
      <c r="L56">
        <f>VALUE(page5and6_new[[#This Row],[Column3]])</f>
        <v>182</v>
      </c>
      <c r="M56">
        <f>VALUE(page5and6_new[[#This Row],[Column4]])</f>
        <v>155</v>
      </c>
      <c r="N56">
        <f>VALUE(page5and6_new[[#This Row],[Column5]])</f>
        <v>188</v>
      </c>
      <c r="O56">
        <f>VALUE(page5and6_new[[#This Row],[Column6]])</f>
        <v>107</v>
      </c>
      <c r="P56">
        <f>VALUE(page5and6_new[[#This Row],[Column7]])</f>
        <v>162</v>
      </c>
      <c r="Q56">
        <f>VALUE(page5and6_new[[#This Row],[Column8]])</f>
        <v>11</v>
      </c>
      <c r="AA56" t="s">
        <v>146</v>
      </c>
      <c r="AB56" t="s">
        <v>117</v>
      </c>
      <c r="AC56" s="2" t="s">
        <v>165</v>
      </c>
      <c r="AD56" s="2" t="s">
        <v>345</v>
      </c>
      <c r="AE56" t="s">
        <v>346</v>
      </c>
      <c r="AF56" t="s">
        <v>190</v>
      </c>
      <c r="AH56">
        <v>1925</v>
      </c>
      <c r="AI56" s="3">
        <f>DATEVALUE(page5and6_new[[#This Row],[Column9]])</f>
        <v>44847</v>
      </c>
      <c r="AJ56" s="3">
        <f>DATEVALUE(page5and6_new[[#This Row],[Column10]])</f>
        <v>44692</v>
      </c>
      <c r="AK56" t="s">
        <v>165</v>
      </c>
      <c r="AL56" t="s">
        <v>345</v>
      </c>
      <c r="AM56" t="s">
        <v>346</v>
      </c>
      <c r="AN56" t="s">
        <v>190</v>
      </c>
    </row>
    <row r="57" spans="1:40" x14ac:dyDescent="0.45">
      <c r="A57" t="s">
        <v>347</v>
      </c>
      <c r="B57" t="s">
        <v>22</v>
      </c>
      <c r="C57" t="s">
        <v>137</v>
      </c>
      <c r="D57" t="s">
        <v>41</v>
      </c>
      <c r="E57" t="s">
        <v>148</v>
      </c>
      <c r="F57" t="s">
        <v>180</v>
      </c>
      <c r="G57" t="s">
        <v>193</v>
      </c>
      <c r="H57" t="s">
        <v>128</v>
      </c>
      <c r="J57">
        <v>1926</v>
      </c>
      <c r="K57">
        <f>VALUE(page5and6_new[[#This Row],[Column2]])</f>
        <v>17</v>
      </c>
      <c r="L57">
        <f>VALUE(page5and6_new[[#This Row],[Column3]])</f>
        <v>179</v>
      </c>
      <c r="M57">
        <f>VALUE(page5and6_new[[#This Row],[Column4]])</f>
        <v>169</v>
      </c>
      <c r="N57">
        <f>VALUE(page5and6_new[[#This Row],[Column5]])</f>
        <v>213</v>
      </c>
      <c r="O57">
        <f>VALUE(page5and6_new[[#This Row],[Column6]])</f>
        <v>117</v>
      </c>
      <c r="P57">
        <f>VALUE(page5and6_new[[#This Row],[Column7]])</f>
        <v>172</v>
      </c>
      <c r="Q57">
        <f>VALUE(page5and6_new[[#This Row],[Column8]])</f>
        <v>18</v>
      </c>
      <c r="AA57" t="s">
        <v>160</v>
      </c>
      <c r="AB57" t="s">
        <v>134</v>
      </c>
      <c r="AC57" s="2" t="s">
        <v>287</v>
      </c>
      <c r="AD57" s="2" t="s">
        <v>24</v>
      </c>
      <c r="AE57" t="s">
        <v>348</v>
      </c>
      <c r="AF57" t="s">
        <v>349</v>
      </c>
      <c r="AH57">
        <v>1926</v>
      </c>
      <c r="AI57" s="3">
        <f>DATEVALUE(page5and6_new[[#This Row],[Column9]])</f>
        <v>44850</v>
      </c>
      <c r="AJ57" s="3">
        <f>DATEVALUE(page5and6_new[[#This Row],[Column10]])</f>
        <v>44697</v>
      </c>
      <c r="AK57" t="s">
        <v>287</v>
      </c>
      <c r="AL57" t="s">
        <v>24</v>
      </c>
      <c r="AM57" t="s">
        <v>348</v>
      </c>
      <c r="AN57" t="s">
        <v>349</v>
      </c>
    </row>
    <row r="58" spans="1:40" x14ac:dyDescent="0.45">
      <c r="A58" t="s">
        <v>298</v>
      </c>
      <c r="B58" t="s">
        <v>103</v>
      </c>
      <c r="C58" t="s">
        <v>187</v>
      </c>
      <c r="D58" t="s">
        <v>42</v>
      </c>
      <c r="E58" t="s">
        <v>350</v>
      </c>
      <c r="F58" t="s">
        <v>186</v>
      </c>
      <c r="G58" t="s">
        <v>344</v>
      </c>
      <c r="H58" t="s">
        <v>128</v>
      </c>
      <c r="J58">
        <v>1927</v>
      </c>
      <c r="K58">
        <f>VALUE(page5and6_new[[#This Row],[Column2]])</f>
        <v>33</v>
      </c>
      <c r="L58">
        <f>VALUE(page5and6_new[[#This Row],[Column3]])</f>
        <v>180</v>
      </c>
      <c r="M58">
        <f>VALUE(page5and6_new[[#This Row],[Column4]])</f>
        <v>152</v>
      </c>
      <c r="N58">
        <f>VALUE(page5and6_new[[#This Row],[Column5]])</f>
        <v>197</v>
      </c>
      <c r="O58">
        <f>VALUE(page5and6_new[[#This Row],[Column6]])</f>
        <v>99</v>
      </c>
      <c r="P58">
        <f>VALUE(page5and6_new[[#This Row],[Column7]])</f>
        <v>162</v>
      </c>
      <c r="Q58">
        <f>VALUE(page5and6_new[[#This Row],[Column8]])</f>
        <v>18</v>
      </c>
      <c r="AA58" t="s">
        <v>263</v>
      </c>
      <c r="AB58" t="s">
        <v>259</v>
      </c>
      <c r="AC58" s="2" t="s">
        <v>341</v>
      </c>
      <c r="AD58" s="2" t="s">
        <v>211</v>
      </c>
      <c r="AE58" t="s">
        <v>351</v>
      </c>
      <c r="AF58" t="s">
        <v>352</v>
      </c>
      <c r="AH58">
        <v>1927</v>
      </c>
      <c r="AI58" s="3">
        <f>DATEVALUE(page5and6_new[[#This Row],[Column9]])</f>
        <v>44844</v>
      </c>
      <c r="AJ58" s="3">
        <f>DATEVALUE(page5and6_new[[#This Row],[Column10]])</f>
        <v>44695</v>
      </c>
      <c r="AK58" t="s">
        <v>341</v>
      </c>
      <c r="AL58" t="s">
        <v>211</v>
      </c>
      <c r="AM58" t="s">
        <v>351</v>
      </c>
      <c r="AN58" t="s">
        <v>352</v>
      </c>
    </row>
    <row r="59" spans="1:40" x14ac:dyDescent="0.45">
      <c r="A59" t="s">
        <v>141</v>
      </c>
      <c r="B59" t="s">
        <v>173</v>
      </c>
      <c r="C59" t="s">
        <v>83</v>
      </c>
      <c r="D59" t="s">
        <v>43</v>
      </c>
      <c r="E59" t="s">
        <v>350</v>
      </c>
      <c r="F59" t="s">
        <v>168</v>
      </c>
      <c r="G59" t="s">
        <v>152</v>
      </c>
      <c r="H59" t="s">
        <v>22</v>
      </c>
      <c r="J59">
        <v>1928</v>
      </c>
      <c r="K59">
        <f>VALUE(page5and6_new[[#This Row],[Column2]])</f>
        <v>25</v>
      </c>
      <c r="L59">
        <f>VALUE(page5and6_new[[#This Row],[Column3]])</f>
        <v>154</v>
      </c>
      <c r="M59">
        <f>VALUE(page5and6_new[[#This Row],[Column4]])</f>
        <v>187</v>
      </c>
      <c r="N59">
        <f>VALUE(page5and6_new[[#This Row],[Column5]])</f>
        <v>197</v>
      </c>
      <c r="O59">
        <f>VALUE(page5and6_new[[#This Row],[Column6]])</f>
        <v>108</v>
      </c>
      <c r="P59">
        <f>VALUE(page5and6_new[[#This Row],[Column7]])</f>
        <v>145</v>
      </c>
      <c r="Q59">
        <f>VALUE(page5and6_new[[#This Row],[Column8]])</f>
        <v>17</v>
      </c>
      <c r="AA59" t="s">
        <v>124</v>
      </c>
      <c r="AB59" t="s">
        <v>286</v>
      </c>
      <c r="AC59" s="2" t="s">
        <v>69</v>
      </c>
      <c r="AD59" s="2" t="s">
        <v>101</v>
      </c>
      <c r="AE59" t="s">
        <v>283</v>
      </c>
      <c r="AF59" t="s">
        <v>353</v>
      </c>
      <c r="AH59">
        <v>1928</v>
      </c>
      <c r="AI59" s="3">
        <f>DATEVALUE(page5and6_new[[#This Row],[Column9]])</f>
        <v>44853</v>
      </c>
      <c r="AJ59" s="3">
        <f>DATEVALUE(page5and6_new[[#This Row],[Column10]])</f>
        <v>44689</v>
      </c>
      <c r="AK59" t="s">
        <v>69</v>
      </c>
      <c r="AL59" t="s">
        <v>101</v>
      </c>
      <c r="AM59" t="s">
        <v>283</v>
      </c>
      <c r="AN59" t="s">
        <v>353</v>
      </c>
    </row>
    <row r="60" spans="1:40" x14ac:dyDescent="0.45">
      <c r="A60" t="s">
        <v>307</v>
      </c>
      <c r="B60" t="s">
        <v>102</v>
      </c>
      <c r="C60" t="s">
        <v>106</v>
      </c>
      <c r="D60" t="s">
        <v>131</v>
      </c>
      <c r="E60" t="s">
        <v>64</v>
      </c>
      <c r="F60" t="s">
        <v>151</v>
      </c>
      <c r="G60" t="s">
        <v>354</v>
      </c>
      <c r="H60" t="s">
        <v>129</v>
      </c>
      <c r="J60">
        <v>1929</v>
      </c>
      <c r="K60">
        <f>VALUE(page5and6_new[[#This Row],[Column2]])</f>
        <v>15</v>
      </c>
      <c r="L60">
        <f>VALUE(page5and6_new[[#This Row],[Column3]])</f>
        <v>203</v>
      </c>
      <c r="M60">
        <f>VALUE(page5and6_new[[#This Row],[Column4]])</f>
        <v>147</v>
      </c>
      <c r="N60">
        <f>VALUE(page5and6_new[[#This Row],[Column5]])</f>
        <v>196</v>
      </c>
      <c r="O60">
        <f>VALUE(page5and6_new[[#This Row],[Column6]])</f>
        <v>102</v>
      </c>
      <c r="P60">
        <f>VALUE(page5and6_new[[#This Row],[Column7]])</f>
        <v>133</v>
      </c>
      <c r="Q60">
        <f>VALUE(page5and6_new[[#This Row],[Column8]])</f>
        <v>28</v>
      </c>
      <c r="AA60" t="s">
        <v>188</v>
      </c>
      <c r="AB60" t="s">
        <v>111</v>
      </c>
      <c r="AC60" s="2" t="s">
        <v>37</v>
      </c>
      <c r="AD60" s="2" t="s">
        <v>335</v>
      </c>
      <c r="AE60" t="s">
        <v>355</v>
      </c>
      <c r="AF60" t="s">
        <v>241</v>
      </c>
      <c r="AH60">
        <v>1929</v>
      </c>
      <c r="AI60" s="3">
        <f>DATEVALUE(page5and6_new[[#This Row],[Column9]])</f>
        <v>44839</v>
      </c>
      <c r="AJ60" s="3">
        <f>DATEVALUE(page5and6_new[[#This Row],[Column10]])</f>
        <v>44684</v>
      </c>
      <c r="AK60" t="s">
        <v>37</v>
      </c>
      <c r="AL60" t="s">
        <v>335</v>
      </c>
      <c r="AM60" t="s">
        <v>355</v>
      </c>
      <c r="AN60" t="s">
        <v>241</v>
      </c>
    </row>
    <row r="61" spans="1:40" x14ac:dyDescent="0.45">
      <c r="A61" t="s">
        <v>109</v>
      </c>
      <c r="B61" t="s">
        <v>261</v>
      </c>
      <c r="C61" t="s">
        <v>356</v>
      </c>
      <c r="D61" t="s">
        <v>138</v>
      </c>
      <c r="E61" t="s">
        <v>166</v>
      </c>
      <c r="F61" t="s">
        <v>337</v>
      </c>
      <c r="G61" t="s">
        <v>138</v>
      </c>
      <c r="H61" t="s">
        <v>144</v>
      </c>
      <c r="J61">
        <v>1930</v>
      </c>
      <c r="K61">
        <f>VALUE(page5and6_new[[#This Row],[Column2]])</f>
        <v>38</v>
      </c>
      <c r="L61">
        <f>VALUE(page5and6_new[[#This Row],[Column3]])</f>
        <v>178</v>
      </c>
      <c r="M61">
        <f>VALUE(page5and6_new[[#This Row],[Column4]])</f>
        <v>149</v>
      </c>
      <c r="N61">
        <f>VALUE(page5and6_new[[#This Row],[Column5]])</f>
        <v>183</v>
      </c>
      <c r="O61">
        <f>VALUE(page5and6_new[[#This Row],[Column6]])</f>
        <v>104</v>
      </c>
      <c r="P61">
        <f>VALUE(page5and6_new[[#This Row],[Column7]])</f>
        <v>149</v>
      </c>
      <c r="Q61">
        <f>VALUE(page5and6_new[[#This Row],[Column8]])</f>
        <v>27</v>
      </c>
      <c r="AA61" t="s">
        <v>165</v>
      </c>
      <c r="AB61" t="s">
        <v>181</v>
      </c>
      <c r="AC61" s="2" t="s">
        <v>112</v>
      </c>
      <c r="AD61" s="2" t="s">
        <v>357</v>
      </c>
      <c r="AE61" t="s">
        <v>270</v>
      </c>
      <c r="AF61" t="s">
        <v>358</v>
      </c>
      <c r="AH61">
        <v>1930</v>
      </c>
      <c r="AI61" s="3">
        <f>DATEVALUE(page5and6_new[[#This Row],[Column9]])</f>
        <v>44863</v>
      </c>
      <c r="AJ61" s="3">
        <f>DATEVALUE(page5and6_new[[#This Row],[Column10]])</f>
        <v>44699</v>
      </c>
      <c r="AK61" t="s">
        <v>112</v>
      </c>
      <c r="AL61" t="s">
        <v>357</v>
      </c>
      <c r="AM61" t="s">
        <v>270</v>
      </c>
      <c r="AN61" t="s">
        <v>358</v>
      </c>
    </row>
    <row r="62" spans="1:40" x14ac:dyDescent="0.45">
      <c r="A62" t="s">
        <v>57</v>
      </c>
      <c r="B62" t="s">
        <v>45</v>
      </c>
      <c r="C62" t="s">
        <v>359</v>
      </c>
      <c r="D62" t="s">
        <v>201</v>
      </c>
      <c r="E62" t="s">
        <v>257</v>
      </c>
      <c r="F62" t="s">
        <v>222</v>
      </c>
      <c r="G62" t="s">
        <v>138</v>
      </c>
      <c r="H62" t="s">
        <v>56</v>
      </c>
      <c r="J62">
        <v>1931</v>
      </c>
      <c r="K62">
        <f>VALUE(page5and6_new[[#This Row],[Column2]])</f>
        <v>23</v>
      </c>
      <c r="L62">
        <f>VALUE(page5and6_new[[#This Row],[Column3]])</f>
        <v>166</v>
      </c>
      <c r="M62">
        <f>VALUE(page5and6_new[[#This Row],[Column4]])</f>
        <v>176</v>
      </c>
      <c r="N62">
        <f>VALUE(page5and6_new[[#This Row],[Column5]])</f>
        <v>205</v>
      </c>
      <c r="O62">
        <f>VALUE(page5and6_new[[#This Row],[Column6]])</f>
        <v>98</v>
      </c>
      <c r="P62">
        <f>VALUE(page5and6_new[[#This Row],[Column7]])</f>
        <v>149</v>
      </c>
      <c r="Q62">
        <f>VALUE(page5and6_new[[#This Row],[Column8]])</f>
        <v>35</v>
      </c>
      <c r="AA62" t="s">
        <v>160</v>
      </c>
      <c r="AB62" t="s">
        <v>161</v>
      </c>
      <c r="AC62" s="2" t="s">
        <v>268</v>
      </c>
      <c r="AD62" s="2" t="s">
        <v>360</v>
      </c>
      <c r="AE62" t="s">
        <v>361</v>
      </c>
      <c r="AF62" t="s">
        <v>289</v>
      </c>
      <c r="AH62">
        <v>1931</v>
      </c>
      <c r="AI62" s="3">
        <f>DATEVALUE(page5and6_new[[#This Row],[Column9]])</f>
        <v>44850</v>
      </c>
      <c r="AJ62" s="3">
        <f>DATEVALUE(page5and6_new[[#This Row],[Column10]])</f>
        <v>44702</v>
      </c>
      <c r="AK62" t="s">
        <v>268</v>
      </c>
      <c r="AL62" t="s">
        <v>360</v>
      </c>
      <c r="AM62" t="s">
        <v>361</v>
      </c>
      <c r="AN62" t="s">
        <v>289</v>
      </c>
    </row>
    <row r="63" spans="1:40" x14ac:dyDescent="0.45">
      <c r="A63" t="s">
        <v>27</v>
      </c>
      <c r="B63" t="s">
        <v>156</v>
      </c>
      <c r="C63" t="s">
        <v>29</v>
      </c>
      <c r="D63" t="s">
        <v>362</v>
      </c>
      <c r="E63" t="s">
        <v>148</v>
      </c>
      <c r="F63" t="s">
        <v>243</v>
      </c>
      <c r="G63" t="s">
        <v>363</v>
      </c>
      <c r="H63" t="s">
        <v>144</v>
      </c>
      <c r="J63">
        <v>1932</v>
      </c>
      <c r="K63">
        <f>VALUE(page5and6_new[[#This Row],[Column2]])</f>
        <v>22</v>
      </c>
      <c r="L63">
        <f>VALUE(page5and6_new[[#This Row],[Column3]])</f>
        <v>184</v>
      </c>
      <c r="M63">
        <f>VALUE(page5and6_new[[#This Row],[Column4]])</f>
        <v>160</v>
      </c>
      <c r="N63">
        <f>VALUE(page5and6_new[[#This Row],[Column5]])</f>
        <v>213</v>
      </c>
      <c r="O63">
        <f>VALUE(page5and6_new[[#This Row],[Column6]])</f>
        <v>86</v>
      </c>
      <c r="P63">
        <f>VALUE(page5and6_new[[#This Row],[Column7]])</f>
        <v>125</v>
      </c>
      <c r="Q63">
        <f>VALUE(page5and6_new[[#This Row],[Column8]])</f>
        <v>27</v>
      </c>
      <c r="AA63" t="s">
        <v>205</v>
      </c>
      <c r="AB63" t="s">
        <v>101</v>
      </c>
      <c r="AC63" s="2" t="s">
        <v>77</v>
      </c>
      <c r="AD63" s="2" t="s">
        <v>282</v>
      </c>
      <c r="AE63" t="s">
        <v>364</v>
      </c>
      <c r="AF63" t="s">
        <v>353</v>
      </c>
      <c r="AH63">
        <v>1932</v>
      </c>
      <c r="AI63" s="3">
        <f>DATEVALUE(page5and6_new[[#This Row],[Column9]])</f>
        <v>44846</v>
      </c>
      <c r="AJ63" s="3">
        <f>DATEVALUE(page5and6_new[[#This Row],[Column10]])</f>
        <v>44675</v>
      </c>
      <c r="AK63" t="s">
        <v>77</v>
      </c>
      <c r="AL63" t="s">
        <v>282</v>
      </c>
      <c r="AM63" t="s">
        <v>364</v>
      </c>
      <c r="AN63" t="s">
        <v>353</v>
      </c>
    </row>
    <row r="64" spans="1:40" x14ac:dyDescent="0.45">
      <c r="A64" t="s">
        <v>39</v>
      </c>
      <c r="B64" t="s">
        <v>129</v>
      </c>
      <c r="C64" t="s">
        <v>228</v>
      </c>
      <c r="D64" t="s">
        <v>354</v>
      </c>
      <c r="E64" t="s">
        <v>43</v>
      </c>
      <c r="F64" t="s">
        <v>140</v>
      </c>
      <c r="G64" t="s">
        <v>222</v>
      </c>
      <c r="H64" t="s">
        <v>199</v>
      </c>
      <c r="J64">
        <v>1933</v>
      </c>
      <c r="K64">
        <f>VALUE(page5and6_new[[#This Row],[Column2]])</f>
        <v>28</v>
      </c>
      <c r="L64">
        <f>VALUE(page5and6_new[[#This Row],[Column3]])</f>
        <v>204</v>
      </c>
      <c r="M64">
        <f>VALUE(page5and6_new[[#This Row],[Column4]])</f>
        <v>133</v>
      </c>
      <c r="N64">
        <f>VALUE(page5and6_new[[#This Row],[Column5]])</f>
        <v>187</v>
      </c>
      <c r="O64">
        <f>VALUE(page5and6_new[[#This Row],[Column6]])</f>
        <v>101</v>
      </c>
      <c r="P64">
        <f>VALUE(page5and6_new[[#This Row],[Column7]])</f>
        <v>98</v>
      </c>
      <c r="Q64">
        <f>VALUE(page5and6_new[[#This Row],[Column8]])</f>
        <v>29</v>
      </c>
      <c r="AA64" t="s">
        <v>35</v>
      </c>
      <c r="AB64" t="s">
        <v>38</v>
      </c>
      <c r="AC64" s="2" t="s">
        <v>47</v>
      </c>
      <c r="AD64" s="2" t="s">
        <v>360</v>
      </c>
      <c r="AE64" t="s">
        <v>365</v>
      </c>
      <c r="AF64" t="s">
        <v>274</v>
      </c>
      <c r="AH64">
        <v>1933</v>
      </c>
      <c r="AI64" s="3">
        <f>DATEVALUE(page5and6_new[[#This Row],[Column9]])</f>
        <v>44849</v>
      </c>
      <c r="AJ64" s="3">
        <f>DATEVALUE(page5and6_new[[#This Row],[Column10]])</f>
        <v>44690</v>
      </c>
      <c r="AK64" t="s">
        <v>47</v>
      </c>
      <c r="AL64" t="s">
        <v>360</v>
      </c>
      <c r="AM64" t="s">
        <v>365</v>
      </c>
      <c r="AN64" t="s">
        <v>274</v>
      </c>
    </row>
    <row r="65" spans="1:40" x14ac:dyDescent="0.45">
      <c r="A65" t="s">
        <v>50</v>
      </c>
      <c r="B65" t="s">
        <v>72</v>
      </c>
      <c r="C65" t="s">
        <v>29</v>
      </c>
      <c r="D65" t="s">
        <v>120</v>
      </c>
      <c r="E65" t="s">
        <v>271</v>
      </c>
      <c r="F65" t="s">
        <v>159</v>
      </c>
      <c r="G65" t="s">
        <v>366</v>
      </c>
      <c r="H65" t="s">
        <v>34</v>
      </c>
      <c r="J65">
        <v>1934</v>
      </c>
      <c r="K65">
        <f>VALUE(page5and6_new[[#This Row],[Column2]])</f>
        <v>20</v>
      </c>
      <c r="L65">
        <f>VALUE(page5and6_new[[#This Row],[Column3]])</f>
        <v>184</v>
      </c>
      <c r="M65">
        <f>VALUE(page5and6_new[[#This Row],[Column4]])</f>
        <v>161</v>
      </c>
      <c r="N65">
        <f>VALUE(page5and6_new[[#This Row],[Column5]])</f>
        <v>193</v>
      </c>
      <c r="O65">
        <f>VALUE(page5and6_new[[#This Row],[Column6]])</f>
        <v>120</v>
      </c>
      <c r="P65">
        <f>VALUE(page5and6_new[[#This Row],[Column7]])</f>
        <v>81</v>
      </c>
      <c r="Q65">
        <f>VALUE(page5and6_new[[#This Row],[Column8]])</f>
        <v>13</v>
      </c>
      <c r="AA65" t="s">
        <v>85</v>
      </c>
      <c r="AB65" t="s">
        <v>111</v>
      </c>
      <c r="AC65" s="2" t="s">
        <v>206</v>
      </c>
      <c r="AD65" s="2" t="s">
        <v>233</v>
      </c>
      <c r="AE65" t="s">
        <v>367</v>
      </c>
      <c r="AF65" t="s">
        <v>235</v>
      </c>
      <c r="AH65">
        <v>1934</v>
      </c>
      <c r="AI65" s="3">
        <f>DATEVALUE(page5and6_new[[#This Row],[Column9]])</f>
        <v>44842</v>
      </c>
      <c r="AJ65" s="3">
        <f>DATEVALUE(page5and6_new[[#This Row],[Column10]])</f>
        <v>44684</v>
      </c>
      <c r="AK65" t="s">
        <v>206</v>
      </c>
      <c r="AL65" t="s">
        <v>233</v>
      </c>
      <c r="AM65" t="s">
        <v>367</v>
      </c>
      <c r="AN65" t="s">
        <v>235</v>
      </c>
    </row>
    <row r="66" spans="1:40" x14ac:dyDescent="0.45">
      <c r="A66" t="s">
        <v>46</v>
      </c>
      <c r="B66" t="s">
        <v>33</v>
      </c>
      <c r="C66" t="s">
        <v>54</v>
      </c>
      <c r="D66" t="s">
        <v>74</v>
      </c>
      <c r="E66" t="s">
        <v>368</v>
      </c>
      <c r="F66" t="s">
        <v>272</v>
      </c>
      <c r="G66" t="s">
        <v>369</v>
      </c>
      <c r="H66" t="s">
        <v>261</v>
      </c>
      <c r="J66">
        <v>1935</v>
      </c>
      <c r="K66">
        <f>VALUE(page5and6_new[[#This Row],[Column2]])</f>
        <v>24</v>
      </c>
      <c r="L66">
        <f>VALUE(page5and6_new[[#This Row],[Column3]])</f>
        <v>177</v>
      </c>
      <c r="M66">
        <f>VALUE(page5and6_new[[#This Row],[Column4]])</f>
        <v>164</v>
      </c>
      <c r="N66">
        <f>VALUE(page5and6_new[[#This Row],[Column5]])</f>
        <v>214</v>
      </c>
      <c r="O66">
        <f>VALUE(page5and6_new[[#This Row],[Column6]])</f>
        <v>105</v>
      </c>
      <c r="P66">
        <f>VALUE(page5and6_new[[#This Row],[Column7]])</f>
        <v>83</v>
      </c>
      <c r="Q66">
        <f>VALUE(page5and6_new[[#This Row],[Column8]])</f>
        <v>38</v>
      </c>
      <c r="AA66" t="s">
        <v>164</v>
      </c>
      <c r="AB66" t="s">
        <v>117</v>
      </c>
      <c r="AC66" s="2" t="s">
        <v>47</v>
      </c>
      <c r="AD66" s="2" t="s">
        <v>207</v>
      </c>
      <c r="AE66" t="s">
        <v>370</v>
      </c>
      <c r="AF66" t="s">
        <v>371</v>
      </c>
      <c r="AH66">
        <v>1935</v>
      </c>
      <c r="AI66" s="3">
        <f>DATEVALUE(page5and6_new[[#This Row],[Column9]])</f>
        <v>44837</v>
      </c>
      <c r="AJ66" s="3">
        <f>DATEVALUE(page5and6_new[[#This Row],[Column10]])</f>
        <v>44692</v>
      </c>
      <c r="AK66" t="s">
        <v>47</v>
      </c>
      <c r="AL66" t="s">
        <v>207</v>
      </c>
      <c r="AM66" t="s">
        <v>370</v>
      </c>
      <c r="AN66" t="s">
        <v>371</v>
      </c>
    </row>
    <row r="67" spans="1:40" x14ac:dyDescent="0.45">
      <c r="A67" t="s">
        <v>372</v>
      </c>
      <c r="B67" t="s">
        <v>67</v>
      </c>
      <c r="C67" t="s">
        <v>166</v>
      </c>
      <c r="D67" t="s">
        <v>121</v>
      </c>
      <c r="E67" t="s">
        <v>148</v>
      </c>
      <c r="F67" t="s">
        <v>312</v>
      </c>
      <c r="G67" t="s">
        <v>373</v>
      </c>
      <c r="H67" t="s">
        <v>76</v>
      </c>
      <c r="J67">
        <v>1936</v>
      </c>
      <c r="K67">
        <f>VALUE(page5and6_new[[#This Row],[Column2]])</f>
        <v>16</v>
      </c>
      <c r="L67">
        <f>VALUE(page5and6_new[[#This Row],[Column3]])</f>
        <v>183</v>
      </c>
      <c r="M67">
        <f>VALUE(page5and6_new[[#This Row],[Column4]])</f>
        <v>167</v>
      </c>
      <c r="N67">
        <f>VALUE(page5and6_new[[#This Row],[Column5]])</f>
        <v>213</v>
      </c>
      <c r="O67">
        <f>VALUE(page5and6_new[[#This Row],[Column6]])</f>
        <v>118</v>
      </c>
      <c r="P67">
        <f>VALUE(page5and6_new[[#This Row],[Column7]])</f>
        <v>74</v>
      </c>
      <c r="Q67">
        <f>VALUE(page5and6_new[[#This Row],[Column8]])</f>
        <v>14</v>
      </c>
      <c r="AA67" t="s">
        <v>126</v>
      </c>
      <c r="AB67" t="s">
        <v>196</v>
      </c>
      <c r="AC67" s="2" t="s">
        <v>182</v>
      </c>
      <c r="AD67" s="2" t="s">
        <v>282</v>
      </c>
      <c r="AE67" t="s">
        <v>374</v>
      </c>
      <c r="AF67" t="s">
        <v>375</v>
      </c>
      <c r="AH67">
        <v>1936</v>
      </c>
      <c r="AI67" s="3">
        <f>DATEVALUE(page5and6_new[[#This Row],[Column9]])</f>
        <v>44858</v>
      </c>
      <c r="AJ67" s="3">
        <f>DATEVALUE(page5and6_new[[#This Row],[Column10]])</f>
        <v>44706</v>
      </c>
      <c r="AK67" t="s">
        <v>182</v>
      </c>
      <c r="AL67" t="s">
        <v>282</v>
      </c>
      <c r="AM67" t="s">
        <v>374</v>
      </c>
      <c r="AN67" t="s">
        <v>375</v>
      </c>
    </row>
    <row r="68" spans="1:40" x14ac:dyDescent="0.45">
      <c r="A68" t="s">
        <v>81</v>
      </c>
      <c r="B68" t="s">
        <v>144</v>
      </c>
      <c r="C68" t="s">
        <v>82</v>
      </c>
      <c r="D68" t="s">
        <v>84</v>
      </c>
      <c r="E68" t="s">
        <v>145</v>
      </c>
      <c r="F68" t="s">
        <v>376</v>
      </c>
      <c r="G68" t="s">
        <v>20</v>
      </c>
      <c r="H68" t="s">
        <v>76</v>
      </c>
      <c r="J68">
        <v>1937</v>
      </c>
      <c r="K68">
        <f>VALUE(page5and6_new[[#This Row],[Column2]])</f>
        <v>27</v>
      </c>
      <c r="L68">
        <f>VALUE(page5and6_new[[#This Row],[Column3]])</f>
        <v>194</v>
      </c>
      <c r="M68">
        <f>VALUE(page5and6_new[[#This Row],[Column4]])</f>
        <v>144</v>
      </c>
      <c r="N68">
        <f>VALUE(page5and6_new[[#This Row],[Column5]])</f>
        <v>191</v>
      </c>
      <c r="O68">
        <f>VALUE(page5and6_new[[#This Row],[Column6]])</f>
        <v>114</v>
      </c>
      <c r="P68">
        <f>VALUE(page5and6_new[[#This Row],[Column7]])</f>
        <v>70</v>
      </c>
      <c r="Q68">
        <f>VALUE(page5and6_new[[#This Row],[Column8]])</f>
        <v>14</v>
      </c>
      <c r="AA68" t="s">
        <v>377</v>
      </c>
      <c r="AB68" t="s">
        <v>117</v>
      </c>
      <c r="AC68" s="2" t="s">
        <v>110</v>
      </c>
      <c r="AD68" s="2" t="s">
        <v>78</v>
      </c>
      <c r="AE68" t="s">
        <v>378</v>
      </c>
      <c r="AF68" t="s">
        <v>254</v>
      </c>
      <c r="AH68">
        <v>1937</v>
      </c>
      <c r="AI68" s="3">
        <f>DATEVALUE(page5and6_new[[#This Row],[Column9]])</f>
        <v>44843</v>
      </c>
      <c r="AJ68" s="3">
        <f>DATEVALUE(page5and6_new[[#This Row],[Column10]])</f>
        <v>44692</v>
      </c>
      <c r="AK68" t="s">
        <v>110</v>
      </c>
      <c r="AL68" t="s">
        <v>78</v>
      </c>
      <c r="AM68" t="s">
        <v>378</v>
      </c>
      <c r="AN68" t="s">
        <v>254</v>
      </c>
    </row>
    <row r="69" spans="1:40" x14ac:dyDescent="0.45">
      <c r="A69" t="s">
        <v>34</v>
      </c>
      <c r="B69" t="s">
        <v>179</v>
      </c>
      <c r="C69" t="s">
        <v>258</v>
      </c>
      <c r="D69" t="s">
        <v>84</v>
      </c>
      <c r="E69" t="s">
        <v>64</v>
      </c>
      <c r="F69" t="s">
        <v>140</v>
      </c>
      <c r="G69" t="s">
        <v>379</v>
      </c>
      <c r="H69" t="s">
        <v>45</v>
      </c>
      <c r="J69">
        <v>1938</v>
      </c>
      <c r="K69">
        <f>VALUE(page5and6_new[[#This Row],[Column2]])</f>
        <v>26</v>
      </c>
      <c r="L69">
        <f>VALUE(page5and6_new[[#This Row],[Column3]])</f>
        <v>195</v>
      </c>
      <c r="M69">
        <f>VALUE(page5and6_new[[#This Row],[Column4]])</f>
        <v>144</v>
      </c>
      <c r="N69">
        <f>VALUE(page5and6_new[[#This Row],[Column5]])</f>
        <v>196</v>
      </c>
      <c r="O69">
        <f>VALUE(page5and6_new[[#This Row],[Column6]])</f>
        <v>101</v>
      </c>
      <c r="P69">
        <f>VALUE(page5and6_new[[#This Row],[Column7]])</f>
        <v>62</v>
      </c>
      <c r="Q69">
        <f>VALUE(page5and6_new[[#This Row],[Column8]])</f>
        <v>23</v>
      </c>
      <c r="AA69" t="s">
        <v>252</v>
      </c>
      <c r="AB69" t="s">
        <v>26</v>
      </c>
      <c r="AC69" s="2" t="s">
        <v>59</v>
      </c>
      <c r="AD69" s="2" t="s">
        <v>68</v>
      </c>
      <c r="AE69" t="s">
        <v>311</v>
      </c>
      <c r="AF69" t="s">
        <v>380</v>
      </c>
      <c r="AH69">
        <v>1938</v>
      </c>
      <c r="AI69" s="3">
        <f>DATEVALUE(page5and6_new[[#This Row],[Column9]])</f>
        <v>44855</v>
      </c>
      <c r="AJ69" s="3">
        <f>DATEVALUE(page5and6_new[[#This Row],[Column10]])</f>
        <v>44677</v>
      </c>
      <c r="AK69" t="s">
        <v>59</v>
      </c>
      <c r="AL69" t="s">
        <v>68</v>
      </c>
      <c r="AM69" t="s">
        <v>311</v>
      </c>
      <c r="AN69" t="s">
        <v>380</v>
      </c>
    </row>
    <row r="70" spans="1:40" x14ac:dyDescent="0.45">
      <c r="A70" t="s">
        <v>76</v>
      </c>
      <c r="B70" t="s">
        <v>147</v>
      </c>
      <c r="C70" t="s">
        <v>29</v>
      </c>
      <c r="D70" t="s">
        <v>362</v>
      </c>
      <c r="E70" t="s">
        <v>119</v>
      </c>
      <c r="F70" t="s">
        <v>376</v>
      </c>
      <c r="G70" t="s">
        <v>381</v>
      </c>
      <c r="H70" t="s">
        <v>50</v>
      </c>
      <c r="J70">
        <v>1939</v>
      </c>
      <c r="K70">
        <f>VALUE(page5and6_new[[#This Row],[Column2]])</f>
        <v>21</v>
      </c>
      <c r="L70">
        <f>VALUE(page5and6_new[[#This Row],[Column3]])</f>
        <v>184</v>
      </c>
      <c r="M70">
        <f>VALUE(page5and6_new[[#This Row],[Column4]])</f>
        <v>160</v>
      </c>
      <c r="N70">
        <f>VALUE(page5and6_new[[#This Row],[Column5]])</f>
        <v>186</v>
      </c>
      <c r="O70">
        <f>VALUE(page5and6_new[[#This Row],[Column6]])</f>
        <v>114</v>
      </c>
      <c r="P70">
        <f>VALUE(page5and6_new[[#This Row],[Column7]])</f>
        <v>69</v>
      </c>
      <c r="Q70">
        <f>VALUE(page5and6_new[[#This Row],[Column8]])</f>
        <v>9</v>
      </c>
      <c r="AA70" t="s">
        <v>382</v>
      </c>
      <c r="AB70" t="s">
        <v>24</v>
      </c>
      <c r="AC70" s="2" t="s">
        <v>320</v>
      </c>
      <c r="AD70" s="2" t="s">
        <v>342</v>
      </c>
      <c r="AE70" t="s">
        <v>296</v>
      </c>
      <c r="AF70" t="s">
        <v>383</v>
      </c>
      <c r="AH70">
        <v>1939</v>
      </c>
      <c r="AI70" s="3">
        <f>DATEVALUE(page5and6_new[[#This Row],[Column9]])</f>
        <v>44852</v>
      </c>
      <c r="AJ70" s="3">
        <f>DATEVALUE(page5and6_new[[#This Row],[Column10]])</f>
        <v>44670</v>
      </c>
      <c r="AK70" t="s">
        <v>320</v>
      </c>
      <c r="AL70" t="s">
        <v>342</v>
      </c>
      <c r="AM70" t="s">
        <v>296</v>
      </c>
      <c r="AN70" t="s">
        <v>383</v>
      </c>
    </row>
    <row r="71" spans="1:40" x14ac:dyDescent="0.45">
      <c r="A71" t="s">
        <v>102</v>
      </c>
      <c r="B71" t="s">
        <v>236</v>
      </c>
      <c r="C71" t="s">
        <v>83</v>
      </c>
      <c r="D71" t="s">
        <v>137</v>
      </c>
      <c r="E71" t="s">
        <v>43</v>
      </c>
      <c r="F71" t="s">
        <v>151</v>
      </c>
      <c r="G71" t="s">
        <v>75</v>
      </c>
      <c r="H71" t="s">
        <v>34</v>
      </c>
      <c r="J71">
        <v>1940</v>
      </c>
      <c r="K71">
        <f>VALUE(page5and6_new[[#This Row],[Column2]])</f>
        <v>34</v>
      </c>
      <c r="L71">
        <f>VALUE(page5and6_new[[#This Row],[Column3]])</f>
        <v>154</v>
      </c>
      <c r="M71">
        <f>VALUE(page5and6_new[[#This Row],[Column4]])</f>
        <v>179</v>
      </c>
      <c r="N71">
        <f>VALUE(page5and6_new[[#This Row],[Column5]])</f>
        <v>187</v>
      </c>
      <c r="O71">
        <f>VALUE(page5and6_new[[#This Row],[Column6]])</f>
        <v>102</v>
      </c>
      <c r="P71">
        <f>VALUE(page5and6_new[[#This Row],[Column7]])</f>
        <v>73</v>
      </c>
      <c r="Q71">
        <f>VALUE(page5and6_new[[#This Row],[Column8]])</f>
        <v>13</v>
      </c>
      <c r="AA71" t="s">
        <v>263</v>
      </c>
      <c r="AB71" t="s">
        <v>207</v>
      </c>
      <c r="AC71" s="2" t="s">
        <v>252</v>
      </c>
      <c r="AD71" s="2" t="s">
        <v>345</v>
      </c>
      <c r="AE71" t="s">
        <v>355</v>
      </c>
      <c r="AF71" t="s">
        <v>353</v>
      </c>
      <c r="AH71">
        <v>1940</v>
      </c>
      <c r="AI71" s="3">
        <f>DATEVALUE(page5and6_new[[#This Row],[Column9]])</f>
        <v>44844</v>
      </c>
      <c r="AJ71" s="3">
        <f>DATEVALUE(page5and6_new[[#This Row],[Column10]])</f>
        <v>44682</v>
      </c>
      <c r="AK71" t="s">
        <v>252</v>
      </c>
      <c r="AL71" t="s">
        <v>345</v>
      </c>
      <c r="AM71" t="s">
        <v>355</v>
      </c>
      <c r="AN71" t="s">
        <v>353</v>
      </c>
    </row>
    <row r="72" spans="1:40" x14ac:dyDescent="0.45">
      <c r="A72" t="s">
        <v>67</v>
      </c>
      <c r="B72" t="s">
        <v>255</v>
      </c>
      <c r="C72" t="s">
        <v>384</v>
      </c>
      <c r="D72" t="s">
        <v>157</v>
      </c>
      <c r="E72" t="s">
        <v>119</v>
      </c>
      <c r="F72" t="s">
        <v>168</v>
      </c>
      <c r="G72" t="s">
        <v>385</v>
      </c>
      <c r="H72" t="s">
        <v>298</v>
      </c>
      <c r="J72">
        <v>1941</v>
      </c>
      <c r="K72">
        <f>VALUE(page5and6_new[[#This Row],[Column2]])</f>
        <v>37</v>
      </c>
      <c r="L72">
        <f>VALUE(page5and6_new[[#This Row],[Column3]])</f>
        <v>126</v>
      </c>
      <c r="M72">
        <f>VALUE(page5and6_new[[#This Row],[Column4]])</f>
        <v>202</v>
      </c>
      <c r="N72">
        <f>VALUE(page5and6_new[[#This Row],[Column5]])</f>
        <v>186</v>
      </c>
      <c r="O72">
        <f>VALUE(page5and6_new[[#This Row],[Column6]])</f>
        <v>108</v>
      </c>
      <c r="P72">
        <f>VALUE(page5and6_new[[#This Row],[Column7]])</f>
        <v>77</v>
      </c>
      <c r="Q72">
        <f>VALUE(page5and6_new[[#This Row],[Column8]])</f>
        <v>2</v>
      </c>
      <c r="AA72" t="s">
        <v>263</v>
      </c>
      <c r="AB72" t="s">
        <v>100</v>
      </c>
      <c r="AC72" s="2" t="s">
        <v>47</v>
      </c>
      <c r="AD72" s="2" t="s">
        <v>386</v>
      </c>
      <c r="AE72" t="s">
        <v>387</v>
      </c>
      <c r="AF72" t="s">
        <v>328</v>
      </c>
      <c r="AH72">
        <v>1941</v>
      </c>
      <c r="AI72" s="3">
        <f>DATEVALUE(page5and6_new[[#This Row],[Column9]])</f>
        <v>44844</v>
      </c>
      <c r="AJ72" s="3">
        <f>DATEVALUE(page5and6_new[[#This Row],[Column10]])</f>
        <v>44694</v>
      </c>
      <c r="AK72" t="s">
        <v>47</v>
      </c>
      <c r="AL72" t="s">
        <v>386</v>
      </c>
      <c r="AM72" t="s">
        <v>387</v>
      </c>
      <c r="AN72" t="s">
        <v>328</v>
      </c>
    </row>
    <row r="73" spans="1:40" x14ac:dyDescent="0.45">
      <c r="A73" t="s">
        <v>22</v>
      </c>
      <c r="B73" t="s">
        <v>179</v>
      </c>
      <c r="C73" t="s">
        <v>133</v>
      </c>
      <c r="D73" t="s">
        <v>230</v>
      </c>
      <c r="E73" t="s">
        <v>98</v>
      </c>
      <c r="F73" t="s">
        <v>388</v>
      </c>
      <c r="G73" t="s">
        <v>132</v>
      </c>
      <c r="H73" t="s">
        <v>109</v>
      </c>
      <c r="J73">
        <v>1942</v>
      </c>
      <c r="K73">
        <f>VALUE(page5and6_new[[#This Row],[Column2]])</f>
        <v>26</v>
      </c>
      <c r="L73">
        <f>VALUE(page5and6_new[[#This Row],[Column3]])</f>
        <v>151</v>
      </c>
      <c r="M73">
        <f>VALUE(page5and6_new[[#This Row],[Column4]])</f>
        <v>188</v>
      </c>
      <c r="N73">
        <f>VALUE(page5and6_new[[#This Row],[Column5]])</f>
        <v>199</v>
      </c>
      <c r="O73">
        <f>VALUE(page5and6_new[[#This Row],[Column6]])</f>
        <v>115</v>
      </c>
      <c r="P73">
        <f>VALUE(page5and6_new[[#This Row],[Column7]])</f>
        <v>89</v>
      </c>
      <c r="Q73">
        <f>VALUE(page5and6_new[[#This Row],[Column8]])</f>
        <v>5</v>
      </c>
      <c r="AA73" t="s">
        <v>110</v>
      </c>
      <c r="AB73" t="s">
        <v>175</v>
      </c>
      <c r="AC73" s="2" t="s">
        <v>278</v>
      </c>
      <c r="AD73" s="2" t="s">
        <v>60</v>
      </c>
      <c r="AE73" t="s">
        <v>389</v>
      </c>
      <c r="AF73" t="s">
        <v>185</v>
      </c>
      <c r="AH73">
        <v>1942</v>
      </c>
      <c r="AI73" s="3">
        <f>DATEVALUE(page5and6_new[[#This Row],[Column9]])</f>
        <v>44856</v>
      </c>
      <c r="AJ73" s="3">
        <f>DATEVALUE(page5and6_new[[#This Row],[Column10]])</f>
        <v>44700</v>
      </c>
      <c r="AK73" t="s">
        <v>278</v>
      </c>
      <c r="AL73" t="s">
        <v>60</v>
      </c>
      <c r="AM73" t="s">
        <v>389</v>
      </c>
      <c r="AN73" t="s">
        <v>185</v>
      </c>
    </row>
    <row r="74" spans="1:40" x14ac:dyDescent="0.45">
      <c r="A74" t="s">
        <v>128</v>
      </c>
      <c r="B74" t="s">
        <v>214</v>
      </c>
      <c r="C74" t="s">
        <v>209</v>
      </c>
      <c r="D74" t="s">
        <v>281</v>
      </c>
      <c r="E74" t="s">
        <v>390</v>
      </c>
      <c r="F74" t="s">
        <v>115</v>
      </c>
      <c r="G74" t="s">
        <v>222</v>
      </c>
      <c r="H74" t="s">
        <v>102</v>
      </c>
      <c r="J74">
        <v>1943</v>
      </c>
      <c r="K74">
        <f>VALUE(page5and6_new[[#This Row],[Column2]])</f>
        <v>31</v>
      </c>
      <c r="L74">
        <f>VALUE(page5and6_new[[#This Row],[Column3]])</f>
        <v>159</v>
      </c>
      <c r="M74">
        <f>VALUE(page5and6_new[[#This Row],[Column4]])</f>
        <v>175</v>
      </c>
      <c r="N74">
        <f>VALUE(page5and6_new[[#This Row],[Column5]])</f>
        <v>174</v>
      </c>
      <c r="O74">
        <f>VALUE(page5and6_new[[#This Row],[Column6]])</f>
        <v>113</v>
      </c>
      <c r="P74">
        <f>VALUE(page5and6_new[[#This Row],[Column7]])</f>
        <v>98</v>
      </c>
      <c r="Q74">
        <f>VALUE(page5and6_new[[#This Row],[Column8]])</f>
        <v>15</v>
      </c>
      <c r="AA74" t="s">
        <v>124</v>
      </c>
      <c r="AB74" t="s">
        <v>134</v>
      </c>
      <c r="AC74" s="2" t="s">
        <v>126</v>
      </c>
      <c r="AD74" s="2" t="s">
        <v>211</v>
      </c>
      <c r="AE74" t="s">
        <v>327</v>
      </c>
      <c r="AF74" t="s">
        <v>289</v>
      </c>
      <c r="AH74">
        <v>1943</v>
      </c>
      <c r="AI74" s="3">
        <f>DATEVALUE(page5and6_new[[#This Row],[Column9]])</f>
        <v>44853</v>
      </c>
      <c r="AJ74" s="3">
        <f>DATEVALUE(page5and6_new[[#This Row],[Column10]])</f>
        <v>44697</v>
      </c>
      <c r="AK74" t="s">
        <v>126</v>
      </c>
      <c r="AL74" t="s">
        <v>211</v>
      </c>
      <c r="AM74" t="s">
        <v>327</v>
      </c>
      <c r="AN74" t="s">
        <v>289</v>
      </c>
    </row>
    <row r="75" spans="1:40" x14ac:dyDescent="0.45">
      <c r="A75" t="s">
        <v>118</v>
      </c>
      <c r="B75" t="s">
        <v>45</v>
      </c>
      <c r="C75" t="s">
        <v>62</v>
      </c>
      <c r="D75" t="s">
        <v>187</v>
      </c>
      <c r="E75" t="s">
        <v>166</v>
      </c>
      <c r="F75" t="s">
        <v>340</v>
      </c>
      <c r="G75" t="s">
        <v>139</v>
      </c>
      <c r="H75" t="s">
        <v>71</v>
      </c>
      <c r="J75">
        <v>1944</v>
      </c>
      <c r="K75">
        <f>VALUE(page5and6_new[[#This Row],[Column2]])</f>
        <v>23</v>
      </c>
      <c r="L75">
        <f>VALUE(page5and6_new[[#This Row],[Column3]])</f>
        <v>163</v>
      </c>
      <c r="M75">
        <f>VALUE(page5and6_new[[#This Row],[Column4]])</f>
        <v>180</v>
      </c>
      <c r="N75">
        <f>VALUE(page5and6_new[[#This Row],[Column5]])</f>
        <v>183</v>
      </c>
      <c r="O75">
        <f>VALUE(page5and6_new[[#This Row],[Column6]])</f>
        <v>119</v>
      </c>
      <c r="P75">
        <f>VALUE(page5and6_new[[#This Row],[Column7]])</f>
        <v>90</v>
      </c>
      <c r="Q75">
        <f>VALUE(page5and6_new[[#This Row],[Column8]])</f>
        <v>11</v>
      </c>
      <c r="AA75" t="s">
        <v>126</v>
      </c>
      <c r="AB75" t="s">
        <v>86</v>
      </c>
      <c r="AC75" s="2" t="s">
        <v>391</v>
      </c>
      <c r="AD75" s="2" t="s">
        <v>211</v>
      </c>
      <c r="AE75" t="s">
        <v>260</v>
      </c>
      <c r="AF75" t="s">
        <v>143</v>
      </c>
      <c r="AH75">
        <v>1944</v>
      </c>
      <c r="AI75" s="3">
        <f>DATEVALUE(page5and6_new[[#This Row],[Column9]])</f>
        <v>44858</v>
      </c>
      <c r="AJ75" s="3">
        <f>DATEVALUE(page5and6_new[[#This Row],[Column10]])</f>
        <v>44676</v>
      </c>
      <c r="AK75" t="s">
        <v>391</v>
      </c>
      <c r="AL75" t="s">
        <v>211</v>
      </c>
      <c r="AM75" t="s">
        <v>260</v>
      </c>
      <c r="AN75" t="s">
        <v>143</v>
      </c>
    </row>
    <row r="76" spans="1:40" x14ac:dyDescent="0.45">
      <c r="A76" t="s">
        <v>72</v>
      </c>
      <c r="B76" t="s">
        <v>156</v>
      </c>
      <c r="C76" t="s">
        <v>242</v>
      </c>
      <c r="D76" t="s">
        <v>130</v>
      </c>
      <c r="E76" t="s">
        <v>262</v>
      </c>
      <c r="F76" t="s">
        <v>299</v>
      </c>
      <c r="G76" t="s">
        <v>392</v>
      </c>
      <c r="H76" t="s">
        <v>22</v>
      </c>
      <c r="J76">
        <v>1945</v>
      </c>
      <c r="K76">
        <f>VALUE(page5and6_new[[#This Row],[Column2]])</f>
        <v>22</v>
      </c>
      <c r="L76">
        <f>VALUE(page5and6_new[[#This Row],[Column3]])</f>
        <v>153</v>
      </c>
      <c r="M76">
        <f>VALUE(page5and6_new[[#This Row],[Column4]])</f>
        <v>190</v>
      </c>
      <c r="N76">
        <f>VALUE(page5and6_new[[#This Row],[Column5]])</f>
        <v>209</v>
      </c>
      <c r="O76">
        <f>VALUE(page5and6_new[[#This Row],[Column6]])</f>
        <v>109</v>
      </c>
      <c r="P76">
        <f>VALUE(page5and6_new[[#This Row],[Column7]])</f>
        <v>94</v>
      </c>
      <c r="Q76">
        <f>VALUE(page5and6_new[[#This Row],[Column8]])</f>
        <v>17</v>
      </c>
      <c r="AA76" t="s">
        <v>146</v>
      </c>
      <c r="AB76" t="s">
        <v>86</v>
      </c>
      <c r="AC76" s="2" t="s">
        <v>25</v>
      </c>
      <c r="AD76" s="2" t="s">
        <v>393</v>
      </c>
      <c r="AE76" t="s">
        <v>394</v>
      </c>
      <c r="AF76" t="s">
        <v>395</v>
      </c>
      <c r="AH76">
        <v>1945</v>
      </c>
      <c r="AI76" s="3">
        <f>DATEVALUE(page5and6_new[[#This Row],[Column9]])</f>
        <v>44847</v>
      </c>
      <c r="AJ76" s="3">
        <f>DATEVALUE(page5and6_new[[#This Row],[Column10]])</f>
        <v>44676</v>
      </c>
      <c r="AK76" t="s">
        <v>25</v>
      </c>
      <c r="AL76" t="s">
        <v>393</v>
      </c>
      <c r="AM76" t="s">
        <v>394</v>
      </c>
      <c r="AN76" t="s">
        <v>395</v>
      </c>
    </row>
    <row r="77" spans="1:40" x14ac:dyDescent="0.45">
      <c r="A77" t="s">
        <v>147</v>
      </c>
      <c r="B77" t="s">
        <v>279</v>
      </c>
      <c r="C77" t="s">
        <v>362</v>
      </c>
      <c r="D77" t="s">
        <v>62</v>
      </c>
      <c r="E77" t="s">
        <v>64</v>
      </c>
      <c r="F77" t="s">
        <v>396</v>
      </c>
      <c r="G77" t="s">
        <v>272</v>
      </c>
      <c r="H77" t="s">
        <v>397</v>
      </c>
      <c r="J77">
        <v>1946</v>
      </c>
      <c r="K77">
        <f>VALUE(page5and6_new[[#This Row],[Column2]])</f>
        <v>42</v>
      </c>
      <c r="L77">
        <f>VALUE(page5and6_new[[#This Row],[Column3]])</f>
        <v>160</v>
      </c>
      <c r="M77">
        <f>VALUE(page5and6_new[[#This Row],[Column4]])</f>
        <v>163</v>
      </c>
      <c r="N77">
        <f>VALUE(page5and6_new[[#This Row],[Column5]])</f>
        <v>196</v>
      </c>
      <c r="O77">
        <f>VALUE(page5and6_new[[#This Row],[Column6]])</f>
        <v>110</v>
      </c>
      <c r="P77">
        <f>VALUE(page5and6_new[[#This Row],[Column7]])</f>
        <v>105</v>
      </c>
      <c r="Q77">
        <f>VALUE(page5and6_new[[#This Row],[Column8]])</f>
        <v>1</v>
      </c>
      <c r="AA77" t="s">
        <v>252</v>
      </c>
      <c r="AB77" t="s">
        <v>386</v>
      </c>
      <c r="AC77" s="2" t="s">
        <v>135</v>
      </c>
      <c r="AD77" s="2" t="s">
        <v>88</v>
      </c>
      <c r="AE77" t="s">
        <v>220</v>
      </c>
      <c r="AF77" t="s">
        <v>190</v>
      </c>
      <c r="AH77">
        <v>1946</v>
      </c>
      <c r="AI77" s="3">
        <f>DATEVALUE(page5and6_new[[#This Row],[Column9]])</f>
        <v>44855</v>
      </c>
      <c r="AJ77" s="3">
        <f>DATEVALUE(page5and6_new[[#This Row],[Column10]])</f>
        <v>44678</v>
      </c>
      <c r="AK77" t="s">
        <v>135</v>
      </c>
      <c r="AL77" t="s">
        <v>88</v>
      </c>
      <c r="AM77" t="s">
        <v>220</v>
      </c>
      <c r="AN77" t="s">
        <v>190</v>
      </c>
    </row>
    <row r="78" spans="1:40" x14ac:dyDescent="0.45">
      <c r="A78" t="s">
        <v>156</v>
      </c>
      <c r="B78" t="s">
        <v>136</v>
      </c>
      <c r="C78" t="s">
        <v>344</v>
      </c>
      <c r="D78" t="s">
        <v>216</v>
      </c>
      <c r="E78" t="s">
        <v>398</v>
      </c>
      <c r="F78" t="s">
        <v>363</v>
      </c>
      <c r="G78" t="s">
        <v>312</v>
      </c>
      <c r="H78" t="s">
        <v>109</v>
      </c>
      <c r="J78">
        <v>1947</v>
      </c>
      <c r="K78">
        <f>VALUE(page5and6_new[[#This Row],[Column2]])</f>
        <v>30</v>
      </c>
      <c r="L78">
        <f>VALUE(page5and6_new[[#This Row],[Column3]])</f>
        <v>162</v>
      </c>
      <c r="M78">
        <f>VALUE(page5and6_new[[#This Row],[Column4]])</f>
        <v>171</v>
      </c>
      <c r="N78">
        <f>VALUE(page5and6_new[[#This Row],[Column5]])</f>
        <v>219</v>
      </c>
      <c r="O78">
        <f>VALUE(page5and6_new[[#This Row],[Column6]])</f>
        <v>125</v>
      </c>
      <c r="P78">
        <f>VALUE(page5and6_new[[#This Row],[Column7]])</f>
        <v>118</v>
      </c>
      <c r="Q78">
        <f>VALUE(page5and6_new[[#This Row],[Column8]])</f>
        <v>5</v>
      </c>
      <c r="AA78" t="s">
        <v>294</v>
      </c>
      <c r="AB78" t="s">
        <v>38</v>
      </c>
      <c r="AC78" s="2" t="s">
        <v>77</v>
      </c>
      <c r="AD78" s="2" t="s">
        <v>264</v>
      </c>
      <c r="AE78" t="s">
        <v>220</v>
      </c>
      <c r="AF78" t="s">
        <v>80</v>
      </c>
      <c r="AH78">
        <v>1947</v>
      </c>
      <c r="AI78" s="3">
        <f>DATEVALUE(page5and6_new[[#This Row],[Column9]])</f>
        <v>44854</v>
      </c>
      <c r="AJ78" s="3">
        <f>DATEVALUE(page5and6_new[[#This Row],[Column10]])</f>
        <v>44690</v>
      </c>
      <c r="AK78" t="s">
        <v>77</v>
      </c>
      <c r="AL78" t="s">
        <v>264</v>
      </c>
      <c r="AM78" t="s">
        <v>220</v>
      </c>
      <c r="AN78" t="s">
        <v>80</v>
      </c>
    </row>
    <row r="79" spans="1:40" x14ac:dyDescent="0.45">
      <c r="A79" t="s">
        <v>45</v>
      </c>
      <c r="B79" t="s">
        <v>16</v>
      </c>
      <c r="C79" t="s">
        <v>344</v>
      </c>
      <c r="D79" t="s">
        <v>250</v>
      </c>
      <c r="E79" t="s">
        <v>193</v>
      </c>
      <c r="F79" t="s">
        <v>399</v>
      </c>
      <c r="G79" t="s">
        <v>139</v>
      </c>
      <c r="H79" t="s">
        <v>298</v>
      </c>
      <c r="J79">
        <v>1948</v>
      </c>
      <c r="K79">
        <f>VALUE(page5and6_new[[#This Row],[Column2]])</f>
        <v>39</v>
      </c>
      <c r="L79">
        <f>VALUE(page5and6_new[[#This Row],[Column3]])</f>
        <v>162</v>
      </c>
      <c r="M79">
        <f>VALUE(page5and6_new[[#This Row],[Column4]])</f>
        <v>165</v>
      </c>
      <c r="N79">
        <f>VALUE(page5and6_new[[#This Row],[Column5]])</f>
        <v>172</v>
      </c>
      <c r="O79">
        <f>VALUE(page5and6_new[[#This Row],[Column6]])</f>
        <v>75</v>
      </c>
      <c r="P79">
        <f>VALUE(page5and6_new[[#This Row],[Column7]])</f>
        <v>90</v>
      </c>
      <c r="Q79">
        <f>VALUE(page5and6_new[[#This Row],[Column8]])</f>
        <v>2</v>
      </c>
      <c r="AA79" t="s">
        <v>400</v>
      </c>
      <c r="AB79" t="s">
        <v>401</v>
      </c>
      <c r="AC79" s="2" t="s">
        <v>287</v>
      </c>
      <c r="AD79" s="2" t="s">
        <v>58</v>
      </c>
      <c r="AE79" t="s">
        <v>402</v>
      </c>
      <c r="AF79" t="s">
        <v>403</v>
      </c>
      <c r="AH79">
        <v>1948</v>
      </c>
      <c r="AI79" s="3">
        <f>DATEVALUE(page5and6_new[[#This Row],[Column9]])</f>
        <v>44840</v>
      </c>
      <c r="AJ79" s="3">
        <f>DATEVALUE(page5and6_new[[#This Row],[Column10]])</f>
        <v>44668</v>
      </c>
      <c r="AK79" t="s">
        <v>287</v>
      </c>
      <c r="AL79" t="s">
        <v>58</v>
      </c>
      <c r="AM79" t="s">
        <v>402</v>
      </c>
      <c r="AN79" t="s">
        <v>403</v>
      </c>
    </row>
    <row r="80" spans="1:40" x14ac:dyDescent="0.45">
      <c r="A80" t="s">
        <v>33</v>
      </c>
      <c r="B80" t="s">
        <v>179</v>
      </c>
      <c r="C80" t="s">
        <v>138</v>
      </c>
      <c r="D80" t="s">
        <v>130</v>
      </c>
      <c r="E80" t="s">
        <v>228</v>
      </c>
      <c r="F80" t="s">
        <v>272</v>
      </c>
      <c r="G80" t="s">
        <v>280</v>
      </c>
      <c r="H80" t="s">
        <v>141</v>
      </c>
      <c r="J80">
        <v>1949</v>
      </c>
      <c r="K80">
        <f>VALUE(page5and6_new[[#This Row],[Column2]])</f>
        <v>26</v>
      </c>
      <c r="L80">
        <f>VALUE(page5and6_new[[#This Row],[Column3]])</f>
        <v>149</v>
      </c>
      <c r="M80">
        <f>VALUE(page5and6_new[[#This Row],[Column4]])</f>
        <v>190</v>
      </c>
      <c r="N80">
        <f>VALUE(page5and6_new[[#This Row],[Column5]])</f>
        <v>204</v>
      </c>
      <c r="O80">
        <f>VALUE(page5and6_new[[#This Row],[Column6]])</f>
        <v>105</v>
      </c>
      <c r="P80">
        <f>VALUE(page5and6_new[[#This Row],[Column7]])</f>
        <v>146</v>
      </c>
      <c r="Q80">
        <f>VALUE(page5and6_new[[#This Row],[Column8]])</f>
        <v>3</v>
      </c>
      <c r="AA80" t="s">
        <v>35</v>
      </c>
      <c r="AB80" t="s">
        <v>183</v>
      </c>
      <c r="AC80" s="2" t="s">
        <v>47</v>
      </c>
      <c r="AD80" s="2" t="s">
        <v>211</v>
      </c>
      <c r="AE80" t="s">
        <v>404</v>
      </c>
      <c r="AF80" t="s">
        <v>405</v>
      </c>
      <c r="AH80">
        <v>1949</v>
      </c>
      <c r="AI80" s="3">
        <f>DATEVALUE(page5and6_new[[#This Row],[Column9]])</f>
        <v>44849</v>
      </c>
      <c r="AJ80" s="3">
        <f>DATEVALUE(page5and6_new[[#This Row],[Column10]])</f>
        <v>44685</v>
      </c>
      <c r="AK80" t="s">
        <v>47</v>
      </c>
      <c r="AL80" t="s">
        <v>211</v>
      </c>
      <c r="AM80" t="s">
        <v>404</v>
      </c>
      <c r="AN80" t="s">
        <v>405</v>
      </c>
    </row>
    <row r="81" spans="1:40" x14ac:dyDescent="0.45">
      <c r="A81" t="s">
        <v>173</v>
      </c>
      <c r="B81" t="s">
        <v>40</v>
      </c>
      <c r="C81" t="s">
        <v>83</v>
      </c>
      <c r="D81" t="s">
        <v>121</v>
      </c>
      <c r="E81" t="s">
        <v>104</v>
      </c>
      <c r="F81" t="s">
        <v>302</v>
      </c>
      <c r="G81" t="s">
        <v>312</v>
      </c>
      <c r="H81" t="s">
        <v>406</v>
      </c>
      <c r="J81">
        <v>1950</v>
      </c>
      <c r="K81">
        <f>VALUE(page5and6_new[[#This Row],[Column2]])</f>
        <v>44</v>
      </c>
      <c r="L81">
        <f>VALUE(page5and6_new[[#This Row],[Column3]])</f>
        <v>154</v>
      </c>
      <c r="M81">
        <f>VALUE(page5and6_new[[#This Row],[Column4]])</f>
        <v>167</v>
      </c>
      <c r="N81">
        <f>VALUE(page5and6_new[[#This Row],[Column5]])</f>
        <v>182</v>
      </c>
      <c r="O81">
        <f>VALUE(page5and6_new[[#This Row],[Column6]])</f>
        <v>97</v>
      </c>
      <c r="P81">
        <f>VALUE(page5and6_new[[#This Row],[Column7]])</f>
        <v>118</v>
      </c>
      <c r="Q81" t="e">
        <f>VALUE(page5and6_new[[#This Row],[Column8]])</f>
        <v>#VALUE!</v>
      </c>
      <c r="AA81" t="s">
        <v>126</v>
      </c>
      <c r="AB81" t="s">
        <v>269</v>
      </c>
      <c r="AC81" s="2" t="s">
        <v>407</v>
      </c>
      <c r="AD81" s="2" t="s">
        <v>78</v>
      </c>
      <c r="AE81" t="s">
        <v>260</v>
      </c>
      <c r="AF81" t="s">
        <v>192</v>
      </c>
      <c r="AH81">
        <v>1950</v>
      </c>
      <c r="AI81" s="3">
        <f>DATEVALUE(page5and6_new[[#This Row],[Column9]])</f>
        <v>44858</v>
      </c>
      <c r="AJ81" s="3">
        <f>DATEVALUE(page5and6_new[[#This Row],[Column10]])</f>
        <v>44680</v>
      </c>
      <c r="AK81" t="s">
        <v>407</v>
      </c>
      <c r="AL81" t="s">
        <v>78</v>
      </c>
      <c r="AM81" t="s">
        <v>260</v>
      </c>
      <c r="AN81" t="s">
        <v>192</v>
      </c>
    </row>
    <row r="82" spans="1:40" x14ac:dyDescent="0.45">
      <c r="A82" t="s">
        <v>179</v>
      </c>
      <c r="B82" t="s">
        <v>261</v>
      </c>
      <c r="C82" t="s">
        <v>344</v>
      </c>
      <c r="D82" t="s">
        <v>250</v>
      </c>
      <c r="E82" t="s">
        <v>82</v>
      </c>
      <c r="F82" t="s">
        <v>65</v>
      </c>
      <c r="G82" t="s">
        <v>408</v>
      </c>
      <c r="H82" t="s">
        <v>406</v>
      </c>
      <c r="J82">
        <v>1951</v>
      </c>
      <c r="K82">
        <f>VALUE(page5and6_new[[#This Row],[Column2]])</f>
        <v>38</v>
      </c>
      <c r="L82">
        <f>VALUE(page5and6_new[[#This Row],[Column3]])</f>
        <v>162</v>
      </c>
      <c r="M82">
        <f>VALUE(page5and6_new[[#This Row],[Column4]])</f>
        <v>165</v>
      </c>
      <c r="N82">
        <f>VALUE(page5and6_new[[#This Row],[Column5]])</f>
        <v>194</v>
      </c>
      <c r="O82">
        <f>VALUE(page5and6_new[[#This Row],[Column6]])</f>
        <v>71</v>
      </c>
      <c r="P82">
        <f>VALUE(page5and6_new[[#This Row],[Column7]])</f>
        <v>121</v>
      </c>
      <c r="Q82" t="e">
        <f>VALUE(page5and6_new[[#This Row],[Column8]])</f>
        <v>#VALUE!</v>
      </c>
      <c r="AA82" t="s">
        <v>35</v>
      </c>
      <c r="AB82" t="s">
        <v>26</v>
      </c>
      <c r="AC82" s="2" t="s">
        <v>232</v>
      </c>
      <c r="AD82" s="2" t="s">
        <v>101</v>
      </c>
      <c r="AE82" t="s">
        <v>346</v>
      </c>
      <c r="AF82" t="s">
        <v>325</v>
      </c>
      <c r="AH82">
        <v>1951</v>
      </c>
      <c r="AI82" s="3">
        <f>DATEVALUE(page5and6_new[[#This Row],[Column9]])</f>
        <v>44849</v>
      </c>
      <c r="AJ82" s="3">
        <f>DATEVALUE(page5and6_new[[#This Row],[Column10]])</f>
        <v>44677</v>
      </c>
      <c r="AK82" t="s">
        <v>232</v>
      </c>
      <c r="AL82" t="s">
        <v>101</v>
      </c>
      <c r="AM82" t="s">
        <v>346</v>
      </c>
      <c r="AN82" t="s">
        <v>325</v>
      </c>
    </row>
    <row r="83" spans="1:40" x14ac:dyDescent="0.45">
      <c r="A83" t="s">
        <v>144</v>
      </c>
      <c r="B83" t="s">
        <v>21</v>
      </c>
      <c r="C83" t="s">
        <v>362</v>
      </c>
      <c r="D83" t="s">
        <v>390</v>
      </c>
      <c r="E83" t="s">
        <v>157</v>
      </c>
      <c r="F83" t="s">
        <v>122</v>
      </c>
      <c r="G83" t="s">
        <v>139</v>
      </c>
      <c r="H83" t="s">
        <v>76</v>
      </c>
      <c r="J83">
        <v>1952</v>
      </c>
      <c r="K83">
        <f>VALUE(page5and6_new[[#This Row],[Column2]])</f>
        <v>32</v>
      </c>
      <c r="L83">
        <f>VALUE(page5and6_new[[#This Row],[Column3]])</f>
        <v>160</v>
      </c>
      <c r="M83">
        <f>VALUE(page5and6_new[[#This Row],[Column4]])</f>
        <v>174</v>
      </c>
      <c r="N83">
        <f>VALUE(page5and6_new[[#This Row],[Column5]])</f>
        <v>202</v>
      </c>
      <c r="O83">
        <f>VALUE(page5and6_new[[#This Row],[Column6]])</f>
        <v>95</v>
      </c>
      <c r="P83">
        <f>VALUE(page5and6_new[[#This Row],[Column7]])</f>
        <v>90</v>
      </c>
      <c r="Q83">
        <f>VALUE(page5and6_new[[#This Row],[Column8]])</f>
        <v>14</v>
      </c>
      <c r="AA83" t="s">
        <v>87</v>
      </c>
      <c r="AB83" t="s">
        <v>217</v>
      </c>
      <c r="AC83" s="2" t="s">
        <v>287</v>
      </c>
      <c r="AD83" s="2" t="s">
        <v>88</v>
      </c>
      <c r="AE83" t="s">
        <v>409</v>
      </c>
      <c r="AF83" t="s">
        <v>143</v>
      </c>
      <c r="AH83">
        <v>1952</v>
      </c>
      <c r="AI83" s="3">
        <f>DATEVALUE(page5and6_new[[#This Row],[Column9]])</f>
        <v>44845</v>
      </c>
      <c r="AJ83" s="3">
        <f>DATEVALUE(page5and6_new[[#This Row],[Column10]])</f>
        <v>44698</v>
      </c>
      <c r="AK83" t="s">
        <v>287</v>
      </c>
      <c r="AL83" t="s">
        <v>88</v>
      </c>
      <c r="AM83" t="s">
        <v>409</v>
      </c>
      <c r="AN83" t="s">
        <v>143</v>
      </c>
    </row>
    <row r="84" spans="1:40" x14ac:dyDescent="0.45">
      <c r="A84" t="s">
        <v>129</v>
      </c>
      <c r="B84" t="s">
        <v>56</v>
      </c>
      <c r="C84" t="s">
        <v>410</v>
      </c>
      <c r="D84" t="s">
        <v>200</v>
      </c>
      <c r="E84" t="s">
        <v>166</v>
      </c>
      <c r="F84" t="s">
        <v>396</v>
      </c>
      <c r="G84" t="s">
        <v>337</v>
      </c>
      <c r="H84" t="s">
        <v>57</v>
      </c>
      <c r="J84">
        <v>1953</v>
      </c>
      <c r="K84">
        <f>VALUE(page5and6_new[[#This Row],[Column2]])</f>
        <v>35</v>
      </c>
      <c r="L84">
        <f>VALUE(page5and6_new[[#This Row],[Column3]])</f>
        <v>157</v>
      </c>
      <c r="M84">
        <f>VALUE(page5and6_new[[#This Row],[Column4]])</f>
        <v>173</v>
      </c>
      <c r="N84">
        <f>VALUE(page5and6_new[[#This Row],[Column5]])</f>
        <v>183</v>
      </c>
      <c r="O84">
        <f>VALUE(page5and6_new[[#This Row],[Column6]])</f>
        <v>110</v>
      </c>
      <c r="P84">
        <f>VALUE(page5and6_new[[#This Row],[Column7]])</f>
        <v>104</v>
      </c>
      <c r="Q84">
        <f>VALUE(page5and6_new[[#This Row],[Column8]])</f>
        <v>6</v>
      </c>
      <c r="AA84" t="s">
        <v>231</v>
      </c>
      <c r="AB84" t="s">
        <v>175</v>
      </c>
      <c r="AC84" s="2" t="s">
        <v>391</v>
      </c>
      <c r="AD84" s="2" t="s">
        <v>264</v>
      </c>
      <c r="AE84" t="s">
        <v>411</v>
      </c>
      <c r="AF84" t="s">
        <v>412</v>
      </c>
      <c r="AH84">
        <v>1953</v>
      </c>
      <c r="AI84" s="3">
        <f>DATEVALUE(page5and6_new[[#This Row],[Column9]])</f>
        <v>44848</v>
      </c>
      <c r="AJ84" s="3">
        <f>DATEVALUE(page5and6_new[[#This Row],[Column10]])</f>
        <v>44700</v>
      </c>
      <c r="AK84" t="s">
        <v>391</v>
      </c>
      <c r="AL84" t="s">
        <v>264</v>
      </c>
      <c r="AM84" t="s">
        <v>411</v>
      </c>
      <c r="AN84" t="s">
        <v>412</v>
      </c>
    </row>
    <row r="85" spans="1:40" x14ac:dyDescent="0.45">
      <c r="A85" t="s">
        <v>199</v>
      </c>
      <c r="B85" t="s">
        <v>255</v>
      </c>
      <c r="C85" t="s">
        <v>84</v>
      </c>
      <c r="D85" t="s">
        <v>29</v>
      </c>
      <c r="E85" t="s">
        <v>356</v>
      </c>
      <c r="F85" t="s">
        <v>413</v>
      </c>
      <c r="G85" t="s">
        <v>414</v>
      </c>
      <c r="H85" t="s">
        <v>71</v>
      </c>
      <c r="J85">
        <v>1954</v>
      </c>
      <c r="K85">
        <f>VALUE(page5and6_new[[#This Row],[Column2]])</f>
        <v>37</v>
      </c>
      <c r="L85">
        <f>VALUE(page5and6_new[[#This Row],[Column3]])</f>
        <v>144</v>
      </c>
      <c r="M85">
        <f>VALUE(page5and6_new[[#This Row],[Column4]])</f>
        <v>184</v>
      </c>
      <c r="N85">
        <f>VALUE(page5and6_new[[#This Row],[Column5]])</f>
        <v>178</v>
      </c>
      <c r="O85">
        <f>VALUE(page5and6_new[[#This Row],[Column6]])</f>
        <v>93</v>
      </c>
      <c r="P85">
        <f>VALUE(page5and6_new[[#This Row],[Column7]])</f>
        <v>122</v>
      </c>
      <c r="Q85">
        <f>VALUE(page5and6_new[[#This Row],[Column8]])</f>
        <v>11</v>
      </c>
      <c r="AA85" t="s">
        <v>35</v>
      </c>
      <c r="AB85" t="s">
        <v>360</v>
      </c>
      <c r="AC85" s="2" t="s">
        <v>79</v>
      </c>
      <c r="AD85" s="2" t="s">
        <v>221</v>
      </c>
      <c r="AE85" t="s">
        <v>343</v>
      </c>
      <c r="AF85" t="s">
        <v>358</v>
      </c>
      <c r="AH85">
        <v>1954</v>
      </c>
      <c r="AI85" s="3">
        <f>DATEVALUE(page5and6_new[[#This Row],[Column9]])</f>
        <v>44849</v>
      </c>
      <c r="AJ85" s="3">
        <f>DATEVALUE(page5and6_new[[#This Row],[Column10]])</f>
        <v>44679</v>
      </c>
      <c r="AK85" t="s">
        <v>79</v>
      </c>
      <c r="AL85" t="s">
        <v>221</v>
      </c>
      <c r="AM85" t="s">
        <v>343</v>
      </c>
      <c r="AN85" t="s">
        <v>358</v>
      </c>
    </row>
    <row r="86" spans="1:40" x14ac:dyDescent="0.45">
      <c r="A86" t="s">
        <v>136</v>
      </c>
      <c r="B86" t="s">
        <v>279</v>
      </c>
      <c r="C86" t="s">
        <v>415</v>
      </c>
      <c r="D86" t="s">
        <v>271</v>
      </c>
      <c r="E86" t="s">
        <v>89</v>
      </c>
      <c r="F86" t="s">
        <v>222</v>
      </c>
      <c r="G86" t="s">
        <v>74</v>
      </c>
      <c r="H86" t="s">
        <v>50</v>
      </c>
      <c r="J86">
        <v>1955</v>
      </c>
      <c r="K86">
        <f>VALUE(page5and6_new[[#This Row],[Column2]])</f>
        <v>42</v>
      </c>
      <c r="L86">
        <f>VALUE(page5and6_new[[#This Row],[Column3]])</f>
        <v>130</v>
      </c>
      <c r="M86">
        <f>VALUE(page5and6_new[[#This Row],[Column4]])</f>
        <v>193</v>
      </c>
      <c r="N86">
        <f>VALUE(page5and6_new[[#This Row],[Column5]])</f>
        <v>211</v>
      </c>
      <c r="O86">
        <f>VALUE(page5and6_new[[#This Row],[Column6]])</f>
        <v>98</v>
      </c>
      <c r="P86">
        <f>VALUE(page5and6_new[[#This Row],[Column7]])</f>
        <v>164</v>
      </c>
      <c r="Q86">
        <f>VALUE(page5and6_new[[#This Row],[Column8]])</f>
        <v>9</v>
      </c>
      <c r="AA86" t="s">
        <v>188</v>
      </c>
      <c r="AB86" t="s">
        <v>357</v>
      </c>
      <c r="AC86" s="2" t="s">
        <v>182</v>
      </c>
      <c r="AD86" s="2" t="s">
        <v>416</v>
      </c>
      <c r="AE86" t="s">
        <v>212</v>
      </c>
      <c r="AF86" t="s">
        <v>235</v>
      </c>
      <c r="AH86">
        <v>1955</v>
      </c>
      <c r="AI86" s="3">
        <f>DATEVALUE(page5and6_new[[#This Row],[Column9]])</f>
        <v>44839</v>
      </c>
      <c r="AJ86" s="3">
        <f>DATEVALUE(page5and6_new[[#This Row],[Column10]])</f>
        <v>44687</v>
      </c>
      <c r="AK86" t="s">
        <v>182</v>
      </c>
      <c r="AL86" t="s">
        <v>416</v>
      </c>
      <c r="AM86" t="s">
        <v>212</v>
      </c>
      <c r="AN86" t="s">
        <v>235</v>
      </c>
    </row>
    <row r="87" spans="1:40" x14ac:dyDescent="0.45">
      <c r="A87" t="s">
        <v>214</v>
      </c>
      <c r="B87" t="s">
        <v>56</v>
      </c>
      <c r="C87" t="s">
        <v>301</v>
      </c>
      <c r="D87" t="s">
        <v>145</v>
      </c>
      <c r="E87" t="s">
        <v>244</v>
      </c>
      <c r="F87" t="s">
        <v>115</v>
      </c>
      <c r="G87" t="s">
        <v>30</v>
      </c>
      <c r="H87" t="s">
        <v>109</v>
      </c>
      <c r="J87">
        <v>1956</v>
      </c>
      <c r="K87">
        <f>VALUE(page5and6_new[[#This Row],[Column2]])</f>
        <v>35</v>
      </c>
      <c r="L87">
        <f>VALUE(page5and6_new[[#This Row],[Column3]])</f>
        <v>140</v>
      </c>
      <c r="M87">
        <f>VALUE(page5and6_new[[#This Row],[Column4]])</f>
        <v>191</v>
      </c>
      <c r="N87">
        <f>VALUE(page5and6_new[[#This Row],[Column5]])</f>
        <v>208</v>
      </c>
      <c r="O87">
        <f>VALUE(page5and6_new[[#This Row],[Column6]])</f>
        <v>113</v>
      </c>
      <c r="P87">
        <f>VALUE(page5and6_new[[#This Row],[Column7]])</f>
        <v>136</v>
      </c>
      <c r="Q87">
        <f>VALUE(page5and6_new[[#This Row],[Column8]])</f>
        <v>5</v>
      </c>
      <c r="AA87" t="s">
        <v>126</v>
      </c>
      <c r="AB87" t="s">
        <v>417</v>
      </c>
      <c r="AC87" s="2" t="s">
        <v>218</v>
      </c>
      <c r="AD87" s="2" t="s">
        <v>36</v>
      </c>
      <c r="AE87" t="s">
        <v>348</v>
      </c>
      <c r="AF87" t="s">
        <v>241</v>
      </c>
      <c r="AH87">
        <v>1956</v>
      </c>
      <c r="AI87" s="3">
        <f>DATEVALUE(page5and6_new[[#This Row],[Column9]])</f>
        <v>44858</v>
      </c>
      <c r="AJ87" s="3">
        <f>DATEVALUE(page5and6_new[[#This Row],[Column10]])</f>
        <v>44673</v>
      </c>
      <c r="AK87" t="s">
        <v>218</v>
      </c>
      <c r="AL87" t="s">
        <v>36</v>
      </c>
      <c r="AM87" t="s">
        <v>348</v>
      </c>
      <c r="AN87" t="s">
        <v>241</v>
      </c>
    </row>
    <row r="88" spans="1:40" x14ac:dyDescent="0.45">
      <c r="A88" t="s">
        <v>21</v>
      </c>
      <c r="B88" t="s">
        <v>56</v>
      </c>
      <c r="C88" t="s">
        <v>418</v>
      </c>
      <c r="D88" t="s">
        <v>96</v>
      </c>
      <c r="E88" t="s">
        <v>96</v>
      </c>
      <c r="F88" t="s">
        <v>194</v>
      </c>
      <c r="G88" t="s">
        <v>149</v>
      </c>
      <c r="H88" t="s">
        <v>109</v>
      </c>
      <c r="J88">
        <v>1957</v>
      </c>
      <c r="K88">
        <f>VALUE(page5and6_new[[#This Row],[Column2]])</f>
        <v>35</v>
      </c>
      <c r="L88">
        <f>VALUE(page5and6_new[[#This Row],[Column3]])</f>
        <v>138</v>
      </c>
      <c r="M88">
        <f>VALUE(page5and6_new[[#This Row],[Column4]])</f>
        <v>192</v>
      </c>
      <c r="N88">
        <f>VALUE(page5and6_new[[#This Row],[Column5]])</f>
        <v>192</v>
      </c>
      <c r="O88">
        <f>VALUE(page5and6_new[[#This Row],[Column6]])</f>
        <v>106</v>
      </c>
      <c r="P88">
        <f>VALUE(page5and6_new[[#This Row],[Column7]])</f>
        <v>141</v>
      </c>
      <c r="Q88">
        <f>VALUE(page5and6_new[[#This Row],[Column8]])</f>
        <v>5</v>
      </c>
      <c r="AA88" t="s">
        <v>126</v>
      </c>
      <c r="AB88" t="s">
        <v>183</v>
      </c>
      <c r="AC88" s="2" t="s">
        <v>339</v>
      </c>
      <c r="AD88" s="2" t="s">
        <v>282</v>
      </c>
      <c r="AE88" t="s">
        <v>290</v>
      </c>
      <c r="AF88" t="s">
        <v>419</v>
      </c>
      <c r="AH88">
        <v>1957</v>
      </c>
      <c r="AI88" s="3">
        <f>DATEVALUE(page5and6_new[[#This Row],[Column9]])</f>
        <v>44858</v>
      </c>
      <c r="AJ88" s="3">
        <f>DATEVALUE(page5and6_new[[#This Row],[Column10]])</f>
        <v>44685</v>
      </c>
      <c r="AK88" t="s">
        <v>339</v>
      </c>
      <c r="AL88" t="s">
        <v>282</v>
      </c>
      <c r="AM88" t="s">
        <v>290</v>
      </c>
      <c r="AN88" t="s">
        <v>419</v>
      </c>
    </row>
    <row r="89" spans="1:40" x14ac:dyDescent="0.45">
      <c r="A89" t="s">
        <v>103</v>
      </c>
      <c r="B89" t="s">
        <v>56</v>
      </c>
      <c r="C89" t="s">
        <v>237</v>
      </c>
      <c r="D89" t="s">
        <v>193</v>
      </c>
      <c r="E89" t="s">
        <v>41</v>
      </c>
      <c r="F89" t="s">
        <v>140</v>
      </c>
      <c r="G89" t="s">
        <v>280</v>
      </c>
      <c r="H89" t="s">
        <v>141</v>
      </c>
      <c r="J89">
        <v>1958</v>
      </c>
      <c r="K89">
        <f>VALUE(page5and6_new[[#This Row],[Column2]])</f>
        <v>35</v>
      </c>
      <c r="L89">
        <f>VALUE(page5and6_new[[#This Row],[Column3]])</f>
        <v>158</v>
      </c>
      <c r="M89">
        <f>VALUE(page5and6_new[[#This Row],[Column4]])</f>
        <v>172</v>
      </c>
      <c r="N89">
        <f>VALUE(page5and6_new[[#This Row],[Column5]])</f>
        <v>169</v>
      </c>
      <c r="O89">
        <f>VALUE(page5and6_new[[#This Row],[Column6]])</f>
        <v>101</v>
      </c>
      <c r="P89">
        <f>VALUE(page5and6_new[[#This Row],[Column7]])</f>
        <v>146</v>
      </c>
      <c r="Q89">
        <f>VALUE(page5and6_new[[#This Row],[Column8]])</f>
        <v>3</v>
      </c>
      <c r="AA89" t="s">
        <v>126</v>
      </c>
      <c r="AB89" t="s">
        <v>86</v>
      </c>
      <c r="AC89" s="2" t="s">
        <v>382</v>
      </c>
      <c r="AD89" s="2" t="s">
        <v>233</v>
      </c>
      <c r="AE89" t="s">
        <v>348</v>
      </c>
      <c r="AF89" t="s">
        <v>325</v>
      </c>
      <c r="AH89">
        <v>1958</v>
      </c>
      <c r="AI89" s="3">
        <f>DATEVALUE(page5and6_new[[#This Row],[Column9]])</f>
        <v>44858</v>
      </c>
      <c r="AJ89" s="3">
        <f>DATEVALUE(page5and6_new[[#This Row],[Column10]])</f>
        <v>44676</v>
      </c>
      <c r="AK89" t="s">
        <v>382</v>
      </c>
      <c r="AL89" t="s">
        <v>233</v>
      </c>
      <c r="AM89" t="s">
        <v>348</v>
      </c>
      <c r="AN89" t="s">
        <v>325</v>
      </c>
    </row>
    <row r="90" spans="1:40" x14ac:dyDescent="0.45">
      <c r="A90" t="s">
        <v>236</v>
      </c>
      <c r="B90" t="s">
        <v>199</v>
      </c>
      <c r="C90" t="s">
        <v>420</v>
      </c>
      <c r="D90" t="s">
        <v>19</v>
      </c>
      <c r="E90" t="s">
        <v>145</v>
      </c>
      <c r="F90" t="s">
        <v>186</v>
      </c>
      <c r="G90" t="s">
        <v>53</v>
      </c>
      <c r="H90" t="s">
        <v>109</v>
      </c>
      <c r="J90">
        <v>1959</v>
      </c>
      <c r="K90">
        <f>VALUE(page5and6_new[[#This Row],[Column2]])</f>
        <v>29</v>
      </c>
      <c r="L90">
        <f>VALUE(page5and6_new[[#This Row],[Column3]])</f>
        <v>135</v>
      </c>
      <c r="M90">
        <f>VALUE(page5and6_new[[#This Row],[Column4]])</f>
        <v>201</v>
      </c>
      <c r="N90">
        <f>VALUE(page5and6_new[[#This Row],[Column5]])</f>
        <v>191</v>
      </c>
      <c r="O90">
        <f>VALUE(page5and6_new[[#This Row],[Column6]])</f>
        <v>99</v>
      </c>
      <c r="P90">
        <f>VALUE(page5and6_new[[#This Row],[Column7]])</f>
        <v>129</v>
      </c>
      <c r="Q90">
        <f>VALUE(page5and6_new[[#This Row],[Column8]])</f>
        <v>5</v>
      </c>
      <c r="AA90" t="s">
        <v>77</v>
      </c>
      <c r="AB90" t="s">
        <v>36</v>
      </c>
      <c r="AC90" s="2" t="s">
        <v>421</v>
      </c>
      <c r="AD90" s="2" t="s">
        <v>233</v>
      </c>
      <c r="AE90" t="s">
        <v>422</v>
      </c>
      <c r="AF90" t="s">
        <v>423</v>
      </c>
      <c r="AH90">
        <v>1959</v>
      </c>
      <c r="AI90" s="3">
        <f>DATEVALUE(page5and6_new[[#This Row],[Column9]])</f>
        <v>44862</v>
      </c>
      <c r="AJ90" s="3">
        <f>DATEVALUE(page5and6_new[[#This Row],[Column10]])</f>
        <v>44671</v>
      </c>
      <c r="AK90" t="s">
        <v>421</v>
      </c>
      <c r="AL90" t="s">
        <v>233</v>
      </c>
      <c r="AM90" t="s">
        <v>422</v>
      </c>
      <c r="AN90" t="s">
        <v>423</v>
      </c>
    </row>
    <row r="91" spans="1:40" x14ac:dyDescent="0.45">
      <c r="A91" t="s">
        <v>56</v>
      </c>
      <c r="B91" t="s">
        <v>215</v>
      </c>
      <c r="C91" t="s">
        <v>42</v>
      </c>
      <c r="D91" t="s">
        <v>390</v>
      </c>
      <c r="E91" t="s">
        <v>96</v>
      </c>
      <c r="F91" t="s">
        <v>299</v>
      </c>
      <c r="G91" t="s">
        <v>149</v>
      </c>
      <c r="H91" t="s">
        <v>34</v>
      </c>
      <c r="J91">
        <v>1960</v>
      </c>
      <c r="K91">
        <f>VALUE(page5and6_new[[#This Row],[Column2]])</f>
        <v>40</v>
      </c>
      <c r="L91">
        <f>VALUE(page5and6_new[[#This Row],[Column3]])</f>
        <v>152</v>
      </c>
      <c r="M91">
        <f>VALUE(page5and6_new[[#This Row],[Column4]])</f>
        <v>174</v>
      </c>
      <c r="N91">
        <f>VALUE(page5and6_new[[#This Row],[Column5]])</f>
        <v>192</v>
      </c>
      <c r="O91">
        <f>VALUE(page5and6_new[[#This Row],[Column6]])</f>
        <v>109</v>
      </c>
      <c r="P91">
        <f>VALUE(page5and6_new[[#This Row],[Column7]])</f>
        <v>141</v>
      </c>
      <c r="Q91">
        <f>VALUE(page5and6_new[[#This Row],[Column8]])</f>
        <v>13</v>
      </c>
      <c r="AA91" t="s">
        <v>382</v>
      </c>
      <c r="AB91" t="s">
        <v>101</v>
      </c>
      <c r="AC91" s="2" t="s">
        <v>331</v>
      </c>
      <c r="AD91" s="2" t="s">
        <v>282</v>
      </c>
      <c r="AE91" t="s">
        <v>346</v>
      </c>
      <c r="AF91" t="s">
        <v>424</v>
      </c>
      <c r="AH91">
        <v>1960</v>
      </c>
      <c r="AI91" s="3">
        <f>DATEVALUE(page5and6_new[[#This Row],[Column9]])</f>
        <v>44852</v>
      </c>
      <c r="AJ91" s="3">
        <f>DATEVALUE(page5and6_new[[#This Row],[Column10]])</f>
        <v>44675</v>
      </c>
      <c r="AK91" t="s">
        <v>331</v>
      </c>
      <c r="AL91" t="s">
        <v>282</v>
      </c>
      <c r="AM91" t="s">
        <v>346</v>
      </c>
      <c r="AN91" t="s">
        <v>424</v>
      </c>
    </row>
    <row r="92" spans="1:40" x14ac:dyDescent="0.45">
      <c r="A92" t="s">
        <v>249</v>
      </c>
      <c r="B92" t="s">
        <v>236</v>
      </c>
      <c r="C92" t="s">
        <v>74</v>
      </c>
      <c r="D92" t="s">
        <v>121</v>
      </c>
      <c r="E92" t="s">
        <v>83</v>
      </c>
      <c r="F92" t="s">
        <v>151</v>
      </c>
      <c r="G92" t="s">
        <v>123</v>
      </c>
      <c r="H92" t="s">
        <v>109</v>
      </c>
      <c r="J92">
        <v>1961</v>
      </c>
      <c r="K92">
        <f>VALUE(page5and6_new[[#This Row],[Column2]])</f>
        <v>34</v>
      </c>
      <c r="L92">
        <f>VALUE(page5and6_new[[#This Row],[Column3]])</f>
        <v>164</v>
      </c>
      <c r="M92">
        <f>VALUE(page5and6_new[[#This Row],[Column4]])</f>
        <v>167</v>
      </c>
      <c r="N92">
        <f>VALUE(page5and6_new[[#This Row],[Column5]])</f>
        <v>154</v>
      </c>
      <c r="O92">
        <f>VALUE(page5and6_new[[#This Row],[Column6]])</f>
        <v>102</v>
      </c>
      <c r="P92">
        <f>VALUE(page5and6_new[[#This Row],[Column7]])</f>
        <v>107</v>
      </c>
      <c r="Q92">
        <f>VALUE(page5and6_new[[#This Row],[Column8]])</f>
        <v>5</v>
      </c>
      <c r="AA92" t="s">
        <v>164</v>
      </c>
      <c r="AB92" t="s">
        <v>207</v>
      </c>
      <c r="AC92" s="2" t="s">
        <v>407</v>
      </c>
      <c r="AD92" s="2" t="s">
        <v>345</v>
      </c>
      <c r="AE92" t="s">
        <v>361</v>
      </c>
      <c r="AF92" t="s">
        <v>328</v>
      </c>
      <c r="AH92">
        <v>1961</v>
      </c>
      <c r="AI92" s="3">
        <f>DATEVALUE(page5and6_new[[#This Row],[Column9]])</f>
        <v>44837</v>
      </c>
      <c r="AJ92" s="3">
        <f>DATEVALUE(page5and6_new[[#This Row],[Column10]])</f>
        <v>44682</v>
      </c>
      <c r="AK92" t="s">
        <v>407</v>
      </c>
      <c r="AL92" t="s">
        <v>345</v>
      </c>
      <c r="AM92" t="s">
        <v>361</v>
      </c>
      <c r="AN92" t="s">
        <v>328</v>
      </c>
    </row>
    <row r="93" spans="1:40" x14ac:dyDescent="0.45">
      <c r="A93" t="s">
        <v>255</v>
      </c>
      <c r="B93" t="s">
        <v>103</v>
      </c>
      <c r="C93" t="s">
        <v>120</v>
      </c>
      <c r="D93" t="s">
        <v>216</v>
      </c>
      <c r="E93" t="s">
        <v>121</v>
      </c>
      <c r="F93" t="s">
        <v>194</v>
      </c>
      <c r="G93" t="s">
        <v>299</v>
      </c>
      <c r="H93" t="s">
        <v>39</v>
      </c>
      <c r="J93">
        <v>1962</v>
      </c>
      <c r="K93">
        <f>VALUE(page5and6_new[[#This Row],[Column2]])</f>
        <v>33</v>
      </c>
      <c r="L93">
        <f>VALUE(page5and6_new[[#This Row],[Column3]])</f>
        <v>161</v>
      </c>
      <c r="M93">
        <f>VALUE(page5and6_new[[#This Row],[Column4]])</f>
        <v>171</v>
      </c>
      <c r="N93">
        <f>VALUE(page5and6_new[[#This Row],[Column5]])</f>
        <v>167</v>
      </c>
      <c r="O93">
        <f>VALUE(page5and6_new[[#This Row],[Column6]])</f>
        <v>106</v>
      </c>
      <c r="P93">
        <f>VALUE(page5and6_new[[#This Row],[Column7]])</f>
        <v>109</v>
      </c>
      <c r="Q93">
        <f>VALUE(page5and6_new[[#This Row],[Column8]])</f>
        <v>8</v>
      </c>
      <c r="AA93" t="s">
        <v>294</v>
      </c>
      <c r="AB93" t="s">
        <v>211</v>
      </c>
      <c r="AC93" s="2" t="s">
        <v>331</v>
      </c>
      <c r="AD93" s="2" t="s">
        <v>342</v>
      </c>
      <c r="AE93" t="s">
        <v>305</v>
      </c>
      <c r="AF93" t="s">
        <v>198</v>
      </c>
      <c r="AH93">
        <v>1962</v>
      </c>
      <c r="AI93" s="3">
        <f>DATEVALUE(page5and6_new[[#This Row],[Column9]])</f>
        <v>44854</v>
      </c>
      <c r="AJ93" s="3">
        <f>DATEVALUE(page5and6_new[[#This Row],[Column10]])</f>
        <v>44667</v>
      </c>
      <c r="AK93" t="s">
        <v>331</v>
      </c>
      <c r="AL93" t="s">
        <v>342</v>
      </c>
      <c r="AM93" t="s">
        <v>305</v>
      </c>
      <c r="AN93" t="s">
        <v>198</v>
      </c>
    </row>
    <row r="94" spans="1:40" x14ac:dyDescent="0.45">
      <c r="A94" t="s">
        <v>261</v>
      </c>
      <c r="B94" t="s">
        <v>16</v>
      </c>
      <c r="C94" t="s">
        <v>425</v>
      </c>
      <c r="D94" t="s">
        <v>29</v>
      </c>
      <c r="E94" t="s">
        <v>237</v>
      </c>
      <c r="F94" t="s">
        <v>413</v>
      </c>
      <c r="G94" t="s">
        <v>317</v>
      </c>
      <c r="H94" t="s">
        <v>57</v>
      </c>
      <c r="J94">
        <v>1963</v>
      </c>
      <c r="K94">
        <f>VALUE(page5and6_new[[#This Row],[Column2]])</f>
        <v>39</v>
      </c>
      <c r="L94">
        <f>VALUE(page5and6_new[[#This Row],[Column3]])</f>
        <v>142</v>
      </c>
      <c r="M94">
        <f>VALUE(page5and6_new[[#This Row],[Column4]])</f>
        <v>184</v>
      </c>
      <c r="N94">
        <f>VALUE(page5and6_new[[#This Row],[Column5]])</f>
        <v>158</v>
      </c>
      <c r="O94">
        <f>VALUE(page5and6_new[[#This Row],[Column6]])</f>
        <v>93</v>
      </c>
      <c r="P94">
        <f>VALUE(page5and6_new[[#This Row],[Column7]])</f>
        <v>92</v>
      </c>
      <c r="Q94">
        <f>VALUE(page5and6_new[[#This Row],[Column8]])</f>
        <v>6</v>
      </c>
      <c r="AA94" t="s">
        <v>263</v>
      </c>
      <c r="AB94" t="s">
        <v>111</v>
      </c>
      <c r="AC94" s="2" t="s">
        <v>421</v>
      </c>
      <c r="AD94" s="2" t="s">
        <v>345</v>
      </c>
      <c r="AE94" t="s">
        <v>426</v>
      </c>
      <c r="AF94" t="s">
        <v>383</v>
      </c>
      <c r="AH94">
        <v>1963</v>
      </c>
      <c r="AI94" s="3">
        <f>DATEVALUE(page5and6_new[[#This Row],[Column9]])</f>
        <v>44844</v>
      </c>
      <c r="AJ94" s="3">
        <f>DATEVALUE(page5and6_new[[#This Row],[Column10]])</f>
        <v>44684</v>
      </c>
      <c r="AK94" t="s">
        <v>421</v>
      </c>
      <c r="AL94" t="s">
        <v>345</v>
      </c>
      <c r="AM94" t="s">
        <v>426</v>
      </c>
      <c r="AN94" t="s">
        <v>383</v>
      </c>
    </row>
    <row r="95" spans="1:40" x14ac:dyDescent="0.45">
      <c r="A95" t="s">
        <v>16</v>
      </c>
      <c r="B95" t="s">
        <v>179</v>
      </c>
      <c r="C95" t="s">
        <v>362</v>
      </c>
      <c r="D95" t="s">
        <v>187</v>
      </c>
      <c r="E95" t="s">
        <v>121</v>
      </c>
      <c r="F95" t="s">
        <v>337</v>
      </c>
      <c r="G95" t="s">
        <v>427</v>
      </c>
      <c r="H95" t="s">
        <v>46</v>
      </c>
      <c r="J95">
        <v>1964</v>
      </c>
      <c r="K95">
        <f>VALUE(page5and6_new[[#This Row],[Column2]])</f>
        <v>26</v>
      </c>
      <c r="L95">
        <f>VALUE(page5and6_new[[#This Row],[Column3]])</f>
        <v>160</v>
      </c>
      <c r="M95">
        <f>VALUE(page5and6_new[[#This Row],[Column4]])</f>
        <v>180</v>
      </c>
      <c r="N95">
        <f>VALUE(page5and6_new[[#This Row],[Column5]])</f>
        <v>167</v>
      </c>
      <c r="O95">
        <f>VALUE(page5and6_new[[#This Row],[Column6]])</f>
        <v>104</v>
      </c>
      <c r="P95">
        <f>VALUE(page5and6_new[[#This Row],[Column7]])</f>
        <v>85</v>
      </c>
      <c r="Q95">
        <f>VALUE(page5and6_new[[#This Row],[Column8]])</f>
        <v>10</v>
      </c>
      <c r="AA95" t="s">
        <v>400</v>
      </c>
      <c r="AB95" t="s">
        <v>169</v>
      </c>
      <c r="AC95" s="2" t="s">
        <v>407</v>
      </c>
      <c r="AD95" s="2" t="s">
        <v>416</v>
      </c>
      <c r="AE95" t="s">
        <v>422</v>
      </c>
      <c r="AF95" t="s">
        <v>328</v>
      </c>
      <c r="AH95">
        <v>1964</v>
      </c>
      <c r="AI95" s="3">
        <f>DATEVALUE(page5and6_new[[#This Row],[Column9]])</f>
        <v>44840</v>
      </c>
      <c r="AJ95" s="3">
        <f>DATEVALUE(page5and6_new[[#This Row],[Column10]])</f>
        <v>44681</v>
      </c>
      <c r="AK95" t="s">
        <v>407</v>
      </c>
      <c r="AL95" t="s">
        <v>416</v>
      </c>
      <c r="AM95" t="s">
        <v>422</v>
      </c>
      <c r="AN95" t="s">
        <v>328</v>
      </c>
    </row>
    <row r="96" spans="1:40" x14ac:dyDescent="0.45">
      <c r="A96" t="s">
        <v>215</v>
      </c>
      <c r="B96" t="s">
        <v>21</v>
      </c>
      <c r="C96" t="s">
        <v>193</v>
      </c>
      <c r="D96" t="s">
        <v>120</v>
      </c>
      <c r="E96" t="s">
        <v>251</v>
      </c>
      <c r="F96" t="s">
        <v>18</v>
      </c>
      <c r="G96" t="s">
        <v>396</v>
      </c>
      <c r="H96" t="s">
        <v>307</v>
      </c>
      <c r="J96">
        <v>1965</v>
      </c>
      <c r="K96">
        <f>VALUE(page5and6_new[[#This Row],[Column2]])</f>
        <v>32</v>
      </c>
      <c r="L96">
        <f>VALUE(page5and6_new[[#This Row],[Column3]])</f>
        <v>172</v>
      </c>
      <c r="M96">
        <f>VALUE(page5and6_new[[#This Row],[Column4]])</f>
        <v>161</v>
      </c>
      <c r="N96">
        <f>VALUE(page5and6_new[[#This Row],[Column5]])</f>
        <v>168</v>
      </c>
      <c r="O96">
        <f>VALUE(page5and6_new[[#This Row],[Column6]])</f>
        <v>128</v>
      </c>
      <c r="P96">
        <f>VALUE(page5and6_new[[#This Row],[Column7]])</f>
        <v>110</v>
      </c>
      <c r="Q96">
        <f>VALUE(page5and6_new[[#This Row],[Column8]])</f>
        <v>4</v>
      </c>
      <c r="AA96" t="s">
        <v>87</v>
      </c>
      <c r="AB96" t="s">
        <v>207</v>
      </c>
      <c r="AC96" s="2" t="s">
        <v>126</v>
      </c>
      <c r="AD96" s="2" t="s">
        <v>417</v>
      </c>
      <c r="AE96" t="s">
        <v>428</v>
      </c>
      <c r="AF96" t="s">
        <v>274</v>
      </c>
      <c r="AH96">
        <v>1965</v>
      </c>
      <c r="AI96" s="3">
        <f>DATEVALUE(page5and6_new[[#This Row],[Column9]])</f>
        <v>44845</v>
      </c>
      <c r="AJ96" s="3">
        <f>DATEVALUE(page5and6_new[[#This Row],[Column10]])</f>
        <v>44682</v>
      </c>
      <c r="AK96" t="s">
        <v>126</v>
      </c>
      <c r="AL96" t="s">
        <v>417</v>
      </c>
      <c r="AM96" t="s">
        <v>428</v>
      </c>
      <c r="AN96" t="s">
        <v>274</v>
      </c>
    </row>
    <row r="97" spans="1:40" x14ac:dyDescent="0.45">
      <c r="A97" t="s">
        <v>276</v>
      </c>
      <c r="B97" t="s">
        <v>33</v>
      </c>
      <c r="C97" t="s">
        <v>84</v>
      </c>
      <c r="D97" t="s">
        <v>350</v>
      </c>
      <c r="E97" t="s">
        <v>104</v>
      </c>
      <c r="F97" t="s">
        <v>388</v>
      </c>
      <c r="G97" t="s">
        <v>140</v>
      </c>
      <c r="H97" t="s">
        <v>397</v>
      </c>
      <c r="J97">
        <v>1966</v>
      </c>
      <c r="K97">
        <f>VALUE(page5and6_new[[#This Row],[Column2]])</f>
        <v>24</v>
      </c>
      <c r="L97">
        <f>VALUE(page5and6_new[[#This Row],[Column3]])</f>
        <v>144</v>
      </c>
      <c r="M97">
        <f>VALUE(page5and6_new[[#This Row],[Column4]])</f>
        <v>197</v>
      </c>
      <c r="N97">
        <f>VALUE(page5and6_new[[#This Row],[Column5]])</f>
        <v>182</v>
      </c>
      <c r="O97">
        <f>VALUE(page5and6_new[[#This Row],[Column6]])</f>
        <v>115</v>
      </c>
      <c r="P97">
        <f>VALUE(page5and6_new[[#This Row],[Column7]])</f>
        <v>101</v>
      </c>
      <c r="Q97">
        <f>VALUE(page5and6_new[[#This Row],[Column8]])</f>
        <v>1</v>
      </c>
      <c r="AA97" t="s">
        <v>195</v>
      </c>
      <c r="AB97" t="s">
        <v>36</v>
      </c>
      <c r="AC97" s="2" t="s">
        <v>331</v>
      </c>
      <c r="AD97" s="2" t="s">
        <v>345</v>
      </c>
      <c r="AE97" t="s">
        <v>234</v>
      </c>
      <c r="AF97" t="s">
        <v>316</v>
      </c>
      <c r="AH97">
        <v>1966</v>
      </c>
      <c r="AI97" s="3">
        <f>DATEVALUE(page5and6_new[[#This Row],[Column9]])</f>
        <v>44841</v>
      </c>
      <c r="AJ97" s="3">
        <f>DATEVALUE(page5and6_new[[#This Row],[Column10]])</f>
        <v>44671</v>
      </c>
      <c r="AK97" t="s">
        <v>331</v>
      </c>
      <c r="AL97" t="s">
        <v>345</v>
      </c>
      <c r="AM97" t="s">
        <v>234</v>
      </c>
      <c r="AN97" t="s">
        <v>316</v>
      </c>
    </row>
    <row r="98" spans="1:40" x14ac:dyDescent="0.45">
      <c r="A98" t="s">
        <v>279</v>
      </c>
      <c r="B98" t="s">
        <v>261</v>
      </c>
      <c r="C98" t="s">
        <v>193</v>
      </c>
      <c r="D98" t="s">
        <v>83</v>
      </c>
      <c r="E98" t="s">
        <v>359</v>
      </c>
      <c r="F98" t="s">
        <v>194</v>
      </c>
      <c r="G98" t="s">
        <v>51</v>
      </c>
      <c r="H98" t="s">
        <v>39</v>
      </c>
      <c r="J98">
        <v>1967</v>
      </c>
      <c r="K98">
        <f>VALUE(page5and6_new[[#This Row],[Column2]])</f>
        <v>38</v>
      </c>
      <c r="L98">
        <f>VALUE(page5and6_new[[#This Row],[Column3]])</f>
        <v>172</v>
      </c>
      <c r="M98">
        <f>VALUE(page5and6_new[[#This Row],[Column4]])</f>
        <v>154</v>
      </c>
      <c r="N98">
        <f>VALUE(page5and6_new[[#This Row],[Column5]])</f>
        <v>166</v>
      </c>
      <c r="O98">
        <f>VALUE(page5and6_new[[#This Row],[Column6]])</f>
        <v>106</v>
      </c>
      <c r="P98">
        <f>VALUE(page5and6_new[[#This Row],[Column7]])</f>
        <v>67</v>
      </c>
      <c r="Q98">
        <f>VALUE(page5and6_new[[#This Row],[Column8]])</f>
        <v>8</v>
      </c>
      <c r="AA98" t="s">
        <v>400</v>
      </c>
      <c r="AB98" t="s">
        <v>401</v>
      </c>
      <c r="AC98" s="2" t="s">
        <v>206</v>
      </c>
      <c r="AD98" s="2" t="s">
        <v>342</v>
      </c>
      <c r="AE98" t="s">
        <v>429</v>
      </c>
      <c r="AF98" t="s">
        <v>192</v>
      </c>
      <c r="AH98">
        <v>1967</v>
      </c>
      <c r="AI98" s="3">
        <f>DATEVALUE(page5and6_new[[#This Row],[Column9]])</f>
        <v>44840</v>
      </c>
      <c r="AJ98" s="3">
        <f>DATEVALUE(page5and6_new[[#This Row],[Column10]])</f>
        <v>44668</v>
      </c>
      <c r="AK98" t="s">
        <v>206</v>
      </c>
      <c r="AL98" t="s">
        <v>342</v>
      </c>
      <c r="AM98" t="s">
        <v>429</v>
      </c>
      <c r="AN98" t="s">
        <v>192</v>
      </c>
    </row>
    <row r="99" spans="1:40" x14ac:dyDescent="0.45">
      <c r="A99" t="s">
        <v>284</v>
      </c>
      <c r="B99" t="s">
        <v>21</v>
      </c>
      <c r="C99" t="s">
        <v>200</v>
      </c>
      <c r="D99" t="s">
        <v>356</v>
      </c>
      <c r="E99" t="s">
        <v>52</v>
      </c>
      <c r="F99" t="s">
        <v>243</v>
      </c>
      <c r="G99" t="s">
        <v>32</v>
      </c>
      <c r="H99" t="s">
        <v>92</v>
      </c>
      <c r="J99">
        <v>1968</v>
      </c>
      <c r="K99">
        <f>VALUE(page5and6_new[[#This Row],[Column2]])</f>
        <v>32</v>
      </c>
      <c r="L99">
        <f>VALUE(page5and6_new[[#This Row],[Column3]])</f>
        <v>173</v>
      </c>
      <c r="M99">
        <f>VALUE(page5and6_new[[#This Row],[Column4]])</f>
        <v>178</v>
      </c>
      <c r="N99">
        <f>VALUE(page5and6_new[[#This Row],[Column5]])</f>
        <v>170</v>
      </c>
      <c r="O99">
        <f>VALUE(page5and6_new[[#This Row],[Column6]])</f>
        <v>86</v>
      </c>
      <c r="P99">
        <f>VALUE(page5and6_new[[#This Row],[Column7]])</f>
        <v>61</v>
      </c>
      <c r="Q99">
        <f>VALUE(page5and6_new[[#This Row],[Column8]])</f>
        <v>46</v>
      </c>
      <c r="AA99" t="s">
        <v>277</v>
      </c>
      <c r="AB99" t="s">
        <v>417</v>
      </c>
      <c r="AC99" s="2" t="s">
        <v>331</v>
      </c>
      <c r="AD99" s="2" t="s">
        <v>241</v>
      </c>
      <c r="AE99" t="s">
        <v>374</v>
      </c>
      <c r="AF99" t="s">
        <v>289</v>
      </c>
      <c r="AH99">
        <v>1968</v>
      </c>
      <c r="AI99" s="3">
        <f>DATEVALUE(page5and6_new[[#This Row],[Column9]])</f>
        <v>44836</v>
      </c>
      <c r="AJ99" s="3">
        <f>DATEVALUE(page5and6_new[[#This Row],[Column10]])</f>
        <v>44673</v>
      </c>
      <c r="AK99" t="s">
        <v>331</v>
      </c>
      <c r="AL99" t="s">
        <v>241</v>
      </c>
      <c r="AM99" t="s">
        <v>374</v>
      </c>
      <c r="AN99" t="s">
        <v>289</v>
      </c>
    </row>
    <row r="100" spans="1:40" x14ac:dyDescent="0.45">
      <c r="A100" t="s">
        <v>40</v>
      </c>
      <c r="B100" t="s">
        <v>214</v>
      </c>
      <c r="C100" t="s">
        <v>420</v>
      </c>
      <c r="D100" t="s">
        <v>98</v>
      </c>
      <c r="E100" t="s">
        <v>242</v>
      </c>
      <c r="F100" t="s">
        <v>115</v>
      </c>
      <c r="G100" t="s">
        <v>107</v>
      </c>
      <c r="H100" t="s">
        <v>57</v>
      </c>
      <c r="J100">
        <v>1969</v>
      </c>
      <c r="K100">
        <f>VALUE(page5and6_new[[#This Row],[Column2]])</f>
        <v>31</v>
      </c>
      <c r="L100">
        <f>VALUE(page5and6_new[[#This Row],[Column3]])</f>
        <v>135</v>
      </c>
      <c r="M100">
        <f>VALUE(page5and6_new[[#This Row],[Column4]])</f>
        <v>199</v>
      </c>
      <c r="N100">
        <f>VALUE(page5and6_new[[#This Row],[Column5]])</f>
        <v>153</v>
      </c>
      <c r="O100">
        <f>VALUE(page5and6_new[[#This Row],[Column6]])</f>
        <v>113</v>
      </c>
      <c r="P100">
        <f>VALUE(page5and6_new[[#This Row],[Column7]])</f>
        <v>65</v>
      </c>
      <c r="Q100">
        <f>VALUE(page5and6_new[[#This Row],[Column8]])</f>
        <v>6</v>
      </c>
      <c r="AA100" t="s">
        <v>85</v>
      </c>
      <c r="AB100" t="s">
        <v>94</v>
      </c>
      <c r="AC100" s="2" t="s">
        <v>407</v>
      </c>
      <c r="AD100" s="2" t="s">
        <v>342</v>
      </c>
      <c r="AE100" t="s">
        <v>426</v>
      </c>
      <c r="AF100" t="s">
        <v>352</v>
      </c>
      <c r="AH100">
        <v>1969</v>
      </c>
      <c r="AI100" s="3">
        <f>DATEVALUE(page5and6_new[[#This Row],[Column9]])</f>
        <v>44842</v>
      </c>
      <c r="AJ100" s="3">
        <f>DATEVALUE(page5and6_new[[#This Row],[Column10]])</f>
        <v>44683</v>
      </c>
      <c r="AK100" t="s">
        <v>407</v>
      </c>
      <c r="AL100" t="s">
        <v>342</v>
      </c>
      <c r="AM100" t="s">
        <v>426</v>
      </c>
      <c r="AN100" t="s">
        <v>352</v>
      </c>
    </row>
    <row r="101" spans="1:40" x14ac:dyDescent="0.45">
      <c r="A101" t="s">
        <v>28</v>
      </c>
      <c r="B101" t="s">
        <v>284</v>
      </c>
      <c r="C101" t="s">
        <v>84</v>
      </c>
      <c r="D101" t="s">
        <v>356</v>
      </c>
      <c r="E101" t="s">
        <v>256</v>
      </c>
      <c r="F101" t="s">
        <v>384</v>
      </c>
      <c r="G101" t="s">
        <v>61</v>
      </c>
      <c r="H101" t="s">
        <v>39</v>
      </c>
      <c r="J101">
        <v>1970</v>
      </c>
      <c r="K101">
        <f>VALUE(page5and6_new[[#This Row],[Column2]])</f>
        <v>43</v>
      </c>
      <c r="L101">
        <f>VALUE(page5and6_new[[#This Row],[Column3]])</f>
        <v>144</v>
      </c>
      <c r="M101">
        <f>VALUE(page5and6_new[[#This Row],[Column4]])</f>
        <v>178</v>
      </c>
      <c r="N101">
        <f>VALUE(page5and6_new[[#This Row],[Column5]])</f>
        <v>139</v>
      </c>
      <c r="O101">
        <f>VALUE(page5and6_new[[#This Row],[Column6]])</f>
        <v>126</v>
      </c>
      <c r="P101">
        <f>VALUE(page5and6_new[[#This Row],[Column7]])</f>
        <v>54</v>
      </c>
      <c r="Q101">
        <f>VALUE(page5and6_new[[#This Row],[Column8]])</f>
        <v>8</v>
      </c>
      <c r="AA101" t="s">
        <v>266</v>
      </c>
      <c r="AB101" t="s">
        <v>304</v>
      </c>
      <c r="AC101" s="2" t="s">
        <v>268</v>
      </c>
      <c r="AD101" s="2" t="s">
        <v>68</v>
      </c>
      <c r="AE101" t="s">
        <v>430</v>
      </c>
      <c r="AF101" t="s">
        <v>95</v>
      </c>
      <c r="AH101">
        <v>1970</v>
      </c>
      <c r="AI101" s="3">
        <f>DATEVALUE(page5and6_new[[#This Row],[Column9]])</f>
        <v>44834</v>
      </c>
      <c r="AJ101" s="3">
        <f>DATEVALUE(page5and6_new[[#This Row],[Column10]])</f>
        <v>44696</v>
      </c>
      <c r="AK101" t="s">
        <v>268</v>
      </c>
      <c r="AL101" t="s">
        <v>68</v>
      </c>
      <c r="AM101" t="s">
        <v>430</v>
      </c>
      <c r="AN101" t="s">
        <v>95</v>
      </c>
    </row>
    <row r="102" spans="1:40" x14ac:dyDescent="0.45">
      <c r="A102" t="s">
        <v>92</v>
      </c>
      <c r="B102" t="s">
        <v>261</v>
      </c>
      <c r="C102" t="s">
        <v>174</v>
      </c>
      <c r="D102" t="s">
        <v>193</v>
      </c>
      <c r="E102" t="s">
        <v>74</v>
      </c>
      <c r="F102" t="s">
        <v>285</v>
      </c>
      <c r="G102" t="s">
        <v>28</v>
      </c>
      <c r="H102" t="s">
        <v>50</v>
      </c>
      <c r="J102">
        <v>1971</v>
      </c>
      <c r="K102">
        <f>VALUE(page5and6_new[[#This Row],[Column2]])</f>
        <v>38</v>
      </c>
      <c r="L102">
        <f>VALUE(page5and6_new[[#This Row],[Column3]])</f>
        <v>155</v>
      </c>
      <c r="M102">
        <f>VALUE(page5and6_new[[#This Row],[Column4]])</f>
        <v>172</v>
      </c>
      <c r="N102">
        <f>VALUE(page5and6_new[[#This Row],[Column5]])</f>
        <v>164</v>
      </c>
      <c r="O102">
        <f>VALUE(page5and6_new[[#This Row],[Column6]])</f>
        <v>103</v>
      </c>
      <c r="P102">
        <f>VALUE(page5and6_new[[#This Row],[Column7]])</f>
        <v>45</v>
      </c>
      <c r="Q102">
        <f>VALUE(page5and6_new[[#This Row],[Column8]])</f>
        <v>9</v>
      </c>
      <c r="AA102" t="s">
        <v>87</v>
      </c>
      <c r="AB102" t="s">
        <v>360</v>
      </c>
      <c r="AC102" s="2" t="s">
        <v>341</v>
      </c>
      <c r="AD102" s="2" t="s">
        <v>189</v>
      </c>
      <c r="AE102" t="s">
        <v>300</v>
      </c>
      <c r="AF102" t="s">
        <v>412</v>
      </c>
      <c r="AH102">
        <v>1971</v>
      </c>
      <c r="AI102" s="3">
        <f>DATEVALUE(page5and6_new[[#This Row],[Column9]])</f>
        <v>44845</v>
      </c>
      <c r="AJ102" s="3">
        <f>DATEVALUE(page5and6_new[[#This Row],[Column10]])</f>
        <v>44679</v>
      </c>
      <c r="AK102" t="s">
        <v>341</v>
      </c>
      <c r="AL102" t="s">
        <v>189</v>
      </c>
      <c r="AM102" t="s">
        <v>300</v>
      </c>
      <c r="AN102" t="s">
        <v>412</v>
      </c>
    </row>
    <row r="103" spans="1:40" x14ac:dyDescent="0.45">
      <c r="A103" t="s">
        <v>314</v>
      </c>
      <c r="B103" t="s">
        <v>279</v>
      </c>
      <c r="C103" t="s">
        <v>359</v>
      </c>
      <c r="D103" t="s">
        <v>237</v>
      </c>
      <c r="E103" t="s">
        <v>73</v>
      </c>
      <c r="F103" t="s">
        <v>93</v>
      </c>
      <c r="G103" t="s">
        <v>431</v>
      </c>
      <c r="H103" t="s">
        <v>432</v>
      </c>
      <c r="J103">
        <v>1972</v>
      </c>
      <c r="K103">
        <f>VALUE(page5and6_new[[#This Row],[Column2]])</f>
        <v>42</v>
      </c>
      <c r="L103">
        <f>VALUE(page5and6_new[[#This Row],[Column3]])</f>
        <v>166</v>
      </c>
      <c r="M103">
        <f>VALUE(page5and6_new[[#This Row],[Column4]])</f>
        <v>158</v>
      </c>
      <c r="N103">
        <f>VALUE(page5and6_new[[#This Row],[Column5]])</f>
        <v>181</v>
      </c>
      <c r="O103">
        <f>VALUE(page5and6_new[[#This Row],[Column6]])</f>
        <v>80</v>
      </c>
      <c r="P103">
        <f>VALUE(page5and6_new[[#This Row],[Column7]])</f>
        <v>49</v>
      </c>
      <c r="Q103">
        <f>VALUE(page5and6_new[[#This Row],[Column8]])</f>
        <v>7</v>
      </c>
      <c r="AA103" t="s">
        <v>231</v>
      </c>
      <c r="AB103" t="s">
        <v>100</v>
      </c>
      <c r="AC103" s="2" t="s">
        <v>47</v>
      </c>
      <c r="AD103" s="2" t="s">
        <v>155</v>
      </c>
      <c r="AE103" t="s">
        <v>300</v>
      </c>
      <c r="AF103" t="s">
        <v>433</v>
      </c>
      <c r="AH103">
        <v>1972</v>
      </c>
      <c r="AI103" s="3">
        <f>DATEVALUE(page5and6_new[[#This Row],[Column9]])</f>
        <v>44848</v>
      </c>
      <c r="AJ103" s="3">
        <f>DATEVALUE(page5and6_new[[#This Row],[Column10]])</f>
        <v>44694</v>
      </c>
      <c r="AK103" t="s">
        <v>47</v>
      </c>
      <c r="AL103" t="s">
        <v>155</v>
      </c>
      <c r="AM103" t="s">
        <v>300</v>
      </c>
      <c r="AN103" t="s">
        <v>433</v>
      </c>
    </row>
    <row r="104" spans="1:40" x14ac:dyDescent="0.45">
      <c r="A104" t="s">
        <v>434</v>
      </c>
      <c r="B104" t="s">
        <v>214</v>
      </c>
      <c r="C104" t="s">
        <v>344</v>
      </c>
      <c r="D104" t="s">
        <v>193</v>
      </c>
      <c r="E104" t="s">
        <v>359</v>
      </c>
      <c r="F104" t="s">
        <v>115</v>
      </c>
      <c r="G104" t="s">
        <v>21</v>
      </c>
      <c r="H104" t="s">
        <v>50</v>
      </c>
      <c r="J104">
        <v>1973</v>
      </c>
      <c r="K104">
        <f>VALUE(page5and6_new[[#This Row],[Column2]])</f>
        <v>31</v>
      </c>
      <c r="L104">
        <f>VALUE(page5and6_new[[#This Row],[Column3]])</f>
        <v>162</v>
      </c>
      <c r="M104">
        <f>VALUE(page5and6_new[[#This Row],[Column4]])</f>
        <v>172</v>
      </c>
      <c r="N104">
        <f>VALUE(page5and6_new[[#This Row],[Column5]])</f>
        <v>166</v>
      </c>
      <c r="O104">
        <f>VALUE(page5and6_new[[#This Row],[Column6]])</f>
        <v>113</v>
      </c>
      <c r="P104">
        <f>VALUE(page5and6_new[[#This Row],[Column7]])</f>
        <v>32</v>
      </c>
      <c r="Q104">
        <f>VALUE(page5and6_new[[#This Row],[Column8]])</f>
        <v>9</v>
      </c>
      <c r="AA104" t="s">
        <v>124</v>
      </c>
      <c r="AB104" t="s">
        <v>88</v>
      </c>
      <c r="AC104" s="2" t="s">
        <v>287</v>
      </c>
      <c r="AD104" s="2" t="s">
        <v>395</v>
      </c>
      <c r="AE104" t="s">
        <v>361</v>
      </c>
      <c r="AF104" t="s">
        <v>435</v>
      </c>
      <c r="AH104">
        <v>1973</v>
      </c>
      <c r="AI104" s="3">
        <f>DATEVALUE(page5and6_new[[#This Row],[Column9]])</f>
        <v>44853</v>
      </c>
      <c r="AJ104" s="3">
        <f>DATEVALUE(page5and6_new[[#This Row],[Column10]])</f>
        <v>44666</v>
      </c>
      <c r="AK104" t="s">
        <v>287</v>
      </c>
      <c r="AL104" t="s">
        <v>395</v>
      </c>
      <c r="AM104" t="s">
        <v>361</v>
      </c>
      <c r="AN104" t="s">
        <v>435</v>
      </c>
    </row>
    <row r="105" spans="1:40" x14ac:dyDescent="0.45">
      <c r="A105" t="s">
        <v>431</v>
      </c>
      <c r="B105" t="s">
        <v>21</v>
      </c>
      <c r="C105" t="s">
        <v>280</v>
      </c>
      <c r="D105" t="s">
        <v>43</v>
      </c>
      <c r="E105" t="s">
        <v>344</v>
      </c>
      <c r="F105" t="s">
        <v>108</v>
      </c>
      <c r="G105" t="s">
        <v>56</v>
      </c>
      <c r="H105" t="s">
        <v>432</v>
      </c>
      <c r="J105">
        <v>1974</v>
      </c>
      <c r="K105">
        <f>VALUE(page5and6_new[[#This Row],[Column2]])</f>
        <v>32</v>
      </c>
      <c r="L105">
        <f>VALUE(page5and6_new[[#This Row],[Column3]])</f>
        <v>146</v>
      </c>
      <c r="M105">
        <f>VALUE(page5and6_new[[#This Row],[Column4]])</f>
        <v>187</v>
      </c>
      <c r="N105">
        <f>VALUE(page5and6_new[[#This Row],[Column5]])</f>
        <v>162</v>
      </c>
      <c r="O105">
        <f>VALUE(page5and6_new[[#This Row],[Column6]])</f>
        <v>111</v>
      </c>
      <c r="P105">
        <f>VALUE(page5and6_new[[#This Row],[Column7]])</f>
        <v>35</v>
      </c>
      <c r="Q105">
        <f>VALUE(page5and6_new[[#This Row],[Column8]])</f>
        <v>7</v>
      </c>
      <c r="AA105" t="s">
        <v>195</v>
      </c>
      <c r="AB105" t="s">
        <v>189</v>
      </c>
      <c r="AC105" s="2" t="s">
        <v>182</v>
      </c>
      <c r="AD105" s="2" t="s">
        <v>221</v>
      </c>
      <c r="AE105" t="s">
        <v>436</v>
      </c>
      <c r="AF105" t="s">
        <v>291</v>
      </c>
      <c r="AH105">
        <v>1974</v>
      </c>
      <c r="AI105" s="3">
        <f>DATEVALUE(page5and6_new[[#This Row],[Column9]])</f>
        <v>44841</v>
      </c>
      <c r="AJ105" s="3">
        <f>DATEVALUE(page5and6_new[[#This Row],[Column10]])</f>
        <v>44688</v>
      </c>
      <c r="AK105" t="s">
        <v>182</v>
      </c>
      <c r="AL105" t="s">
        <v>221</v>
      </c>
      <c r="AM105" t="s">
        <v>436</v>
      </c>
      <c r="AN105" t="s">
        <v>291</v>
      </c>
    </row>
    <row r="106" spans="1:40" x14ac:dyDescent="0.45">
      <c r="A106" t="s">
        <v>309</v>
      </c>
      <c r="B106" t="s">
        <v>21</v>
      </c>
      <c r="C106" t="s">
        <v>131</v>
      </c>
      <c r="D106" t="s">
        <v>119</v>
      </c>
      <c r="E106" t="s">
        <v>42</v>
      </c>
      <c r="F106" t="s">
        <v>167</v>
      </c>
      <c r="G106" t="s">
        <v>81</v>
      </c>
      <c r="H106" t="s">
        <v>307</v>
      </c>
      <c r="J106">
        <v>1975</v>
      </c>
      <c r="K106">
        <f>VALUE(page5and6_new[[#This Row],[Column2]])</f>
        <v>32</v>
      </c>
      <c r="L106">
        <f>VALUE(page5and6_new[[#This Row],[Column3]])</f>
        <v>147</v>
      </c>
      <c r="M106">
        <f>VALUE(page5and6_new[[#This Row],[Column4]])</f>
        <v>186</v>
      </c>
      <c r="N106">
        <f>VALUE(page5and6_new[[#This Row],[Column5]])</f>
        <v>152</v>
      </c>
      <c r="O106">
        <f>VALUE(page5and6_new[[#This Row],[Column6]])</f>
        <v>100</v>
      </c>
      <c r="P106">
        <f>VALUE(page5and6_new[[#This Row],[Column7]])</f>
        <v>12</v>
      </c>
      <c r="Q106">
        <f>VALUE(page5and6_new[[#This Row],[Column8]])</f>
        <v>4</v>
      </c>
      <c r="AA106" t="s">
        <v>35</v>
      </c>
      <c r="AB106" t="s">
        <v>264</v>
      </c>
      <c r="AC106" s="2" t="s">
        <v>37</v>
      </c>
      <c r="AD106" s="2" t="s">
        <v>95</v>
      </c>
      <c r="AE106" t="s">
        <v>394</v>
      </c>
      <c r="AF106" t="s">
        <v>437</v>
      </c>
      <c r="AH106">
        <v>1975</v>
      </c>
      <c r="AI106" s="3">
        <f>DATEVALUE(page5and6_new[[#This Row],[Column9]])</f>
        <v>44849</v>
      </c>
      <c r="AJ106" s="3">
        <f>DATEVALUE(page5and6_new[[#This Row],[Column10]])</f>
        <v>44674</v>
      </c>
      <c r="AK106" t="s">
        <v>37</v>
      </c>
      <c r="AL106" t="s">
        <v>95</v>
      </c>
      <c r="AM106" t="s">
        <v>394</v>
      </c>
      <c r="AN106" t="s">
        <v>437</v>
      </c>
    </row>
    <row r="107" spans="1:40" x14ac:dyDescent="0.45">
      <c r="A107" t="s">
        <v>438</v>
      </c>
      <c r="B107" t="s">
        <v>215</v>
      </c>
      <c r="C107" t="s">
        <v>84</v>
      </c>
      <c r="D107" t="s">
        <v>104</v>
      </c>
      <c r="E107" t="s">
        <v>280</v>
      </c>
      <c r="F107" t="s">
        <v>203</v>
      </c>
      <c r="G107" t="s">
        <v>128</v>
      </c>
      <c r="H107" t="s">
        <v>307</v>
      </c>
      <c r="J107">
        <v>1976</v>
      </c>
      <c r="K107">
        <f>VALUE(page5and6_new[[#This Row],[Column2]])</f>
        <v>40</v>
      </c>
      <c r="L107">
        <f>VALUE(page5and6_new[[#This Row],[Column3]])</f>
        <v>144</v>
      </c>
      <c r="M107">
        <f>VALUE(page5and6_new[[#This Row],[Column4]])</f>
        <v>182</v>
      </c>
      <c r="N107">
        <f>VALUE(page5and6_new[[#This Row],[Column5]])</f>
        <v>146</v>
      </c>
      <c r="O107">
        <f>VALUE(page5and6_new[[#This Row],[Column6]])</f>
        <v>112</v>
      </c>
      <c r="P107">
        <f>VALUE(page5and6_new[[#This Row],[Column7]])</f>
        <v>18</v>
      </c>
      <c r="Q107">
        <f>VALUE(page5and6_new[[#This Row],[Column8]])</f>
        <v>4</v>
      </c>
      <c r="AA107" t="s">
        <v>160</v>
      </c>
      <c r="AB107" t="s">
        <v>142</v>
      </c>
      <c r="AC107" s="2" t="s">
        <v>162</v>
      </c>
      <c r="AD107" s="2" t="s">
        <v>78</v>
      </c>
      <c r="AE107" t="s">
        <v>361</v>
      </c>
      <c r="AF107" t="s">
        <v>439</v>
      </c>
      <c r="AH107">
        <v>1976</v>
      </c>
      <c r="AI107" s="3">
        <f>DATEVALUE(page5and6_new[[#This Row],[Column9]])</f>
        <v>44850</v>
      </c>
      <c r="AJ107" s="3">
        <f>DATEVALUE(page5and6_new[[#This Row],[Column10]])</f>
        <v>44691</v>
      </c>
      <c r="AK107" t="s">
        <v>162</v>
      </c>
      <c r="AL107" t="s">
        <v>78</v>
      </c>
      <c r="AM107" t="s">
        <v>361</v>
      </c>
      <c r="AN107" t="s">
        <v>439</v>
      </c>
    </row>
    <row r="108" spans="1:40" x14ac:dyDescent="0.45">
      <c r="A108" t="s">
        <v>66</v>
      </c>
      <c r="B108" t="s">
        <v>236</v>
      </c>
      <c r="C108" t="s">
        <v>256</v>
      </c>
      <c r="D108" t="s">
        <v>96</v>
      </c>
      <c r="E108" t="s">
        <v>105</v>
      </c>
      <c r="F108" t="s">
        <v>167</v>
      </c>
      <c r="G108" t="s">
        <v>71</v>
      </c>
      <c r="H108" t="s">
        <v>141</v>
      </c>
      <c r="J108">
        <v>1977</v>
      </c>
      <c r="K108">
        <f>VALUE(page5and6_new[[#This Row],[Column2]])</f>
        <v>34</v>
      </c>
      <c r="L108">
        <f>VALUE(page5and6_new[[#This Row],[Column3]])</f>
        <v>139</v>
      </c>
      <c r="M108">
        <f>VALUE(page5and6_new[[#This Row],[Column4]])</f>
        <v>192</v>
      </c>
      <c r="N108">
        <f>VALUE(page5and6_new[[#This Row],[Column5]])</f>
        <v>150</v>
      </c>
      <c r="O108">
        <f>VALUE(page5and6_new[[#This Row],[Column6]])</f>
        <v>100</v>
      </c>
      <c r="P108">
        <f>VALUE(page5and6_new[[#This Row],[Column7]])</f>
        <v>11</v>
      </c>
      <c r="Q108">
        <f>VALUE(page5and6_new[[#This Row],[Column8]])</f>
        <v>3</v>
      </c>
      <c r="AA108" t="s">
        <v>400</v>
      </c>
      <c r="AB108" t="s">
        <v>142</v>
      </c>
      <c r="AC108" s="2" t="s">
        <v>135</v>
      </c>
      <c r="AD108" s="2" t="s">
        <v>264</v>
      </c>
      <c r="AE108" t="s">
        <v>374</v>
      </c>
      <c r="AF108" t="s">
        <v>322</v>
      </c>
      <c r="AH108">
        <v>1977</v>
      </c>
      <c r="AI108" s="3">
        <f>DATEVALUE(page5and6_new[[#This Row],[Column9]])</f>
        <v>44840</v>
      </c>
      <c r="AJ108" s="3">
        <f>DATEVALUE(page5and6_new[[#This Row],[Column10]])</f>
        <v>44691</v>
      </c>
      <c r="AK108" t="s">
        <v>135</v>
      </c>
      <c r="AL108" t="s">
        <v>264</v>
      </c>
      <c r="AM108" t="s">
        <v>374</v>
      </c>
      <c r="AN108" t="s">
        <v>322</v>
      </c>
    </row>
    <row r="109" spans="1:40" x14ac:dyDescent="0.45">
      <c r="A109" t="s">
        <v>440</v>
      </c>
      <c r="B109" t="s">
        <v>261</v>
      </c>
      <c r="C109" t="s">
        <v>97</v>
      </c>
      <c r="D109" t="s">
        <v>216</v>
      </c>
      <c r="E109" t="s">
        <v>105</v>
      </c>
      <c r="F109" t="s">
        <v>151</v>
      </c>
      <c r="G109" t="s">
        <v>46</v>
      </c>
      <c r="H109" t="s">
        <v>128</v>
      </c>
      <c r="J109">
        <v>1978</v>
      </c>
      <c r="K109">
        <f>VALUE(page5and6_new[[#This Row],[Column2]])</f>
        <v>38</v>
      </c>
      <c r="L109">
        <f>VALUE(page5and6_new[[#This Row],[Column3]])</f>
        <v>156</v>
      </c>
      <c r="M109">
        <f>VALUE(page5and6_new[[#This Row],[Column4]])</f>
        <v>171</v>
      </c>
      <c r="N109">
        <f>VALUE(page5and6_new[[#This Row],[Column5]])</f>
        <v>150</v>
      </c>
      <c r="O109">
        <f>VALUE(page5and6_new[[#This Row],[Column6]])</f>
        <v>102</v>
      </c>
      <c r="P109">
        <f>VALUE(page5and6_new[[#This Row],[Column7]])</f>
        <v>10</v>
      </c>
      <c r="Q109">
        <f>VALUE(page5and6_new[[#This Row],[Column8]])</f>
        <v>18</v>
      </c>
      <c r="AA109" t="s">
        <v>87</v>
      </c>
      <c r="AB109" t="s">
        <v>189</v>
      </c>
      <c r="AC109" s="2" t="s">
        <v>25</v>
      </c>
      <c r="AD109" s="2" t="s">
        <v>127</v>
      </c>
      <c r="AE109" t="s">
        <v>311</v>
      </c>
      <c r="AF109" t="s">
        <v>352</v>
      </c>
      <c r="AH109">
        <v>1978</v>
      </c>
      <c r="AI109" s="3">
        <f>DATEVALUE(page5and6_new[[#This Row],[Column9]])</f>
        <v>44845</v>
      </c>
      <c r="AJ109" s="3">
        <f>DATEVALUE(page5and6_new[[#This Row],[Column10]])</f>
        <v>44688</v>
      </c>
      <c r="AK109" t="s">
        <v>25</v>
      </c>
      <c r="AL109" t="s">
        <v>127</v>
      </c>
      <c r="AM109" t="s">
        <v>311</v>
      </c>
      <c r="AN109" t="s">
        <v>352</v>
      </c>
    </row>
    <row r="110" spans="1:40" x14ac:dyDescent="0.45">
      <c r="A110" t="s">
        <v>61</v>
      </c>
      <c r="B110" t="s">
        <v>261</v>
      </c>
      <c r="C110" t="s">
        <v>138</v>
      </c>
      <c r="D110" t="s">
        <v>356</v>
      </c>
      <c r="E110" t="s">
        <v>359</v>
      </c>
      <c r="F110" t="s">
        <v>151</v>
      </c>
      <c r="G110" t="s">
        <v>81</v>
      </c>
      <c r="H110" t="s">
        <v>129</v>
      </c>
      <c r="J110">
        <v>1979</v>
      </c>
      <c r="K110">
        <f>VALUE(page5and6_new[[#This Row],[Column2]])</f>
        <v>38</v>
      </c>
      <c r="L110">
        <f>VALUE(page5and6_new[[#This Row],[Column3]])</f>
        <v>149</v>
      </c>
      <c r="M110">
        <f>VALUE(page5and6_new[[#This Row],[Column4]])</f>
        <v>178</v>
      </c>
      <c r="N110">
        <f>VALUE(page5and6_new[[#This Row],[Column5]])</f>
        <v>166</v>
      </c>
      <c r="O110">
        <f>VALUE(page5and6_new[[#This Row],[Column6]])</f>
        <v>102</v>
      </c>
      <c r="P110">
        <f>VALUE(page5and6_new[[#This Row],[Column7]])</f>
        <v>12</v>
      </c>
      <c r="Q110">
        <f>VALUE(page5and6_new[[#This Row],[Column8]])</f>
        <v>28</v>
      </c>
      <c r="AA110" t="s">
        <v>188</v>
      </c>
      <c r="AB110" t="s">
        <v>183</v>
      </c>
      <c r="AC110" s="2" t="s">
        <v>341</v>
      </c>
      <c r="AD110" s="2" t="s">
        <v>401</v>
      </c>
      <c r="AE110" t="s">
        <v>441</v>
      </c>
      <c r="AF110" t="s">
        <v>380</v>
      </c>
      <c r="AH110">
        <v>1979</v>
      </c>
      <c r="AI110" s="3">
        <f>DATEVALUE(page5and6_new[[#This Row],[Column9]])</f>
        <v>44839</v>
      </c>
      <c r="AJ110" s="3">
        <f>DATEVALUE(page5and6_new[[#This Row],[Column10]])</f>
        <v>44685</v>
      </c>
      <c r="AK110" t="s">
        <v>341</v>
      </c>
      <c r="AL110" t="s">
        <v>401</v>
      </c>
      <c r="AM110" t="s">
        <v>441</v>
      </c>
      <c r="AN110" t="s">
        <v>380</v>
      </c>
    </row>
    <row r="111" spans="1:40" x14ac:dyDescent="0.45">
      <c r="A111" t="s">
        <v>442</v>
      </c>
      <c r="B111" t="s">
        <v>173</v>
      </c>
      <c r="C111" t="s">
        <v>280</v>
      </c>
      <c r="D111" t="s">
        <v>258</v>
      </c>
      <c r="E111" t="s">
        <v>74</v>
      </c>
      <c r="F111" t="s">
        <v>108</v>
      </c>
      <c r="G111" t="s">
        <v>76</v>
      </c>
      <c r="H111" t="s">
        <v>72</v>
      </c>
      <c r="J111">
        <v>1980</v>
      </c>
      <c r="K111">
        <f>VALUE(page5and6_new[[#This Row],[Column2]])</f>
        <v>25</v>
      </c>
      <c r="L111">
        <f>VALUE(page5and6_new[[#This Row],[Column3]])</f>
        <v>146</v>
      </c>
      <c r="M111">
        <f>VALUE(page5and6_new[[#This Row],[Column4]])</f>
        <v>195</v>
      </c>
      <c r="N111">
        <f>VALUE(page5and6_new[[#This Row],[Column5]])</f>
        <v>164</v>
      </c>
      <c r="O111">
        <f>VALUE(page5and6_new[[#This Row],[Column6]])</f>
        <v>111</v>
      </c>
      <c r="P111">
        <f>VALUE(page5and6_new[[#This Row],[Column7]])</f>
        <v>14</v>
      </c>
      <c r="Q111">
        <f>VALUE(page5and6_new[[#This Row],[Column8]])</f>
        <v>20</v>
      </c>
      <c r="AA111" t="s">
        <v>165</v>
      </c>
      <c r="AB111" t="s">
        <v>181</v>
      </c>
      <c r="AC111" s="2" t="s">
        <v>79</v>
      </c>
      <c r="AD111" s="2" t="s">
        <v>207</v>
      </c>
      <c r="AE111" t="s">
        <v>212</v>
      </c>
      <c r="AF111" t="s">
        <v>443</v>
      </c>
      <c r="AH111">
        <v>1980</v>
      </c>
      <c r="AI111" s="3">
        <f>DATEVALUE(page5and6_new[[#This Row],[Column9]])</f>
        <v>44863</v>
      </c>
      <c r="AJ111" s="3">
        <f>DATEVALUE(page5and6_new[[#This Row],[Column10]])</f>
        <v>44699</v>
      </c>
      <c r="AK111" t="s">
        <v>79</v>
      </c>
      <c r="AL111" t="s">
        <v>207</v>
      </c>
      <c r="AM111" t="s">
        <v>212</v>
      </c>
      <c r="AN111" t="s">
        <v>443</v>
      </c>
    </row>
    <row r="114" spans="1:7" x14ac:dyDescent="0.45">
      <c r="B114" t="s">
        <v>4</v>
      </c>
      <c r="C114" t="s">
        <v>5</v>
      </c>
      <c r="D114" t="s">
        <v>6</v>
      </c>
      <c r="E114" t="s">
        <v>7</v>
      </c>
      <c r="F114" t="s">
        <v>8</v>
      </c>
      <c r="G114" t="s">
        <v>9</v>
      </c>
    </row>
    <row r="115" spans="1:7" x14ac:dyDescent="0.45">
      <c r="A115">
        <v>1898</v>
      </c>
      <c r="B115">
        <f>VALUE(B29)</f>
        <v>40</v>
      </c>
      <c r="C115">
        <f>VALUE(C29)</f>
        <v>171</v>
      </c>
      <c r="D115">
        <f>VALUE(D29)</f>
        <v>154</v>
      </c>
      <c r="E115">
        <f>VALUE(E29)</f>
        <v>181</v>
      </c>
      <c r="F115">
        <f>VALUE(F29)</f>
        <v>107</v>
      </c>
      <c r="G115">
        <f>VALUE(G29)</f>
        <v>198</v>
      </c>
    </row>
    <row r="116" spans="1:7" x14ac:dyDescent="0.45">
      <c r="A116">
        <v>1899</v>
      </c>
      <c r="B116">
        <f>VALUE(B30)</f>
        <v>27</v>
      </c>
      <c r="C116">
        <f>VALUE(C30)</f>
        <v>194</v>
      </c>
      <c r="D116">
        <f>VALUE(D30)</f>
        <v>144</v>
      </c>
      <c r="E116">
        <f>VALUE(E30)</f>
        <v>203</v>
      </c>
      <c r="F116">
        <f>VALUE(F30)</f>
        <v>98</v>
      </c>
      <c r="G116">
        <f>VALUE(G30)</f>
        <v>212</v>
      </c>
    </row>
    <row r="117" spans="1:7" x14ac:dyDescent="0.45">
      <c r="A117">
        <v>1900</v>
      </c>
      <c r="B117">
        <f t="shared" ref="B117:F180" si="0">VALUE(B31)</f>
        <v>28</v>
      </c>
      <c r="C117">
        <f t="shared" si="0"/>
        <v>204</v>
      </c>
      <c r="D117">
        <f t="shared" si="0"/>
        <v>134</v>
      </c>
      <c r="E117">
        <f t="shared" si="0"/>
        <v>189</v>
      </c>
      <c r="F117">
        <f t="shared" si="0"/>
        <v>106</v>
      </c>
      <c r="G117">
        <f t="shared" ref="G117:G180" si="1">VALUE(G31)</f>
        <v>188</v>
      </c>
    </row>
    <row r="118" spans="1:7" x14ac:dyDescent="0.45">
      <c r="A118">
        <v>1901</v>
      </c>
      <c r="B118">
        <f t="shared" si="0"/>
        <v>30</v>
      </c>
      <c r="C118">
        <f t="shared" si="0"/>
        <v>177</v>
      </c>
      <c r="D118">
        <f t="shared" si="0"/>
        <v>158</v>
      </c>
      <c r="E118">
        <f t="shared" si="0"/>
        <v>172</v>
      </c>
      <c r="F118">
        <f t="shared" ref="F118:G181" si="2">VALUE(F32)</f>
        <v>96</v>
      </c>
      <c r="G118">
        <f t="shared" si="1"/>
        <v>199</v>
      </c>
    </row>
    <row r="119" spans="1:7" x14ac:dyDescent="0.45">
      <c r="A119">
        <v>1902</v>
      </c>
      <c r="B119">
        <f t="shared" si="0"/>
        <v>33</v>
      </c>
      <c r="C119">
        <f t="shared" si="0"/>
        <v>179</v>
      </c>
      <c r="D119">
        <f t="shared" si="0"/>
        <v>153</v>
      </c>
      <c r="E119">
        <f t="shared" si="0"/>
        <v>176</v>
      </c>
      <c r="F119">
        <f t="shared" si="2"/>
        <v>86</v>
      </c>
      <c r="G119">
        <f t="shared" si="1"/>
        <v>208</v>
      </c>
    </row>
    <row r="120" spans="1:7" x14ac:dyDescent="0.45">
      <c r="A120">
        <v>1903</v>
      </c>
      <c r="B120">
        <f t="shared" si="0"/>
        <v>32</v>
      </c>
      <c r="C120">
        <f t="shared" si="0"/>
        <v>165</v>
      </c>
      <c r="D120">
        <f t="shared" si="0"/>
        <v>168</v>
      </c>
      <c r="E120">
        <f t="shared" si="0"/>
        <v>187</v>
      </c>
      <c r="F120">
        <f t="shared" si="2"/>
        <v>89</v>
      </c>
      <c r="G120">
        <f t="shared" si="1"/>
        <v>199</v>
      </c>
    </row>
    <row r="121" spans="1:7" x14ac:dyDescent="0.45">
      <c r="A121">
        <v>1904</v>
      </c>
      <c r="B121">
        <f t="shared" si="0"/>
        <v>15</v>
      </c>
      <c r="C121">
        <f t="shared" si="0"/>
        <v>212</v>
      </c>
      <c r="D121">
        <f t="shared" si="0"/>
        <v>139</v>
      </c>
      <c r="E121">
        <f t="shared" si="0"/>
        <v>205</v>
      </c>
      <c r="F121">
        <f t="shared" si="2"/>
        <v>102</v>
      </c>
      <c r="G121">
        <f t="shared" si="1"/>
        <v>195</v>
      </c>
    </row>
    <row r="122" spans="1:7" x14ac:dyDescent="0.45">
      <c r="A122">
        <v>1905</v>
      </c>
      <c r="B122">
        <f t="shared" si="0"/>
        <v>25</v>
      </c>
      <c r="C122">
        <f t="shared" si="0"/>
        <v>173</v>
      </c>
      <c r="D122">
        <f t="shared" si="0"/>
        <v>167</v>
      </c>
      <c r="E122">
        <f t="shared" si="0"/>
        <v>209</v>
      </c>
      <c r="F122">
        <f t="shared" si="2"/>
        <v>108</v>
      </c>
      <c r="G122">
        <f t="shared" si="1"/>
        <v>192</v>
      </c>
    </row>
    <row r="123" spans="1:7" x14ac:dyDescent="0.45">
      <c r="A123">
        <v>1906</v>
      </c>
      <c r="B123">
        <f t="shared" si="0"/>
        <v>28</v>
      </c>
      <c r="C123">
        <f t="shared" si="0"/>
        <v>170</v>
      </c>
      <c r="D123">
        <f t="shared" si="0"/>
        <v>167</v>
      </c>
      <c r="E123">
        <f t="shared" si="0"/>
        <v>195</v>
      </c>
      <c r="F123">
        <f t="shared" si="2"/>
        <v>112</v>
      </c>
      <c r="G123">
        <f t="shared" si="1"/>
        <v>202</v>
      </c>
    </row>
    <row r="124" spans="1:7" x14ac:dyDescent="0.45">
      <c r="A124">
        <v>1907</v>
      </c>
      <c r="B124">
        <f t="shared" si="0"/>
        <v>34</v>
      </c>
      <c r="C124">
        <f t="shared" si="0"/>
        <v>183</v>
      </c>
      <c r="D124">
        <f t="shared" si="0"/>
        <v>148</v>
      </c>
      <c r="E124">
        <f t="shared" si="0"/>
        <v>193</v>
      </c>
      <c r="F124">
        <f t="shared" si="2"/>
        <v>105</v>
      </c>
      <c r="G124">
        <f t="shared" si="1"/>
        <v>185</v>
      </c>
    </row>
    <row r="125" spans="1:7" x14ac:dyDescent="0.45">
      <c r="A125">
        <v>1908</v>
      </c>
      <c r="B125">
        <f t="shared" si="0"/>
        <v>28</v>
      </c>
      <c r="C125">
        <f t="shared" si="0"/>
        <v>193</v>
      </c>
      <c r="D125">
        <f t="shared" si="0"/>
        <v>145</v>
      </c>
      <c r="E125">
        <f t="shared" si="0"/>
        <v>198</v>
      </c>
      <c r="F125">
        <f t="shared" si="2"/>
        <v>112</v>
      </c>
      <c r="G125">
        <f t="shared" si="1"/>
        <v>185</v>
      </c>
    </row>
    <row r="126" spans="1:7" x14ac:dyDescent="0.45">
      <c r="A126">
        <v>1909</v>
      </c>
      <c r="B126">
        <f t="shared" si="0"/>
        <v>24</v>
      </c>
      <c r="C126">
        <f t="shared" si="0"/>
        <v>195</v>
      </c>
      <c r="D126">
        <f t="shared" si="0"/>
        <v>146</v>
      </c>
      <c r="E126">
        <f t="shared" si="0"/>
        <v>198</v>
      </c>
      <c r="F126">
        <f t="shared" si="2"/>
        <v>102</v>
      </c>
      <c r="G126">
        <f t="shared" si="1"/>
        <v>175</v>
      </c>
    </row>
    <row r="127" spans="1:7" x14ac:dyDescent="0.45">
      <c r="A127">
        <v>1910</v>
      </c>
      <c r="B127">
        <f t="shared" si="0"/>
        <v>41</v>
      </c>
      <c r="C127">
        <f t="shared" si="0"/>
        <v>183</v>
      </c>
      <c r="D127">
        <f t="shared" si="0"/>
        <v>141</v>
      </c>
      <c r="E127">
        <f t="shared" si="0"/>
        <v>192</v>
      </c>
      <c r="F127">
        <f t="shared" si="2"/>
        <v>103</v>
      </c>
      <c r="G127">
        <f t="shared" si="1"/>
        <v>163</v>
      </c>
    </row>
    <row r="128" spans="1:7" x14ac:dyDescent="0.45">
      <c r="A128">
        <v>1911</v>
      </c>
      <c r="B128">
        <f t="shared" si="0"/>
        <v>32</v>
      </c>
      <c r="C128">
        <f t="shared" si="0"/>
        <v>186</v>
      </c>
      <c r="D128">
        <f t="shared" si="0"/>
        <v>147</v>
      </c>
      <c r="E128">
        <f t="shared" si="0"/>
        <v>186</v>
      </c>
      <c r="F128">
        <f t="shared" si="2"/>
        <v>82</v>
      </c>
      <c r="G128">
        <f t="shared" si="1"/>
        <v>152</v>
      </c>
    </row>
    <row r="129" spans="1:7" x14ac:dyDescent="0.45">
      <c r="A129">
        <v>1912</v>
      </c>
      <c r="B129">
        <f t="shared" si="0"/>
        <v>21</v>
      </c>
      <c r="C129">
        <f t="shared" si="0"/>
        <v>184</v>
      </c>
      <c r="D129">
        <f t="shared" si="0"/>
        <v>161</v>
      </c>
      <c r="E129">
        <f t="shared" si="0"/>
        <v>194</v>
      </c>
      <c r="F129">
        <f t="shared" si="2"/>
        <v>123</v>
      </c>
      <c r="G129">
        <f t="shared" si="1"/>
        <v>177</v>
      </c>
    </row>
    <row r="130" spans="1:7" x14ac:dyDescent="0.45">
      <c r="A130">
        <v>1913</v>
      </c>
      <c r="B130">
        <f t="shared" si="0"/>
        <v>31</v>
      </c>
      <c r="C130">
        <f t="shared" si="0"/>
        <v>180</v>
      </c>
      <c r="D130">
        <f t="shared" si="0"/>
        <v>154</v>
      </c>
      <c r="E130">
        <f t="shared" si="0"/>
        <v>187</v>
      </c>
      <c r="F130">
        <f t="shared" si="2"/>
        <v>109</v>
      </c>
      <c r="G130">
        <f t="shared" si="1"/>
        <v>180</v>
      </c>
    </row>
    <row r="131" spans="1:7" x14ac:dyDescent="0.45">
      <c r="A131">
        <v>1914</v>
      </c>
      <c r="B131">
        <f t="shared" si="0"/>
        <v>34</v>
      </c>
      <c r="C131">
        <f t="shared" si="0"/>
        <v>191</v>
      </c>
      <c r="D131">
        <f t="shared" si="0"/>
        <v>140</v>
      </c>
      <c r="E131">
        <f t="shared" si="0"/>
        <v>181</v>
      </c>
      <c r="F131">
        <f t="shared" si="2"/>
        <v>97</v>
      </c>
      <c r="G131">
        <f t="shared" si="1"/>
        <v>233</v>
      </c>
    </row>
    <row r="132" spans="1:7" x14ac:dyDescent="0.45">
      <c r="A132">
        <v>1915</v>
      </c>
      <c r="B132">
        <f t="shared" si="0"/>
        <v>13</v>
      </c>
      <c r="C132">
        <f t="shared" si="0"/>
        <v>181</v>
      </c>
      <c r="D132">
        <f t="shared" si="0"/>
        <v>171</v>
      </c>
      <c r="E132">
        <f t="shared" si="0"/>
        <v>208</v>
      </c>
      <c r="F132">
        <f t="shared" si="2"/>
        <v>117</v>
      </c>
      <c r="G132">
        <f t="shared" si="1"/>
        <v>230</v>
      </c>
    </row>
    <row r="133" spans="1:7" x14ac:dyDescent="0.45">
      <c r="A133">
        <v>1916</v>
      </c>
      <c r="B133">
        <f t="shared" si="0"/>
        <v>19</v>
      </c>
      <c r="C133">
        <f t="shared" si="0"/>
        <v>188</v>
      </c>
      <c r="D133">
        <f t="shared" si="0"/>
        <v>159</v>
      </c>
      <c r="E133">
        <f t="shared" si="0"/>
        <v>195</v>
      </c>
      <c r="F133">
        <f t="shared" si="2"/>
        <v>118</v>
      </c>
      <c r="G133">
        <f t="shared" si="1"/>
        <v>228</v>
      </c>
    </row>
    <row r="134" spans="1:7" x14ac:dyDescent="0.45">
      <c r="A134">
        <v>1917</v>
      </c>
      <c r="B134">
        <f t="shared" si="0"/>
        <v>26</v>
      </c>
      <c r="C134">
        <f t="shared" si="0"/>
        <v>186</v>
      </c>
      <c r="D134">
        <f t="shared" si="0"/>
        <v>153</v>
      </c>
      <c r="E134">
        <f t="shared" si="0"/>
        <v>190</v>
      </c>
      <c r="F134">
        <f t="shared" si="2"/>
        <v>92</v>
      </c>
      <c r="G134">
        <f t="shared" si="1"/>
        <v>266</v>
      </c>
    </row>
    <row r="135" spans="1:7" x14ac:dyDescent="0.45">
      <c r="A135">
        <v>1918</v>
      </c>
      <c r="B135">
        <f t="shared" si="0"/>
        <v>26</v>
      </c>
      <c r="C135">
        <f t="shared" si="0"/>
        <v>151</v>
      </c>
      <c r="D135">
        <f t="shared" si="0"/>
        <v>188</v>
      </c>
      <c r="E135">
        <f t="shared" si="0"/>
        <v>202</v>
      </c>
      <c r="F135">
        <f t="shared" si="2"/>
        <v>108</v>
      </c>
      <c r="G135">
        <f t="shared" si="1"/>
        <v>253</v>
      </c>
    </row>
    <row r="136" spans="1:7" x14ac:dyDescent="0.45">
      <c r="A136">
        <v>1919</v>
      </c>
      <c r="B136">
        <f t="shared" si="0"/>
        <v>24</v>
      </c>
      <c r="C136">
        <f t="shared" si="0"/>
        <v>177</v>
      </c>
      <c r="D136">
        <f t="shared" si="0"/>
        <v>164</v>
      </c>
      <c r="E136">
        <f t="shared" si="0"/>
        <v>211</v>
      </c>
      <c r="F136">
        <f t="shared" si="2"/>
        <v>101</v>
      </c>
      <c r="G136">
        <f t="shared" si="1"/>
        <v>263</v>
      </c>
    </row>
    <row r="137" spans="1:7" x14ac:dyDescent="0.45">
      <c r="A137">
        <v>1920</v>
      </c>
      <c r="B137">
        <f t="shared" si="0"/>
        <v>25</v>
      </c>
      <c r="C137">
        <f t="shared" si="0"/>
        <v>170</v>
      </c>
      <c r="D137">
        <f t="shared" si="0"/>
        <v>171</v>
      </c>
      <c r="E137">
        <f t="shared" si="0"/>
        <v>202</v>
      </c>
      <c r="F137">
        <f t="shared" si="2"/>
        <v>97</v>
      </c>
      <c r="G137">
        <f t="shared" si="1"/>
        <v>246</v>
      </c>
    </row>
    <row r="138" spans="1:7" x14ac:dyDescent="0.45">
      <c r="A138">
        <v>1921</v>
      </c>
      <c r="B138">
        <f t="shared" si="0"/>
        <v>19</v>
      </c>
      <c r="C138">
        <f t="shared" si="0"/>
        <v>155</v>
      </c>
      <c r="D138">
        <f t="shared" si="0"/>
        <v>191</v>
      </c>
      <c r="E138">
        <f t="shared" si="0"/>
        <v>191</v>
      </c>
      <c r="F138">
        <f t="shared" si="2"/>
        <v>112</v>
      </c>
      <c r="G138">
        <f t="shared" si="1"/>
        <v>246</v>
      </c>
    </row>
    <row r="139" spans="1:7" x14ac:dyDescent="0.45">
      <c r="A139">
        <v>1922</v>
      </c>
      <c r="B139">
        <f t="shared" si="0"/>
        <v>19</v>
      </c>
      <c r="C139">
        <f t="shared" si="0"/>
        <v>187</v>
      </c>
      <c r="D139">
        <f t="shared" si="0"/>
        <v>159</v>
      </c>
      <c r="E139">
        <f t="shared" si="0"/>
        <v>199</v>
      </c>
      <c r="F139">
        <f t="shared" si="2"/>
        <v>111</v>
      </c>
      <c r="G139">
        <f t="shared" si="1"/>
        <v>272</v>
      </c>
    </row>
    <row r="140" spans="1:7" x14ac:dyDescent="0.45">
      <c r="A140">
        <v>1923</v>
      </c>
      <c r="B140">
        <f t="shared" si="0"/>
        <v>23</v>
      </c>
      <c r="C140">
        <f t="shared" si="0"/>
        <v>163</v>
      </c>
      <c r="D140">
        <f t="shared" si="0"/>
        <v>179</v>
      </c>
      <c r="E140">
        <f t="shared" si="0"/>
        <v>206</v>
      </c>
      <c r="F140">
        <f t="shared" si="2"/>
        <v>104</v>
      </c>
      <c r="G140">
        <f t="shared" si="1"/>
        <v>271</v>
      </c>
    </row>
    <row r="141" spans="1:7" x14ac:dyDescent="0.45">
      <c r="A141">
        <v>1924</v>
      </c>
      <c r="B141">
        <f t="shared" si="0"/>
        <v>28</v>
      </c>
      <c r="C141">
        <f t="shared" si="0"/>
        <v>187</v>
      </c>
      <c r="D141">
        <f t="shared" si="0"/>
        <v>151</v>
      </c>
      <c r="E141">
        <f t="shared" si="0"/>
        <v>195</v>
      </c>
      <c r="F141">
        <f t="shared" si="2"/>
        <v>119</v>
      </c>
      <c r="G141">
        <f t="shared" si="1"/>
        <v>190</v>
      </c>
    </row>
    <row r="142" spans="1:7" x14ac:dyDescent="0.45">
      <c r="A142">
        <v>1925</v>
      </c>
      <c r="B142">
        <f t="shared" si="0"/>
        <v>28</v>
      </c>
      <c r="C142">
        <f t="shared" si="0"/>
        <v>182</v>
      </c>
      <c r="D142">
        <f t="shared" si="0"/>
        <v>155</v>
      </c>
      <c r="E142">
        <f t="shared" si="0"/>
        <v>188</v>
      </c>
      <c r="F142">
        <f t="shared" si="2"/>
        <v>107</v>
      </c>
      <c r="G142">
        <f t="shared" si="1"/>
        <v>162</v>
      </c>
    </row>
    <row r="143" spans="1:7" x14ac:dyDescent="0.45">
      <c r="A143">
        <v>1926</v>
      </c>
      <c r="B143">
        <f t="shared" si="0"/>
        <v>17</v>
      </c>
      <c r="C143">
        <f t="shared" si="0"/>
        <v>179</v>
      </c>
      <c r="D143">
        <f t="shared" si="0"/>
        <v>169</v>
      </c>
      <c r="E143">
        <f t="shared" si="0"/>
        <v>213</v>
      </c>
      <c r="F143">
        <f t="shared" si="2"/>
        <v>117</v>
      </c>
      <c r="G143">
        <f t="shared" si="1"/>
        <v>172</v>
      </c>
    </row>
    <row r="144" spans="1:7" x14ac:dyDescent="0.45">
      <c r="A144">
        <v>1927</v>
      </c>
      <c r="B144">
        <f t="shared" si="0"/>
        <v>33</v>
      </c>
      <c r="C144">
        <f t="shared" si="0"/>
        <v>180</v>
      </c>
      <c r="D144">
        <f t="shared" si="0"/>
        <v>152</v>
      </c>
      <c r="E144">
        <f t="shared" si="0"/>
        <v>197</v>
      </c>
      <c r="F144">
        <f t="shared" si="2"/>
        <v>99</v>
      </c>
      <c r="G144">
        <f t="shared" si="1"/>
        <v>162</v>
      </c>
    </row>
    <row r="145" spans="1:7" x14ac:dyDescent="0.45">
      <c r="A145">
        <v>1928</v>
      </c>
      <c r="B145">
        <f t="shared" si="0"/>
        <v>25</v>
      </c>
      <c r="C145">
        <f t="shared" si="0"/>
        <v>154</v>
      </c>
      <c r="D145">
        <f t="shared" si="0"/>
        <v>187</v>
      </c>
      <c r="E145">
        <f t="shared" si="0"/>
        <v>197</v>
      </c>
      <c r="F145">
        <f t="shared" si="2"/>
        <v>108</v>
      </c>
      <c r="G145">
        <f t="shared" si="1"/>
        <v>145</v>
      </c>
    </row>
    <row r="146" spans="1:7" x14ac:dyDescent="0.45">
      <c r="A146">
        <v>1929</v>
      </c>
      <c r="B146">
        <f t="shared" si="0"/>
        <v>15</v>
      </c>
      <c r="C146">
        <f t="shared" si="0"/>
        <v>203</v>
      </c>
      <c r="D146">
        <f t="shared" si="0"/>
        <v>147</v>
      </c>
      <c r="E146">
        <f t="shared" si="0"/>
        <v>196</v>
      </c>
      <c r="F146">
        <f t="shared" si="2"/>
        <v>102</v>
      </c>
      <c r="G146">
        <f t="shared" si="1"/>
        <v>133</v>
      </c>
    </row>
    <row r="147" spans="1:7" x14ac:dyDescent="0.45">
      <c r="A147">
        <v>1930</v>
      </c>
      <c r="B147">
        <f t="shared" si="0"/>
        <v>38</v>
      </c>
      <c r="C147">
        <f t="shared" si="0"/>
        <v>178</v>
      </c>
      <c r="D147">
        <f t="shared" si="0"/>
        <v>149</v>
      </c>
      <c r="E147">
        <f t="shared" ref="E147:E197" si="3">VALUE(E61)</f>
        <v>183</v>
      </c>
      <c r="F147">
        <f t="shared" si="2"/>
        <v>104</v>
      </c>
      <c r="G147">
        <f t="shared" si="1"/>
        <v>149</v>
      </c>
    </row>
    <row r="148" spans="1:7" x14ac:dyDescent="0.45">
      <c r="A148">
        <v>1931</v>
      </c>
      <c r="B148">
        <f t="shared" si="0"/>
        <v>23</v>
      </c>
      <c r="C148">
        <f t="shared" si="0"/>
        <v>166</v>
      </c>
      <c r="D148">
        <f t="shared" si="0"/>
        <v>176</v>
      </c>
      <c r="E148">
        <f t="shared" si="3"/>
        <v>205</v>
      </c>
      <c r="F148">
        <f t="shared" si="2"/>
        <v>98</v>
      </c>
      <c r="G148">
        <f t="shared" si="1"/>
        <v>149</v>
      </c>
    </row>
    <row r="149" spans="1:7" x14ac:dyDescent="0.45">
      <c r="A149">
        <v>1932</v>
      </c>
      <c r="B149">
        <f t="shared" si="0"/>
        <v>22</v>
      </c>
      <c r="C149">
        <f t="shared" si="0"/>
        <v>184</v>
      </c>
      <c r="D149">
        <f t="shared" si="0"/>
        <v>160</v>
      </c>
      <c r="E149">
        <f t="shared" si="3"/>
        <v>213</v>
      </c>
      <c r="F149">
        <f t="shared" si="2"/>
        <v>86</v>
      </c>
      <c r="G149">
        <f t="shared" si="1"/>
        <v>125</v>
      </c>
    </row>
    <row r="150" spans="1:7" x14ac:dyDescent="0.45">
      <c r="A150">
        <v>1933</v>
      </c>
      <c r="B150">
        <f t="shared" si="0"/>
        <v>28</v>
      </c>
      <c r="C150">
        <f t="shared" si="0"/>
        <v>204</v>
      </c>
      <c r="D150">
        <f t="shared" si="0"/>
        <v>133</v>
      </c>
      <c r="E150">
        <f t="shared" si="3"/>
        <v>187</v>
      </c>
      <c r="F150">
        <f t="shared" si="2"/>
        <v>101</v>
      </c>
      <c r="G150">
        <f t="shared" si="1"/>
        <v>98</v>
      </c>
    </row>
    <row r="151" spans="1:7" x14ac:dyDescent="0.45">
      <c r="A151">
        <v>1934</v>
      </c>
      <c r="B151">
        <f t="shared" si="0"/>
        <v>20</v>
      </c>
      <c r="C151">
        <f t="shared" si="0"/>
        <v>184</v>
      </c>
      <c r="D151">
        <f t="shared" si="0"/>
        <v>161</v>
      </c>
      <c r="E151">
        <f t="shared" si="3"/>
        <v>193</v>
      </c>
      <c r="F151">
        <f t="shared" si="2"/>
        <v>120</v>
      </c>
      <c r="G151">
        <f t="shared" si="1"/>
        <v>81</v>
      </c>
    </row>
    <row r="152" spans="1:7" x14ac:dyDescent="0.45">
      <c r="A152">
        <v>1935</v>
      </c>
      <c r="B152">
        <f t="shared" si="0"/>
        <v>24</v>
      </c>
      <c r="C152">
        <f t="shared" si="0"/>
        <v>177</v>
      </c>
      <c r="D152">
        <f t="shared" si="0"/>
        <v>164</v>
      </c>
      <c r="E152">
        <f t="shared" si="3"/>
        <v>214</v>
      </c>
      <c r="F152">
        <f t="shared" si="2"/>
        <v>105</v>
      </c>
      <c r="G152">
        <f t="shared" si="1"/>
        <v>83</v>
      </c>
    </row>
    <row r="153" spans="1:7" x14ac:dyDescent="0.45">
      <c r="A153">
        <v>1936</v>
      </c>
      <c r="B153">
        <f t="shared" si="0"/>
        <v>16</v>
      </c>
      <c r="C153">
        <f t="shared" si="0"/>
        <v>183</v>
      </c>
      <c r="D153">
        <f t="shared" si="0"/>
        <v>167</v>
      </c>
      <c r="E153">
        <f t="shared" si="3"/>
        <v>213</v>
      </c>
      <c r="F153">
        <f t="shared" si="2"/>
        <v>118</v>
      </c>
      <c r="G153">
        <f t="shared" si="1"/>
        <v>74</v>
      </c>
    </row>
    <row r="154" spans="1:7" x14ac:dyDescent="0.45">
      <c r="A154">
        <v>1937</v>
      </c>
      <c r="B154">
        <f t="shared" si="0"/>
        <v>27</v>
      </c>
      <c r="C154">
        <f t="shared" si="0"/>
        <v>194</v>
      </c>
      <c r="D154">
        <f t="shared" si="0"/>
        <v>144</v>
      </c>
      <c r="E154">
        <f t="shared" si="3"/>
        <v>191</v>
      </c>
      <c r="F154">
        <f t="shared" si="2"/>
        <v>114</v>
      </c>
      <c r="G154">
        <f t="shared" si="1"/>
        <v>70</v>
      </c>
    </row>
    <row r="155" spans="1:7" x14ac:dyDescent="0.45">
      <c r="A155">
        <v>1938</v>
      </c>
      <c r="B155">
        <f t="shared" si="0"/>
        <v>26</v>
      </c>
      <c r="C155">
        <f t="shared" si="0"/>
        <v>195</v>
      </c>
      <c r="D155">
        <f t="shared" si="0"/>
        <v>144</v>
      </c>
      <c r="E155">
        <f t="shared" si="3"/>
        <v>196</v>
      </c>
      <c r="F155">
        <f t="shared" si="2"/>
        <v>101</v>
      </c>
      <c r="G155">
        <f t="shared" si="1"/>
        <v>62</v>
      </c>
    </row>
    <row r="156" spans="1:7" x14ac:dyDescent="0.45">
      <c r="A156">
        <v>1939</v>
      </c>
      <c r="B156">
        <f t="shared" si="0"/>
        <v>21</v>
      </c>
      <c r="C156">
        <f t="shared" si="0"/>
        <v>184</v>
      </c>
      <c r="D156">
        <f t="shared" si="0"/>
        <v>160</v>
      </c>
      <c r="E156">
        <f t="shared" si="3"/>
        <v>186</v>
      </c>
      <c r="F156">
        <f t="shared" si="2"/>
        <v>114</v>
      </c>
      <c r="G156">
        <f t="shared" si="1"/>
        <v>69</v>
      </c>
    </row>
    <row r="157" spans="1:7" x14ac:dyDescent="0.45">
      <c r="A157">
        <v>1940</v>
      </c>
      <c r="B157">
        <f t="shared" si="0"/>
        <v>34</v>
      </c>
      <c r="C157">
        <f t="shared" si="0"/>
        <v>154</v>
      </c>
      <c r="D157">
        <f t="shared" si="0"/>
        <v>179</v>
      </c>
      <c r="E157">
        <f t="shared" si="3"/>
        <v>187</v>
      </c>
      <c r="F157">
        <f t="shared" si="2"/>
        <v>102</v>
      </c>
      <c r="G157">
        <f t="shared" si="1"/>
        <v>73</v>
      </c>
    </row>
    <row r="158" spans="1:7" x14ac:dyDescent="0.45">
      <c r="A158">
        <v>1941</v>
      </c>
      <c r="B158">
        <f t="shared" si="0"/>
        <v>37</v>
      </c>
      <c r="C158">
        <f t="shared" si="0"/>
        <v>126</v>
      </c>
      <c r="D158">
        <f t="shared" si="0"/>
        <v>202</v>
      </c>
      <c r="E158">
        <f t="shared" si="3"/>
        <v>186</v>
      </c>
      <c r="F158">
        <f t="shared" si="2"/>
        <v>108</v>
      </c>
      <c r="G158">
        <f t="shared" si="1"/>
        <v>77</v>
      </c>
    </row>
    <row r="159" spans="1:7" x14ac:dyDescent="0.45">
      <c r="A159">
        <v>1942</v>
      </c>
      <c r="B159">
        <f t="shared" si="0"/>
        <v>26</v>
      </c>
      <c r="C159">
        <f t="shared" si="0"/>
        <v>151</v>
      </c>
      <c r="D159">
        <f t="shared" si="0"/>
        <v>188</v>
      </c>
      <c r="E159">
        <f t="shared" si="3"/>
        <v>199</v>
      </c>
      <c r="F159">
        <f t="shared" si="2"/>
        <v>115</v>
      </c>
      <c r="G159">
        <f t="shared" si="1"/>
        <v>89</v>
      </c>
    </row>
    <row r="160" spans="1:7" x14ac:dyDescent="0.45">
      <c r="A160">
        <v>1943</v>
      </c>
      <c r="B160">
        <f t="shared" si="0"/>
        <v>31</v>
      </c>
      <c r="C160">
        <f t="shared" si="0"/>
        <v>159</v>
      </c>
      <c r="D160">
        <f t="shared" si="0"/>
        <v>175</v>
      </c>
      <c r="E160">
        <f t="shared" si="3"/>
        <v>174</v>
      </c>
      <c r="F160">
        <f t="shared" si="2"/>
        <v>113</v>
      </c>
      <c r="G160">
        <f t="shared" si="1"/>
        <v>98</v>
      </c>
    </row>
    <row r="161" spans="1:7" x14ac:dyDescent="0.45">
      <c r="A161">
        <v>1944</v>
      </c>
      <c r="B161">
        <f t="shared" si="0"/>
        <v>23</v>
      </c>
      <c r="C161">
        <f t="shared" si="0"/>
        <v>163</v>
      </c>
      <c r="D161">
        <f t="shared" si="0"/>
        <v>180</v>
      </c>
      <c r="E161">
        <f t="shared" si="3"/>
        <v>183</v>
      </c>
      <c r="F161">
        <f t="shared" si="2"/>
        <v>119</v>
      </c>
      <c r="G161">
        <f t="shared" si="1"/>
        <v>90</v>
      </c>
    </row>
    <row r="162" spans="1:7" x14ac:dyDescent="0.45">
      <c r="A162">
        <v>1945</v>
      </c>
      <c r="B162">
        <f t="shared" si="0"/>
        <v>22</v>
      </c>
      <c r="C162">
        <f t="shared" si="0"/>
        <v>153</v>
      </c>
      <c r="D162">
        <f t="shared" si="0"/>
        <v>190</v>
      </c>
      <c r="E162">
        <f t="shared" si="3"/>
        <v>209</v>
      </c>
      <c r="F162">
        <f t="shared" si="2"/>
        <v>109</v>
      </c>
      <c r="G162">
        <f t="shared" si="1"/>
        <v>94</v>
      </c>
    </row>
    <row r="163" spans="1:7" x14ac:dyDescent="0.45">
      <c r="A163">
        <v>1946</v>
      </c>
      <c r="B163">
        <f t="shared" si="0"/>
        <v>42</v>
      </c>
      <c r="C163">
        <f t="shared" si="0"/>
        <v>160</v>
      </c>
      <c r="D163">
        <f t="shared" si="0"/>
        <v>163</v>
      </c>
      <c r="E163">
        <f t="shared" si="3"/>
        <v>196</v>
      </c>
      <c r="F163">
        <f t="shared" si="2"/>
        <v>110</v>
      </c>
      <c r="G163">
        <f t="shared" si="1"/>
        <v>105</v>
      </c>
    </row>
    <row r="164" spans="1:7" x14ac:dyDescent="0.45">
      <c r="A164">
        <v>1947</v>
      </c>
      <c r="B164">
        <f t="shared" si="0"/>
        <v>30</v>
      </c>
      <c r="C164">
        <f t="shared" si="0"/>
        <v>162</v>
      </c>
      <c r="D164">
        <f t="shared" si="0"/>
        <v>171</v>
      </c>
      <c r="E164">
        <f t="shared" si="3"/>
        <v>219</v>
      </c>
      <c r="F164">
        <f t="shared" si="2"/>
        <v>125</v>
      </c>
      <c r="G164">
        <f t="shared" si="1"/>
        <v>118</v>
      </c>
    </row>
    <row r="165" spans="1:7" x14ac:dyDescent="0.45">
      <c r="A165">
        <v>1948</v>
      </c>
      <c r="B165">
        <f t="shared" si="0"/>
        <v>39</v>
      </c>
      <c r="C165">
        <f t="shared" si="0"/>
        <v>162</v>
      </c>
      <c r="D165">
        <f t="shared" si="0"/>
        <v>165</v>
      </c>
      <c r="E165">
        <f t="shared" si="3"/>
        <v>172</v>
      </c>
      <c r="F165">
        <f t="shared" si="2"/>
        <v>75</v>
      </c>
      <c r="G165">
        <f t="shared" si="1"/>
        <v>90</v>
      </c>
    </row>
    <row r="166" spans="1:7" x14ac:dyDescent="0.45">
      <c r="A166">
        <v>1949</v>
      </c>
      <c r="B166">
        <f t="shared" si="0"/>
        <v>26</v>
      </c>
      <c r="C166">
        <f t="shared" si="0"/>
        <v>149</v>
      </c>
      <c r="D166">
        <f t="shared" si="0"/>
        <v>190</v>
      </c>
      <c r="E166">
        <f t="shared" si="3"/>
        <v>204</v>
      </c>
      <c r="F166">
        <f t="shared" si="2"/>
        <v>105</v>
      </c>
      <c r="G166">
        <f t="shared" si="1"/>
        <v>146</v>
      </c>
    </row>
    <row r="167" spans="1:7" x14ac:dyDescent="0.45">
      <c r="A167">
        <v>1950</v>
      </c>
      <c r="B167">
        <f t="shared" si="0"/>
        <v>44</v>
      </c>
      <c r="C167">
        <f t="shared" si="0"/>
        <v>154</v>
      </c>
      <c r="D167">
        <f t="shared" si="0"/>
        <v>167</v>
      </c>
      <c r="E167">
        <f t="shared" si="3"/>
        <v>182</v>
      </c>
      <c r="F167">
        <f t="shared" si="2"/>
        <v>97</v>
      </c>
      <c r="G167">
        <f t="shared" si="1"/>
        <v>118</v>
      </c>
    </row>
    <row r="168" spans="1:7" x14ac:dyDescent="0.45">
      <c r="A168">
        <v>1951</v>
      </c>
      <c r="B168">
        <f t="shared" si="0"/>
        <v>38</v>
      </c>
      <c r="C168">
        <f t="shared" si="0"/>
        <v>162</v>
      </c>
      <c r="D168">
        <f t="shared" si="0"/>
        <v>165</v>
      </c>
      <c r="E168">
        <f t="shared" si="3"/>
        <v>194</v>
      </c>
      <c r="F168">
        <f t="shared" si="2"/>
        <v>71</v>
      </c>
      <c r="G168">
        <f t="shared" si="1"/>
        <v>121</v>
      </c>
    </row>
    <row r="169" spans="1:7" x14ac:dyDescent="0.45">
      <c r="A169">
        <v>1952</v>
      </c>
      <c r="B169">
        <f t="shared" si="0"/>
        <v>32</v>
      </c>
      <c r="C169">
        <f t="shared" si="0"/>
        <v>160</v>
      </c>
      <c r="D169">
        <f t="shared" si="0"/>
        <v>174</v>
      </c>
      <c r="E169">
        <f t="shared" si="3"/>
        <v>202</v>
      </c>
      <c r="F169">
        <f t="shared" si="2"/>
        <v>95</v>
      </c>
      <c r="G169">
        <f t="shared" si="1"/>
        <v>90</v>
      </c>
    </row>
    <row r="170" spans="1:7" x14ac:dyDescent="0.45">
      <c r="A170">
        <v>1953</v>
      </c>
      <c r="B170">
        <f t="shared" si="0"/>
        <v>35</v>
      </c>
      <c r="C170">
        <f t="shared" si="0"/>
        <v>157</v>
      </c>
      <c r="D170">
        <f t="shared" si="0"/>
        <v>173</v>
      </c>
      <c r="E170">
        <f t="shared" si="3"/>
        <v>183</v>
      </c>
      <c r="F170">
        <f t="shared" si="2"/>
        <v>110</v>
      </c>
      <c r="G170">
        <f t="shared" si="1"/>
        <v>104</v>
      </c>
    </row>
    <row r="171" spans="1:7" x14ac:dyDescent="0.45">
      <c r="A171">
        <v>1954</v>
      </c>
      <c r="B171">
        <f t="shared" si="0"/>
        <v>37</v>
      </c>
      <c r="C171">
        <f t="shared" si="0"/>
        <v>144</v>
      </c>
      <c r="D171">
        <f t="shared" si="0"/>
        <v>184</v>
      </c>
      <c r="E171">
        <f t="shared" si="3"/>
        <v>178</v>
      </c>
      <c r="F171">
        <f t="shared" si="2"/>
        <v>93</v>
      </c>
      <c r="G171">
        <f t="shared" si="1"/>
        <v>122</v>
      </c>
    </row>
    <row r="172" spans="1:7" x14ac:dyDescent="0.45">
      <c r="A172">
        <v>1955</v>
      </c>
      <c r="B172">
        <f t="shared" si="0"/>
        <v>42</v>
      </c>
      <c r="C172">
        <f t="shared" si="0"/>
        <v>130</v>
      </c>
      <c r="D172">
        <f t="shared" si="0"/>
        <v>193</v>
      </c>
      <c r="E172">
        <f t="shared" si="3"/>
        <v>211</v>
      </c>
      <c r="F172">
        <f t="shared" si="2"/>
        <v>98</v>
      </c>
      <c r="G172">
        <f t="shared" si="1"/>
        <v>164</v>
      </c>
    </row>
    <row r="173" spans="1:7" x14ac:dyDescent="0.45">
      <c r="A173">
        <v>1956</v>
      </c>
      <c r="B173">
        <f t="shared" si="0"/>
        <v>35</v>
      </c>
      <c r="C173">
        <f t="shared" si="0"/>
        <v>140</v>
      </c>
      <c r="D173">
        <f t="shared" si="0"/>
        <v>191</v>
      </c>
      <c r="E173">
        <f t="shared" si="3"/>
        <v>208</v>
      </c>
      <c r="F173">
        <f t="shared" si="2"/>
        <v>113</v>
      </c>
      <c r="G173">
        <f t="shared" si="1"/>
        <v>136</v>
      </c>
    </row>
    <row r="174" spans="1:7" x14ac:dyDescent="0.45">
      <c r="A174">
        <v>1957</v>
      </c>
      <c r="B174">
        <f t="shared" si="0"/>
        <v>35</v>
      </c>
      <c r="C174">
        <f t="shared" si="0"/>
        <v>138</v>
      </c>
      <c r="D174">
        <f t="shared" si="0"/>
        <v>192</v>
      </c>
      <c r="E174">
        <f t="shared" si="3"/>
        <v>192</v>
      </c>
      <c r="F174">
        <f t="shared" si="2"/>
        <v>106</v>
      </c>
      <c r="G174">
        <f t="shared" si="1"/>
        <v>141</v>
      </c>
    </row>
    <row r="175" spans="1:7" x14ac:dyDescent="0.45">
      <c r="A175">
        <v>1958</v>
      </c>
      <c r="B175">
        <f t="shared" si="0"/>
        <v>35</v>
      </c>
      <c r="C175">
        <f t="shared" si="0"/>
        <v>158</v>
      </c>
      <c r="D175">
        <f t="shared" si="0"/>
        <v>172</v>
      </c>
      <c r="E175">
        <f t="shared" si="3"/>
        <v>169</v>
      </c>
      <c r="F175">
        <f t="shared" si="2"/>
        <v>101</v>
      </c>
      <c r="G175">
        <f t="shared" si="1"/>
        <v>146</v>
      </c>
    </row>
    <row r="176" spans="1:7" x14ac:dyDescent="0.45">
      <c r="A176">
        <v>1959</v>
      </c>
      <c r="B176">
        <f t="shared" si="0"/>
        <v>29</v>
      </c>
      <c r="C176">
        <f t="shared" si="0"/>
        <v>135</v>
      </c>
      <c r="D176">
        <f t="shared" si="0"/>
        <v>201</v>
      </c>
      <c r="E176">
        <f t="shared" si="3"/>
        <v>191</v>
      </c>
      <c r="F176">
        <f t="shared" si="2"/>
        <v>99</v>
      </c>
      <c r="G176">
        <f t="shared" si="1"/>
        <v>129</v>
      </c>
    </row>
    <row r="177" spans="1:7" x14ac:dyDescent="0.45">
      <c r="A177">
        <v>1960</v>
      </c>
      <c r="B177">
        <f t="shared" si="0"/>
        <v>40</v>
      </c>
      <c r="C177">
        <f t="shared" si="0"/>
        <v>152</v>
      </c>
      <c r="D177">
        <f t="shared" si="0"/>
        <v>174</v>
      </c>
      <c r="E177">
        <f t="shared" si="3"/>
        <v>192</v>
      </c>
      <c r="F177">
        <f t="shared" si="2"/>
        <v>109</v>
      </c>
      <c r="G177">
        <f t="shared" si="1"/>
        <v>141</v>
      </c>
    </row>
    <row r="178" spans="1:7" x14ac:dyDescent="0.45">
      <c r="A178">
        <v>1961</v>
      </c>
      <c r="B178">
        <f t="shared" si="0"/>
        <v>34</v>
      </c>
      <c r="C178">
        <f t="shared" si="0"/>
        <v>164</v>
      </c>
      <c r="D178">
        <f t="shared" si="0"/>
        <v>167</v>
      </c>
      <c r="E178">
        <f t="shared" si="3"/>
        <v>154</v>
      </c>
      <c r="F178">
        <f t="shared" si="2"/>
        <v>102</v>
      </c>
      <c r="G178">
        <f t="shared" si="1"/>
        <v>107</v>
      </c>
    </row>
    <row r="179" spans="1:7" x14ac:dyDescent="0.45">
      <c r="A179">
        <v>1962</v>
      </c>
      <c r="B179">
        <f t="shared" si="0"/>
        <v>33</v>
      </c>
      <c r="C179">
        <f t="shared" si="0"/>
        <v>161</v>
      </c>
      <c r="D179">
        <f t="shared" si="0"/>
        <v>171</v>
      </c>
      <c r="E179">
        <f t="shared" si="3"/>
        <v>167</v>
      </c>
      <c r="F179">
        <f t="shared" si="2"/>
        <v>106</v>
      </c>
      <c r="G179">
        <f t="shared" si="1"/>
        <v>109</v>
      </c>
    </row>
    <row r="180" spans="1:7" x14ac:dyDescent="0.45">
      <c r="A180">
        <v>1963</v>
      </c>
      <c r="B180">
        <f t="shared" si="0"/>
        <v>39</v>
      </c>
      <c r="C180">
        <f t="shared" si="0"/>
        <v>142</v>
      </c>
      <c r="D180">
        <f t="shared" si="0"/>
        <v>184</v>
      </c>
      <c r="E180">
        <f t="shared" si="3"/>
        <v>158</v>
      </c>
      <c r="F180">
        <f t="shared" si="2"/>
        <v>93</v>
      </c>
      <c r="G180">
        <f t="shared" si="1"/>
        <v>92</v>
      </c>
    </row>
    <row r="181" spans="1:7" x14ac:dyDescent="0.45">
      <c r="A181">
        <v>1964</v>
      </c>
      <c r="B181">
        <f t="shared" ref="B181:E197" si="4">VALUE(B95)</f>
        <v>26</v>
      </c>
      <c r="C181">
        <f t="shared" si="4"/>
        <v>160</v>
      </c>
      <c r="D181">
        <f t="shared" si="4"/>
        <v>180</v>
      </c>
      <c r="E181">
        <f t="shared" si="3"/>
        <v>167</v>
      </c>
      <c r="F181">
        <f t="shared" si="2"/>
        <v>104</v>
      </c>
      <c r="G181">
        <f t="shared" si="2"/>
        <v>85</v>
      </c>
    </row>
    <row r="182" spans="1:7" x14ac:dyDescent="0.45">
      <c r="A182">
        <v>1965</v>
      </c>
      <c r="B182">
        <f t="shared" si="4"/>
        <v>32</v>
      </c>
      <c r="C182">
        <f t="shared" si="4"/>
        <v>172</v>
      </c>
      <c r="D182">
        <f t="shared" si="4"/>
        <v>161</v>
      </c>
      <c r="E182">
        <f t="shared" si="3"/>
        <v>168</v>
      </c>
      <c r="F182">
        <f t="shared" ref="F182:G197" si="5">VALUE(F96)</f>
        <v>128</v>
      </c>
      <c r="G182">
        <f t="shared" si="5"/>
        <v>110</v>
      </c>
    </row>
    <row r="183" spans="1:7" x14ac:dyDescent="0.45">
      <c r="A183">
        <v>1966</v>
      </c>
      <c r="B183">
        <f t="shared" si="4"/>
        <v>24</v>
      </c>
      <c r="C183">
        <f t="shared" si="4"/>
        <v>144</v>
      </c>
      <c r="D183">
        <f t="shared" si="4"/>
        <v>197</v>
      </c>
      <c r="E183">
        <f t="shared" si="3"/>
        <v>182</v>
      </c>
      <c r="F183">
        <f t="shared" si="5"/>
        <v>115</v>
      </c>
      <c r="G183">
        <f t="shared" si="5"/>
        <v>101</v>
      </c>
    </row>
    <row r="184" spans="1:7" x14ac:dyDescent="0.45">
      <c r="A184">
        <v>1967</v>
      </c>
      <c r="B184">
        <f t="shared" si="4"/>
        <v>38</v>
      </c>
      <c r="C184">
        <f t="shared" si="4"/>
        <v>172</v>
      </c>
      <c r="D184">
        <f t="shared" si="4"/>
        <v>154</v>
      </c>
      <c r="E184">
        <f t="shared" si="3"/>
        <v>166</v>
      </c>
      <c r="F184">
        <f t="shared" si="5"/>
        <v>106</v>
      </c>
      <c r="G184">
        <f t="shared" si="5"/>
        <v>67</v>
      </c>
    </row>
    <row r="185" spans="1:7" x14ac:dyDescent="0.45">
      <c r="A185">
        <v>1968</v>
      </c>
      <c r="B185">
        <f t="shared" si="4"/>
        <v>32</v>
      </c>
      <c r="C185">
        <f t="shared" si="4"/>
        <v>173</v>
      </c>
      <c r="D185">
        <f t="shared" si="4"/>
        <v>178</v>
      </c>
      <c r="E185">
        <f t="shared" si="3"/>
        <v>170</v>
      </c>
      <c r="F185">
        <f t="shared" si="5"/>
        <v>86</v>
      </c>
      <c r="G185">
        <f t="shared" si="5"/>
        <v>61</v>
      </c>
    </row>
    <row r="186" spans="1:7" x14ac:dyDescent="0.45">
      <c r="A186">
        <v>1969</v>
      </c>
      <c r="B186">
        <f t="shared" si="4"/>
        <v>31</v>
      </c>
      <c r="C186">
        <f t="shared" si="4"/>
        <v>135</v>
      </c>
      <c r="D186">
        <f t="shared" si="4"/>
        <v>199</v>
      </c>
      <c r="E186">
        <f t="shared" si="3"/>
        <v>153</v>
      </c>
      <c r="F186">
        <f t="shared" si="5"/>
        <v>113</v>
      </c>
      <c r="G186">
        <f t="shared" si="5"/>
        <v>65</v>
      </c>
    </row>
    <row r="187" spans="1:7" x14ac:dyDescent="0.45">
      <c r="A187">
        <v>1970</v>
      </c>
      <c r="B187">
        <f t="shared" si="4"/>
        <v>43</v>
      </c>
      <c r="C187">
        <f t="shared" si="4"/>
        <v>144</v>
      </c>
      <c r="D187">
        <f t="shared" si="4"/>
        <v>178</v>
      </c>
      <c r="E187">
        <f t="shared" si="3"/>
        <v>139</v>
      </c>
      <c r="F187">
        <f t="shared" si="5"/>
        <v>126</v>
      </c>
      <c r="G187">
        <f t="shared" si="5"/>
        <v>54</v>
      </c>
    </row>
    <row r="188" spans="1:7" x14ac:dyDescent="0.45">
      <c r="A188">
        <v>1971</v>
      </c>
      <c r="B188">
        <f t="shared" si="4"/>
        <v>38</v>
      </c>
      <c r="C188">
        <f t="shared" si="4"/>
        <v>155</v>
      </c>
      <c r="D188">
        <f t="shared" si="4"/>
        <v>172</v>
      </c>
      <c r="E188">
        <f t="shared" si="3"/>
        <v>164</v>
      </c>
      <c r="F188">
        <f t="shared" si="5"/>
        <v>103</v>
      </c>
      <c r="G188">
        <f t="shared" si="5"/>
        <v>45</v>
      </c>
    </row>
    <row r="189" spans="1:7" x14ac:dyDescent="0.45">
      <c r="A189">
        <v>1972</v>
      </c>
      <c r="B189">
        <f t="shared" si="4"/>
        <v>42</v>
      </c>
      <c r="C189">
        <f t="shared" si="4"/>
        <v>166</v>
      </c>
      <c r="D189">
        <f t="shared" si="4"/>
        <v>158</v>
      </c>
      <c r="E189">
        <f t="shared" si="3"/>
        <v>181</v>
      </c>
      <c r="F189">
        <f t="shared" si="5"/>
        <v>80</v>
      </c>
      <c r="G189">
        <f t="shared" si="5"/>
        <v>49</v>
      </c>
    </row>
    <row r="190" spans="1:7" x14ac:dyDescent="0.45">
      <c r="A190">
        <v>1973</v>
      </c>
      <c r="B190">
        <f t="shared" si="4"/>
        <v>31</v>
      </c>
      <c r="C190">
        <f t="shared" si="4"/>
        <v>162</v>
      </c>
      <c r="D190">
        <f t="shared" si="4"/>
        <v>172</v>
      </c>
      <c r="E190">
        <f t="shared" si="3"/>
        <v>166</v>
      </c>
      <c r="F190">
        <f t="shared" si="5"/>
        <v>113</v>
      </c>
      <c r="G190">
        <f t="shared" si="5"/>
        <v>32</v>
      </c>
    </row>
    <row r="191" spans="1:7" x14ac:dyDescent="0.45">
      <c r="A191">
        <v>1974</v>
      </c>
      <c r="B191">
        <f t="shared" si="4"/>
        <v>32</v>
      </c>
      <c r="C191">
        <f t="shared" si="4"/>
        <v>146</v>
      </c>
      <c r="D191">
        <f t="shared" si="4"/>
        <v>187</v>
      </c>
      <c r="E191">
        <f t="shared" si="3"/>
        <v>162</v>
      </c>
      <c r="F191">
        <f t="shared" si="5"/>
        <v>111</v>
      </c>
      <c r="G191">
        <f t="shared" si="5"/>
        <v>35</v>
      </c>
    </row>
    <row r="192" spans="1:7" x14ac:dyDescent="0.45">
      <c r="A192">
        <v>1975</v>
      </c>
      <c r="B192">
        <f t="shared" si="4"/>
        <v>32</v>
      </c>
      <c r="C192">
        <f t="shared" si="4"/>
        <v>147</v>
      </c>
      <c r="D192">
        <f t="shared" si="4"/>
        <v>186</v>
      </c>
      <c r="E192">
        <f t="shared" si="3"/>
        <v>152</v>
      </c>
      <c r="F192">
        <f t="shared" si="5"/>
        <v>100</v>
      </c>
      <c r="G192">
        <f t="shared" si="5"/>
        <v>12</v>
      </c>
    </row>
    <row r="193" spans="1:7" x14ac:dyDescent="0.45">
      <c r="A193">
        <v>1976</v>
      </c>
      <c r="B193">
        <f t="shared" si="4"/>
        <v>40</v>
      </c>
      <c r="C193">
        <f t="shared" si="4"/>
        <v>144</v>
      </c>
      <c r="D193">
        <f t="shared" si="4"/>
        <v>182</v>
      </c>
      <c r="E193">
        <f t="shared" si="3"/>
        <v>146</v>
      </c>
      <c r="F193">
        <f t="shared" si="5"/>
        <v>112</v>
      </c>
      <c r="G193">
        <f t="shared" si="5"/>
        <v>18</v>
      </c>
    </row>
    <row r="194" spans="1:7" x14ac:dyDescent="0.45">
      <c r="A194">
        <v>1977</v>
      </c>
      <c r="B194">
        <f t="shared" si="4"/>
        <v>34</v>
      </c>
      <c r="C194">
        <f t="shared" si="4"/>
        <v>139</v>
      </c>
      <c r="D194">
        <f t="shared" si="4"/>
        <v>192</v>
      </c>
      <c r="E194">
        <f t="shared" si="3"/>
        <v>150</v>
      </c>
      <c r="F194">
        <f t="shared" si="5"/>
        <v>100</v>
      </c>
      <c r="G194">
        <f t="shared" si="5"/>
        <v>11</v>
      </c>
    </row>
    <row r="195" spans="1:7" x14ac:dyDescent="0.45">
      <c r="A195">
        <v>1978</v>
      </c>
      <c r="B195">
        <f t="shared" si="4"/>
        <v>38</v>
      </c>
      <c r="C195">
        <f t="shared" si="4"/>
        <v>156</v>
      </c>
      <c r="D195">
        <f t="shared" si="4"/>
        <v>171</v>
      </c>
      <c r="E195">
        <f t="shared" si="3"/>
        <v>150</v>
      </c>
      <c r="F195">
        <f t="shared" si="5"/>
        <v>102</v>
      </c>
      <c r="G195">
        <f t="shared" si="5"/>
        <v>10</v>
      </c>
    </row>
    <row r="196" spans="1:7" x14ac:dyDescent="0.45">
      <c r="A196">
        <v>1979</v>
      </c>
      <c r="B196">
        <f t="shared" si="4"/>
        <v>38</v>
      </c>
      <c r="C196">
        <f t="shared" si="4"/>
        <v>149</v>
      </c>
      <c r="D196">
        <f t="shared" si="4"/>
        <v>178</v>
      </c>
      <c r="E196">
        <f t="shared" si="3"/>
        <v>166</v>
      </c>
      <c r="F196">
        <f t="shared" si="5"/>
        <v>102</v>
      </c>
      <c r="G196">
        <f t="shared" si="5"/>
        <v>12</v>
      </c>
    </row>
    <row r="197" spans="1:7" x14ac:dyDescent="0.45">
      <c r="A197">
        <v>1980</v>
      </c>
      <c r="B197">
        <f t="shared" si="4"/>
        <v>25</v>
      </c>
      <c r="C197">
        <f t="shared" si="4"/>
        <v>146</v>
      </c>
      <c r="D197">
        <f t="shared" si="4"/>
        <v>195</v>
      </c>
      <c r="E197">
        <f t="shared" si="3"/>
        <v>164</v>
      </c>
      <c r="F197">
        <f t="shared" si="5"/>
        <v>111</v>
      </c>
      <c r="G197">
        <f t="shared" si="5"/>
        <v>14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27543-63D7-407B-A609-635BBE0E7F98}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G A A B Q S w M E F A A C A A g A 0 m 1 + V S p Z 2 Z y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g x i j n n m A K Z I e T G f g U + 7 X 2 2 P x B W Q + O H X o u j j N c F k D k C e X 8 Q D 1 B L A w Q U A A I A C A D S b X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m 1 + V c v i o q R w A w A A Z g o A A B M A H A B G b 3 J t d W x h c y 9 T Z W N 0 a W 9 u M S 5 t I K I Y A C i g F A A A A A A A A A A A A A A A A A A A A A A A A A A A A M 1 W 2 0 / T U B h / J + F / O K k v W 1 K X T Q W v 1 S B I 9 M U o 4 N O 2 m L p 9 Q m P X z v a U S 8 g e t k b l G i Q K h B D R K f E S E w O i 8 R 7 / F 4 + b 2 3 / h 1 x a 6 M 9 w Z x B f d y 9 a v 5 3 y / 2 7 n M h g z V T I M M B t + J 0 5 0 d n R 3 2 i G p B l u T V Y e h S j W z 3 d Q P G i E J 0 o J 0 d B D + s 9 I 2 5 X 1 n p E x b 7 T T 0 L V q x f 0 8 G O S L 2 n U t d s s O x U b W G m + m i x N r t Y f 7 6 a 6 g P 7 F j X z K S 0 3 f D 0 z o h r D Q A 6 T U b D i s e 6 W t R 9 3 n s R I r T x X f f g d i 9 X N l d p W O Z W x R 1 N N j K S o H N A 5 J D F 3 i Z W e M f c 1 K 3 1 H Z v X i x + r M O i t i c Y 4 V H 9 c f r d f K L 3 9 t f G b F N 8 Q j m p C Q + J B 6 Q 4 f Y I O i o f M A c s y O h K p m A m h k h y R 5 K L e 2 G Q 8 F O n 0 t e 1 L J Z M N L n y J m z h F o O 7 I K z E o J + 8 n G f 1 J e f V p c 2 E a W y + J U V t y v 3 E H E l E W L 1 Z L O 9 p u 7 k j M h f M J Z J M K f M S h v e N A T Z m K 4 u r E k 7 b F u + j C R 7 T Y O C Q d P R h l m V + / O V 6 X l W n P P G r L 0 L Q S t T K 4 R z Z g A M N Q c B Y c + c / W T K Z F K 6 j D M 8 p o O m Y 2 U g 5 j 8 W d p E r 0 z P 1 1 Y 0 Q 7 u e X Z a / F F G d Q E M Y u 5 H 5 M P U A e S O h Q g 8 H W U n 1 5 N m z D 3 L t e 4 O 4 y j m 7 i c W E 8 j 4 v M / 7 0 T m J B 7 m 1 i C X k E D j y C a 2 D I j X A y l 9 8 z d Z u 4 K 1 p u C l K J h b n s t W J 8 N 6 Q 5 Z q m H f N K 1 c g D U 0 k U e s f b T K k 3 v N o z i N U B i n B c / Y o F V C U D 8 i q B 8 V 1 I 8 J 6 l 2 C e r e g f l x Q P y G o n x T p i o t e i B Q n R J I T I s 2 J Z t H 7 b g P B L v g z d 5 l P h w u E y 4 C z n X O a M 5 f z k 7 O Q c 4 0 3 i v e G t 4 N 3 o C G 6 E O 3 s 0 I z 2 W v l b p t 3 y / 4 8 v H e b O M P c B K 7 3 1 S X 1 g 7 g v U 4 B 0 h I c / J e C E 8 f h u W t J 7 H G 8 L c R e a + Y m 7 Z H + H d D l 7 b t j b l g K o k e c m + o l q 4 m S l Y V x 2 w J h T v n p L J e c 1 Q r Y l L e H t R 7 a Y G l t K u F R 5 b u G Q V K Z i E j 3 u b D s B t R 0 O a f v P 0 A Y N s H I u i R H v t 0 V i f m X F y y D L S w g E 5 2 Q e 6 l t O Q h i L J y G t n f y i J Y z K 5 Y G T M r G Y M K 9 1 d 8 T g e y V c d k 8 I g n d B B a f y M X T Y N S H O L M 4 T 3 R S R J v 2 P 4 / 4 F 8 m a j f 6 4 j M p E l J g n H I 5 X X V 6 s d D 1 t F V / 8 S U T k k H E S w V J J L m s m 0 x R u R J K x + i R D n b G P 0 P X f S g d 5 1 s o t H K 4 N 9 Q S w E C L Q A U A A I A C A D S b X 5 V K l n Z n K M A A A D 2 A A A A E g A A A A A A A A A A A A A A A A A A A A A A Q 2 9 u Z m l n L 1 B h Y 2 t h Z 2 U u e G 1 s U E s B A i 0 A F A A C A A g A 0 m 1 + V Q / K 6 a u k A A A A 6 Q A A A B M A A A A A A A A A A A A A A A A A 7 w A A A F t D b 2 5 0 Z W 5 0 X 1 R 5 c G V z X S 5 4 b W x Q S w E C L Q A U A A I A C A D S b X 5 V y + K i p H A D A A B m C g A A E w A A A A A A A A A A A A A A A A D g A Q A A R m 9 y b X V s Y X M v U 2 V j d G l v b j E u b V B L B Q Y A A A A A A w A D A M I A A A C d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K A A A A A A A A E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Y N k V O e m x E T H B S c D V r W U l H T U N U b G l M M 0 J o W j J V M V l X N W t O b D l 1 W l h j Z z Q 0 R 0 w 0 N E t K N D R P V j Q 0 S 2 g 0 N E t r N D R P c j Q 0 S 1 M 1 Y V N K N W 8 r Y j Q 0 R 1 o 0 N E t M Q U F B Q U F B Q U F B Q U F B Q U p a U T F W W D F Y M G h G d E d p a 0 t S c F l 3 a W d X N D R P W T Q 0 T 3 I 0 N E 9 S N D R P O E l P T 0 N y K 0 9 D c U 9 P R H F n Q U I x K 2 h E Y z V R e T Z V Y W V a R 0 N C a k F r N V l n Q U F B Q U E 9 I i A v P j w v U 3 R h Y m x l R W 5 0 c m l l c z 4 8 L 0 l 0 Z W 0 + P E l 0 Z W 0 + P E l 0 Z W 1 M b 2 N h d G l v b j 4 8 S X R l b V R 5 c G U + R m 9 y b X V s Y T w v S X R l b V R 5 c G U + P E l 0 Z W 1 Q Y X R o P l N l Y 3 R p b 2 4 x L 3 B h Z 2 U 1 Y W 5 k N l 9 u Z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N w Y W d l N W F u Z D Z f b m V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z M F Q w N D o 0 N j o z N i 4 y M D A 2 M D I 5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Z 2 U 1 Y W 5 k N l 9 u Z X c v Q X V 0 b 1 J l b W 9 2 Z W R D b 2 x 1 b W 5 z M S 5 7 Q 2 9 s d W 1 u M S w w f S Z x d W 9 0 O y w m c X V v d D t T Z W N 0 a W 9 u M S 9 w Y W d l N W F u Z D Z f b m V 3 L 0 F 1 d G 9 S Z W 1 v d m V k Q 2 9 s d W 1 u c z E u e 0 N v b H V t b j I s M X 0 m c X V v d D s s J n F 1 b 3 Q 7 U 2 V j d G l v b j E v c G F n Z T V h b m Q 2 X 2 5 l d y 9 B d X R v U m V t b 3 Z l Z E N v b H V t b n M x L n t D b 2 x 1 b W 4 z L D J 9 J n F 1 b 3 Q 7 L C Z x d W 9 0 O 1 N l Y 3 R p b 2 4 x L 3 B h Z 2 U 1 Y W 5 k N l 9 u Z X c v Q X V 0 b 1 J l b W 9 2 Z W R D b 2 x 1 b W 5 z M S 5 7 Q 2 9 s d W 1 u N C w z f S Z x d W 9 0 O y w m c X V v d D t T Z W N 0 a W 9 u M S 9 w Y W d l N W F u Z D Z f b m V 3 L 0 F 1 d G 9 S Z W 1 v d m V k Q 2 9 s d W 1 u c z E u e 0 N v b H V t b j U s N H 0 m c X V v d D s s J n F 1 b 3 Q 7 U 2 V j d G l v b j E v c G F n Z T V h b m Q 2 X 2 5 l d y 9 B d X R v U m V t b 3 Z l Z E N v b H V t b n M x L n t D b 2 x 1 b W 4 2 L D V 9 J n F 1 b 3 Q 7 L C Z x d W 9 0 O 1 N l Y 3 R p b 2 4 x L 3 B h Z 2 U 1 Y W 5 k N l 9 u Z X c v Q X V 0 b 1 J l b W 9 2 Z W R D b 2 x 1 b W 5 z M S 5 7 Q 2 9 s d W 1 u N y w 2 f S Z x d W 9 0 O y w m c X V v d D t T Z W N 0 a W 9 u M S 9 w Y W d l N W F u Z D Z f b m V 3 L 0 F 1 d G 9 S Z W 1 v d m V k Q 2 9 s d W 1 u c z E u e 0 N v b H V t b j g s N 3 0 m c X V v d D s s J n F 1 b 3 Q 7 U 2 V j d G l v b j E v c G F n Z T V h b m Q 2 X 2 5 l d y 9 B d X R v U m V t b 3 Z l Z E N v b H V t b n M x L n t D b 2 x 1 b W 4 5 L D h 9 J n F 1 b 3 Q 7 L C Z x d W 9 0 O 1 N l Y 3 R p b 2 4 x L 3 B h Z 2 U 1 Y W 5 k N l 9 u Z X c v Q X V 0 b 1 J l b W 9 2 Z W R D b 2 x 1 b W 5 z M S 5 7 Q 2 9 s d W 1 u M T A s O X 0 m c X V v d D s s J n F 1 b 3 Q 7 U 2 V j d G l v b j E v c G F n Z T V h b m Q 2 X 2 5 l d y 9 B d X R v U m V t b 3 Z l Z E N v b H V t b n M x L n t D b 2 x 1 b W 4 x M S w x M H 0 m c X V v d D s s J n F 1 b 3 Q 7 U 2 V j d G l v b j E v c G F n Z T V h b m Q 2 X 2 5 l d y 9 B d X R v U m V t b 3 Z l Z E N v b H V t b n M x L n t D b 2 x 1 b W 4 x M i w x M X 0 m c X V v d D s s J n F 1 b 3 Q 7 U 2 V j d G l v b j E v c G F n Z T V h b m Q 2 X 2 5 l d y 9 B d X R v U m V t b 3 Z l Z E N v b H V t b n M x L n t D b 2 x 1 b W 4 x M y w x M n 0 m c X V v d D s s J n F 1 b 3 Q 7 U 2 V j d G l v b j E v c G F n Z T V h b m Q 2 X 2 5 l d y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h Z 2 U 1 Y W 5 k N l 9 u Z X c v Q X V 0 b 1 J l b W 9 2 Z W R D b 2 x 1 b W 5 z M S 5 7 Q 2 9 s d W 1 u M S w w f S Z x d W 9 0 O y w m c X V v d D t T Z W N 0 a W 9 u M S 9 w Y W d l N W F u Z D Z f b m V 3 L 0 F 1 d G 9 S Z W 1 v d m V k Q 2 9 s d W 1 u c z E u e 0 N v b H V t b j I s M X 0 m c X V v d D s s J n F 1 b 3 Q 7 U 2 V j d G l v b j E v c G F n Z T V h b m Q 2 X 2 5 l d y 9 B d X R v U m V t b 3 Z l Z E N v b H V t b n M x L n t D b 2 x 1 b W 4 z L D J 9 J n F 1 b 3 Q 7 L C Z x d W 9 0 O 1 N l Y 3 R p b 2 4 x L 3 B h Z 2 U 1 Y W 5 k N l 9 u Z X c v Q X V 0 b 1 J l b W 9 2 Z W R D b 2 x 1 b W 5 z M S 5 7 Q 2 9 s d W 1 u N C w z f S Z x d W 9 0 O y w m c X V v d D t T Z W N 0 a W 9 u M S 9 w Y W d l N W F u Z D Z f b m V 3 L 0 F 1 d G 9 S Z W 1 v d m V k Q 2 9 s d W 1 u c z E u e 0 N v b H V t b j U s N H 0 m c X V v d D s s J n F 1 b 3 Q 7 U 2 V j d G l v b j E v c G F n Z T V h b m Q 2 X 2 5 l d y 9 B d X R v U m V t b 3 Z l Z E N v b H V t b n M x L n t D b 2 x 1 b W 4 2 L D V 9 J n F 1 b 3 Q 7 L C Z x d W 9 0 O 1 N l Y 3 R p b 2 4 x L 3 B h Z 2 U 1 Y W 5 k N l 9 u Z X c v Q X V 0 b 1 J l b W 9 2 Z W R D b 2 x 1 b W 5 z M S 5 7 Q 2 9 s d W 1 u N y w 2 f S Z x d W 9 0 O y w m c X V v d D t T Z W N 0 a W 9 u M S 9 w Y W d l N W F u Z D Z f b m V 3 L 0 F 1 d G 9 S Z W 1 v d m V k Q 2 9 s d W 1 u c z E u e 0 N v b H V t b j g s N 3 0 m c X V v d D s s J n F 1 b 3 Q 7 U 2 V j d G l v b j E v c G F n Z T V h b m Q 2 X 2 5 l d y 9 B d X R v U m V t b 3 Z l Z E N v b H V t b n M x L n t D b 2 x 1 b W 4 5 L D h 9 J n F 1 b 3 Q 7 L C Z x d W 9 0 O 1 N l Y 3 R p b 2 4 x L 3 B h Z 2 U 1 Y W 5 k N l 9 u Z X c v Q X V 0 b 1 J l b W 9 2 Z W R D b 2 x 1 b W 5 z M S 5 7 Q 2 9 s d W 1 u M T A s O X 0 m c X V v d D s s J n F 1 b 3 Q 7 U 2 V j d G l v b j E v c G F n Z T V h b m Q 2 X 2 5 l d y 9 B d X R v U m V t b 3 Z l Z E N v b H V t b n M x L n t D b 2 x 1 b W 4 x M S w x M H 0 m c X V v d D s s J n F 1 b 3 Q 7 U 2 V j d G l v b j E v c G F n Z T V h b m Q 2 X 2 5 l d y 9 B d X R v U m V t b 3 Z l Z E N v b H V t b n M x L n t D b 2 x 1 b W 4 x M i w x M X 0 m c X V v d D s s J n F 1 b 3 Q 7 U 2 V j d G l v b j E v c G F n Z T V h b m Q 2 X 2 5 l d y 9 B d X R v U m V t b 3 Z l Z E N v b H V t b n M x L n t D b 2 x 1 b W 4 x M y w x M n 0 m c X V v d D s s J n F 1 b 3 Q 7 U 2 V j d G l v b j E v c G F n Z T V h b m Q 2 X 2 5 l d y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Z 2 U 1 Y W 5 k N l 9 u Z X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y J U I 1 J U U z J T g z J U I z J U U z J T g z J T k 3 J U U z J T g z J U F C J T I w J U U z J T g z J T k 1 J U U z J T g y J U E x J U U z J T g y J U E 0 J U U z J T g z J U F C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x M S 0 z M F Q w N D o 0 N j o z N C 4 0 N z A 4 N T U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1 N W Q 1 N T A 5 N i 0 1 Z m Y 1 L T Q 1 N D g t Y j Q 2 O C 1 h N D I 5 M W E 1 O G M y M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z J T g y J U I 1 J U U z J T g z J U I z J U U z J T g z J T k 3 J U U z J T g z J U F C J T I w J U U z J T g z J T k 1 J U U z J T g y J U E x J U U z J T g y J U E 0 J U U z J T g z J U F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C N S V F M y U 4 M y V C M y V F M y U 4 M y U 5 N y V F M y U 4 M y V B Q i U y M C V F M y U 4 M y U 5 N S V F M y U 4 M i V B M S V F M y U 4 M i V B N C V F M y U 4 M y V B Q i 8 l R T M l O D M l O E E l R T M l O D M l O T M l R T M l O D I l Q j I l R T M l O D M l Q k M l R T M l O D I l Q j c l R T M l O D M l Q T c l R T M l O D M l Q j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k x J U U z J T g z J U E 5 J U U z J T g z J U E x J U U z J T g z J U J D J U U z J T g y J U J G J U U z J T g z J U J D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T V k N T U w O T Y t N W Z m N S 0 0 N T Q 4 L W I 0 N j g t Y T Q y O T F h N T h j M j I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z B U M D Q 6 N D Y 6 M z Q u N D c z O D Q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z J T g y J U I 1 J U U z J T g z J U I z J U U z J T g z J T k 3 J U U z J T g z J U F C J T I w J U U z J T g z J T k 1 J U U z J T g y J U E x J U U z J T g y J U E 0 J U U z J T g z J U F C J U U z J T g x J U F F J U U 1 J U E 0 J T g 5 J U U 2 J T h G J T l C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3 M z Q z Z T h k N y 0 z M j k 0 L T Q 2 Z T k t O W U 2 N C 0 2 M D g x O G M w O T M 5 N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M w V D A 0 O j Q 2 O j M 0 L j Q 3 N j g z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M y U 4 M i V C N S V F M y U 4 M y V C M y V F M y U 4 M y U 5 N y V F M y U 4 M y V B Q i U y M C V F M y U 4 M y U 5 N S V F M y U 4 M i V B M S V F M y U 4 M i V B N C V F M y U 4 M y V B Q i V F M y U 4 M S V B R S V F N S V B N C U 4 O S V F N i U 4 R i U 5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T U l R T M l O D I l Q T E l R T M l O D I l Q T Q l R T M l O D M l Q U I l R T M l O D E l Q U U l R T U l Q T Q l O D k l R T Y l O E Y l O U I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T V k N T U w O T Y t N W Z m N S 0 0 N T Q 4 L W I 0 N j g t Y T Q y O T F h N T h j M j I 4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z B U M D Q 6 N D Y 6 M z Q u N D c 4 O D M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z J T g z J T k 1 J U U z J T g y J U E x J U U z J T g y J U E 0 J U U z J T g z J U F C J U U z J T g x J U F F J U U 1 J U E 0 J T g 5 J U U 2 J T h G J T l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Z 2 U 1 Y W 5 k N l 9 u Z X c v J U U z J T g z J T k 1 J U U z J T g y J U E z J U U z J T g z J U F C J U U z J T g y J U J G J U U z J T g z J U J D J U U 5 J T g x J U I 4 J U U 2 J T h B J T l F J U U z J T g x J T k 1 J U U z J T g y J T h D J U U z J T g x J T l G J U U 5 J T l E J T l F J U U 4 J U E x J U E 4 J U U 3 J U E 0 J U J B J U U z J T g x J U F F J T I w R m l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d l N W F u Z D Z f b m V 3 L y V F M y U 4 M i V B Q i V F M y U 4 M i V C O S V F M y U 4 M i V C R i V F M y U 4 M y V B M C V F O S U 5 N i V B M i V F N i U 5 N S V C M C V F M y U 4 M S V B R S V F N S U 5 M S V C Q y V F M y U 4 M S V C M y V F N S U 4 N y V C Q S V F M y U 4 M S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d l N W F u Z D Z f b m V 3 L y V F N S U 5 M C U 4 R C V F N S U 4 O S U 4 R C V F M y U 4 M S U 4 Q y V F N S V B N C U 4 O S V F N i U 5 Q i V C N C V F M y U 4 M S U 5 N S V F M y U 4 M i U 4 Q y V F M y U 4 M S U 5 R i V F N S U 4 O C U 5 N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d l N W F u Z D Z f b m V 3 L y V F N S U 4 O S U 4 Q S V F O S U 5 O S V B N C V F M y U 4 M S U 5 N S V F M y U 4 M i U 4 Q y V F M y U 4 M S U 5 R i V F N C V C Q i U 5 N i V F M y U 4 M S V B R S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d l N W F u Z D Z f b m V 3 L y V F N S V C M S U 5 N S V F O S U 5 N i U 4 Q i V F M y U 4 M S U 5 N S V F M y U 4 M i U 4 Q y V F M y U 4 M S U 5 R i V F M y U 4 M y U 4 N i V F M y U 4 M y V C Q y V F M y U 4 M y U 5 N i V F M y U 4 M y V B Q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d l N W F u Z D Z f b m V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Z 2 U 1 Y W 5 k N l 9 u Z X c v J U U 1 J T g 5 J T h B J U U 5 J T k 5 J U E 0 J U U z J T g x J T k 1 J U U z J T g y J T h D J U U z J T g x J T l G J U U 0 J U J C J T k 2 J U U z J T g x J U F F J U U 1 J T g 4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e V 9 j b 8 Y 6 l M h N n 3 j f o y V z k A A A A A A g A A A A A A E G Y A A A A B A A A g A A A A 9 6 R u d 6 5 C H m J y 4 g M C V A k b I P 2 J W e m t f w 0 d M R w f F E m n D Z k A A A A A D o A A A A A C A A A g A A A A Q D J U b Z t i 2 / K i 7 X a 6 k x m k Z C X k 5 e i u 5 f 6 1 W s 7 U 8 n T y S C N Q A A A A n 1 h v M n l 8 B + q J x M o H Y D c s + Q D l R 9 2 4 V + K V Y X P m T p a w U 5 w e e Q l 9 Z 2 g 2 7 G B o W I b 7 U 4 x f 3 6 j 5 1 l j t r C N X d p 5 s + 8 q s r O p 7 0 n A Q m R c e t W E p E B J p U F F A A A A A M E T o L y A R 9 k H A I 8 x B + K l t A z d M J A E 1 9 / q a F H 8 Q H a w w S w I V m s 7 q M Z v X 5 + p T d G M z 6 J I 3 / 1 B 8 E t 3 F i g C 0 J s n f J 0 L l 9 Q = = < / D a t a M a s h u p > 
</file>

<file path=customXml/itemProps1.xml><?xml version="1.0" encoding="utf-8"?>
<ds:datastoreItem xmlns:ds="http://schemas.openxmlformats.org/officeDocument/2006/customXml" ds:itemID="{81FEB2B7-288C-4CD4-A51E-1C53D89D51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page5and6_new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菊村苑香</dc:creator>
  <cp:lastModifiedBy>菊村苑香</cp:lastModifiedBy>
  <dcterms:created xsi:type="dcterms:W3CDTF">2022-11-30T04:42:59Z</dcterms:created>
  <dcterms:modified xsi:type="dcterms:W3CDTF">2023-01-25T06:15:04Z</dcterms:modified>
</cp:coreProperties>
</file>