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te\Desktop\Projects\OceanPortfolioOptimization\OceanPortfolioOptimization\InputData\Transmission\"/>
    </mc:Choice>
  </mc:AlternateContent>
  <xr:revisionPtr revIDLastSave="0" documentId="13_ncr:1_{E9F33284-7ED9-4C78-81D3-28FA6DFA9D2C}" xr6:coauthVersionLast="47" xr6:coauthVersionMax="47" xr10:uidLastSave="{00000000-0000-0000-0000-000000000000}"/>
  <bookViews>
    <workbookView xWindow="4635" yWindow="4635" windowWidth="28800" windowHeight="15435" xr2:uid="{0AB40103-AD55-49E7-8440-AA1F2C5CD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F6" i="1"/>
  <c r="F7" i="1"/>
  <c r="F8" i="1"/>
  <c r="F9" i="1"/>
  <c r="D6" i="1"/>
  <c r="D7" i="1"/>
  <c r="D8" i="1"/>
  <c r="D9" i="1"/>
  <c r="D3" i="1" l="1"/>
  <c r="D4" i="1"/>
  <c r="D5" i="1"/>
  <c r="D2" i="1"/>
</calcChain>
</file>

<file path=xl/sharedStrings.xml><?xml version="1.0" encoding="utf-8"?>
<sst xmlns="http://schemas.openxmlformats.org/spreadsheetml/2006/main" count="7" uniqueCount="7">
  <si>
    <t>Voltage [KV]</t>
  </si>
  <si>
    <t>Cross Section [mm]</t>
  </si>
  <si>
    <t>Observations</t>
  </si>
  <si>
    <t>Cable Cost [$/m]</t>
  </si>
  <si>
    <t>Resistance [Ohm/Km]</t>
  </si>
  <si>
    <t>Current Capacity [A]</t>
  </si>
  <si>
    <t>MVA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</si>
</sst>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25EC-B1B5-408F-B821-E4293B499EEF}">
  <dimension ref="A1:G14"/>
  <sheetViews>
    <sheetView tabSelected="1" workbookViewId="0">
      <selection activeCell="D18" sqref="D18"/>
    </sheetView>
  </sheetViews>
  <sheetFormatPr defaultRowHeight="15" x14ac:dyDescent="0.25"/>
  <cols>
    <col min="1" max="2" width="22.85546875" style="1" customWidth="1"/>
    <col min="3" max="3" width="30.85546875" style="1" customWidth="1"/>
    <col min="4" max="4" width="24.7109375" customWidth="1"/>
    <col min="5" max="5" width="30.85546875" style="1" customWidth="1"/>
    <col min="6" max="8" width="25.5703125" style="1" customWidth="1"/>
    <col min="9" max="11" width="21.28515625" style="1" customWidth="1"/>
    <col min="12" max="16384" width="9.140625" style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 t="s">
        <v>3</v>
      </c>
      <c r="G1" s="1" t="s">
        <v>2</v>
      </c>
    </row>
    <row r="2" spans="1:7" x14ac:dyDescent="0.25">
      <c r="A2" s="1">
        <v>150</v>
      </c>
      <c r="B2" s="1">
        <v>185</v>
      </c>
      <c r="C2" s="1">
        <v>580</v>
      </c>
      <c r="D2" s="1">
        <f>C2*A2*2/1000</f>
        <v>174</v>
      </c>
      <c r="E2" s="1">
        <v>9.9099999999999994E-2</v>
      </c>
      <c r="F2" s="2">
        <f>(0.286*10^6+0.00969*A2*1000*2*C2)*0.105/1000</f>
        <v>207.06629999999998</v>
      </c>
    </row>
    <row r="3" spans="1:7" x14ac:dyDescent="0.25">
      <c r="A3" s="1">
        <v>150</v>
      </c>
      <c r="B3" s="1">
        <v>240</v>
      </c>
      <c r="C3" s="1">
        <v>670</v>
      </c>
      <c r="D3" s="1">
        <f t="shared" ref="D3:D9" si="0">C3*A3*2/1000</f>
        <v>201</v>
      </c>
      <c r="E3" s="1">
        <v>7.4999999999999997E-2</v>
      </c>
      <c r="F3" s="2">
        <f t="shared" ref="F3:F5" si="1">(0.286*10^6+0.00969*A3*1000*2*C3)*0.105/1000</f>
        <v>234.53744999999998</v>
      </c>
    </row>
    <row r="4" spans="1:7" x14ac:dyDescent="0.25">
      <c r="A4" s="1">
        <v>150</v>
      </c>
      <c r="B4" s="1">
        <v>300</v>
      </c>
      <c r="C4" s="1">
        <v>750</v>
      </c>
      <c r="D4" s="1">
        <f t="shared" si="0"/>
        <v>225</v>
      </c>
      <c r="E4" s="1">
        <v>6.0100000000000001E-2</v>
      </c>
      <c r="F4" s="2">
        <f t="shared" si="1"/>
        <v>258.95625000000001</v>
      </c>
    </row>
    <row r="5" spans="1:7" x14ac:dyDescent="0.25">
      <c r="A5" s="1">
        <v>150</v>
      </c>
      <c r="B5" s="1">
        <v>400</v>
      </c>
      <c r="C5" s="1">
        <v>845</v>
      </c>
      <c r="D5" s="1">
        <f t="shared" si="0"/>
        <v>253.5</v>
      </c>
      <c r="E5" s="1">
        <v>4.7E-2</v>
      </c>
      <c r="F5" s="2">
        <f t="shared" si="1"/>
        <v>287.953575</v>
      </c>
    </row>
    <row r="6" spans="1:7" x14ac:dyDescent="0.25">
      <c r="A6" s="1">
        <v>115</v>
      </c>
      <c r="B6" s="1">
        <v>185</v>
      </c>
      <c r="C6" s="1">
        <v>580</v>
      </c>
      <c r="D6" s="1">
        <f t="shared" si="0"/>
        <v>133.4</v>
      </c>
      <c r="E6" s="1">
        <v>9.9099999999999994E-2</v>
      </c>
      <c r="F6" s="2">
        <f t="shared" ref="F6:F9" si="2">(0.079*10^6+0.012*A6*1000*2*C6)*0.105/1000</f>
        <v>176.37900000000002</v>
      </c>
    </row>
    <row r="7" spans="1:7" x14ac:dyDescent="0.25">
      <c r="A7" s="1">
        <v>115</v>
      </c>
      <c r="B7" s="1">
        <v>240</v>
      </c>
      <c r="C7" s="1">
        <v>670</v>
      </c>
      <c r="D7" s="1">
        <f t="shared" si="0"/>
        <v>154.1</v>
      </c>
      <c r="E7" s="1">
        <v>7.4999999999999997E-2</v>
      </c>
      <c r="F7" s="2">
        <f t="shared" si="2"/>
        <v>202.46100000000004</v>
      </c>
    </row>
    <row r="8" spans="1:7" x14ac:dyDescent="0.25">
      <c r="A8" s="1">
        <v>115</v>
      </c>
      <c r="B8" s="1">
        <v>300</v>
      </c>
      <c r="C8" s="1">
        <v>750</v>
      </c>
      <c r="D8" s="1">
        <f t="shared" si="0"/>
        <v>172.5</v>
      </c>
      <c r="E8" s="1">
        <v>6.0100000000000001E-2</v>
      </c>
      <c r="F8" s="2">
        <f t="shared" si="2"/>
        <v>225.64500000000001</v>
      </c>
    </row>
    <row r="9" spans="1:7" x14ac:dyDescent="0.25">
      <c r="A9" s="1">
        <v>115</v>
      </c>
      <c r="B9" s="1">
        <v>400</v>
      </c>
      <c r="C9" s="1">
        <v>845</v>
      </c>
      <c r="D9" s="1">
        <f t="shared" si="0"/>
        <v>194.35</v>
      </c>
      <c r="E9" s="1">
        <v>4.7E-2</v>
      </c>
      <c r="F9" s="2">
        <f t="shared" si="2"/>
        <v>253.17600000000002</v>
      </c>
    </row>
    <row r="14" spans="1:7" x14ac:dyDescent="0.25">
      <c r="A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2023-01-13T18:21:02Z</dcterms:created>
  <dcterms:modified xsi:type="dcterms:W3CDTF">2023-11-28T17:33:06Z</dcterms:modified>
</cp:coreProperties>
</file>