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44B39703-EFEB-4E3C-B55B-293D77A08622}" xr6:coauthVersionLast="47" xr6:coauthVersionMax="47" xr10:uidLastSave="{00000000-0000-0000-0000-000000000000}"/>
  <bookViews>
    <workbookView xWindow="-120" yWindow="-120" windowWidth="29040" windowHeight="15840" tabRatio="935" activeTab="7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0" l="1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F23" i="10"/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<sst xmlns="http://schemas.openxmlformats.org/spreadsheetml/2006/main" count="2944" uniqueCount="425">
  <si>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</si>
  <si>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</si>
  <si>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</si>
  <si>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</si>
  <si>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</si>
  <si>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</si>
  <si>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</si>
  <si>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</si>
  <si>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</si>
  <si>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</si>
  <si>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</si>
  <si>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</si>
  <si>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</si>
  <si>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</si>
  <si>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</si>
  <si>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</si>
  <si>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</si>
  <si>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</si>
  <si>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</si>
  <si>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</si>
  <si>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</si>
  <si>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</si>
  <si>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</si>
  <si>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</si>
  <si>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</si>
  <si>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</si>
  <si>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</si>
  <si>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</si>
  <si>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</si>
  <si>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</si>
  <si>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</si>
  <si>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</si>
  <si>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</si>
  <si>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</si>
  <si>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</si>
  <si>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</si>
  <si>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</si>
  <si>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</si>
  <si>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</si>
  <si>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</si>
  <si>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</si>
  <si>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</si>
  <si>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</si>
  <si>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</si>
  <si>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</si>
  <si>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</si>
  <si>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</si>
  <si>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</si>
  <si>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</si>
  <si>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</si>
  <si>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</si>
  <si>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Same from NG from ATB based on  gas turbine can typically run either on natural gas or refined liquid fuels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</si>
  <si>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</si>
  <si>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</si>
  <si>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</si>
  <si>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</si>
  <si>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</si>
  <si>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</si>
  <si>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</si>
  <si>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</si>
  <si>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</si>
  <si>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</si>
  <si>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</si>
  <si>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</si>
  <si>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</si>
  <si>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</si>
  <si>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</si>
  <si>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</si>
  <si>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</si>
  <si>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</si>
  <si>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</si>
  <si>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</si>
  <si>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</si>
  <si>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</si>
  <si>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</si>
  <si>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</si>
  <si>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</si>
  <si>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</si>
  <si>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</si>
  <si>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</si>
  <si>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</si>
  <si>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</si>
  <si>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</si>
  <si>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</si>
  <si>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</si>
  <si>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</si>
  <si>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</si>
  <si>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</si>
  <si>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</si>
  <si>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</si>
  <si>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</si>
  <si>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</si>
  <si>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</si>
  <si>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</si>
  <si>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</si>
  <si>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</si>
  <si>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</si>
  <si>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</si>
  <si>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</si>
  <si>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</si>
  <si>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</si>
  <si>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</si>
  <si>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</si>
  <si>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</si>
  <si>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</si>
  <si>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</si>
  <si>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</si>
  <si>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</si>
  <si>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</si>
  <si>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</si>
  <si>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</si>
  <si>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</si>
  <si>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</si>
  <si>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</si>
  <si>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</si>
  <si>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</si>
  <si>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</si>
  <si>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</si>
  <si>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</si>
  <si>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</si>
  <si>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</si>
  <si>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</si>
  <si>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</si>
  <si>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</si>
  <si>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</si>
  <si>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</si>
  <si>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</si>
  <si>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</si>
  <si>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</si>
  <si>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</si>
  <si>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</si>
  <si>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</si>
  <si>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</si>
  <si>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</si>
  <si>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</si>
  <si>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</si>
  <si>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</si>
  <si>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</si>
  <si>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</si>
  <si>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</si>
  <si>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</si>
  <si>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</si>
  <si>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</si>
  <si>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</si>
  <si>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</si>
  <si>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</si>
  <si>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</si>
  <si>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</si>
  <si>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</si>
  <si>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</si>
  <si>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</si>
  <si>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</si>
  <si>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</si>
  <si>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</si>
  <si>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</si>
  <si>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</si>
  <si>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</si>
  <si>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</si>
  <si>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</si>
  <si>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</si>
  <si>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</si>
  <si>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</si>
  <si>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</si>
  <si>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</si>
  <si>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</si>
  <si>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</si>
  <si>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</si>
  <si>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</si>
  <si>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</si>
  <si>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</si>
  <si>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</si>
  <si>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</si>
  <si>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</si>
  <si>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</si>
  <si>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</si>
  <si>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</si>
  <si>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</si>
  <si>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</si>
  <si>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</si>
  <si>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</si>
  <si>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</si>
  <si>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</si>
  <si>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</si>
  <si>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</si>
  <si>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</si>
  <si>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</si>
  <si>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</si>
  <si>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</si>
  <si>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</si>
  <si>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</si>
  <si>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</si>
  <si>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</si>
  <si>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</si>
  <si>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</si>
  <si>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</si>
  <si>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</si>
  <si>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</si>
  <si>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</si>
  <si>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</si>
  <si>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</si>
  <si>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</si>
  <si>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</si>
  <si>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</si>
  <si>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</si>
  <si>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</si>
  <si>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</si>
  <si>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</si>
  <si>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</si>
  <si>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</si>
  <si>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</si>
  <si>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</si>
  <si>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</si>
  <si>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</si>
  <si>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</si>
  <si>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</si>
  <si>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</si>
  <si>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</si>
  <si>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</si>
  <si>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</si>
  <si>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</si>
  <si>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</si>
  <si>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</si>
  <si>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</si>
  <si>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</si>
  <si>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</si>
  <si>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</si>
  <si>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</si>
  <si>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</si>
  <si>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</si>
  <si>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</si>
  <si>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</si>
  <si>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</si>
  <si>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</si>
  <si>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</si>
  <si>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</si>
  <si>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</si>
  <si>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</si>
  <si>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</si>
  <si>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</si>
  <si>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</si>
  <si>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</si>
  <si>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</si>
  <si>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</si>
  <si>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</si>
  <si>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</si>
  <si>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</si>
  <si>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</si>
  <si>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</si>
  <si>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</si>
  <si>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</si>
  <si>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</si>
  <si>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</si>
  <si>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</si>
  <si>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</si>
  <si>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</si>
  <si>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</si>
  <si>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</si>
  <si>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</si>
  <si>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</si>
  <si>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</si>
  <si>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</si>
  <si>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</si>
  <si>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</si>
  <si>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</si>
  <si>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</si>
  <si>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</si>
  <si>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</si>
  <si>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</si>
  <si>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</si>
  <si>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</si>
  <si>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</si>
  <si>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</si>
  <si>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</si>
  <si>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</si>
  <si>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</si>
  <si>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</si>
  <si>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</si>
  <si>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</si>
  <si>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</si>
  <si>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</si>
  <si>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</si>
  <si>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</si>
  <si>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</si>
  <si>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</si>
  <si>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</si>
  <si>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</si>
  <si>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</si>
  <si>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</si>
  <si>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</si>
  <si>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</si>
  <si>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</si>
  <si>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</si>
  <si>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</si>
  <si>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</si>
  <si>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</si>
  <si>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</si>
  <si>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</si>
  <si>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</si>
  <si>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</si>
  <si>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</si>
  <si>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</si>
  <si>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</si>
  <si>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</si>
  <si>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</si>
  <si>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</si>
  <si>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</si>
  <si>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</si>
  <si>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</si>
  <si>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</si>
  <si>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</si>
  <si>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</si>
  <si>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</si>
  <si>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</si>
  <si>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</si>
  <si>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</si>
  <si>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</si>
  <si>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</si>
  <si>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</si>
  <si>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</si>
  <si>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</si>
  <si>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</si>
  <si>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</si>
  <si>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</si>
  <si>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</si>
  <si>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</si>
  <si>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</si>
  <si>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</si>
  <si>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</si>
  <si>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</si>
  <si>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</si>
  <si>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</si>
  <si>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</si>
  <si>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</si>
  <si>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</si>
  <si>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</si>
  <si>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</si>
  <si>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</si>
  <si>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</si>
  <si>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</si>
  <si>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</si>
  <si>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</si>
  <si>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</si>
  <si>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</si>
  <si>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</si>
  <si>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</si>
  <si>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</si>
  <si>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</si>
  <si>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</si>
  <si>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</si>
  <si>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</si>
  <si>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</si>
  <si>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</si>
  <si>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</si>
  <si>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</si>
  <si>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</si>
  <si>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</si>
  <si>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</si>
  <si>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</si>
  <si>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</si>
  <si>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</si>
  <si>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</si>
  <si>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</si>
  <si>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</si>
  <si>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</si>
  <si>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</si>
  <si>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</si>
  <si>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</si>
  <si>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</si>
  <si>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</si>
  <si>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</si>
  <si>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</si>
  <si>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</si>
  <si>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</si>
  <si>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</si>
  <si>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</si>
  <si>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</si>
  <si>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</si>
  <si>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</si>
  <si>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</si>
  <si>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</si>
  <si>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</si>
  <si>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</si>
  <si>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</si>
  <si>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</si>
  <si>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</si>
  <si>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</si>
  <si>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</si>
  <si>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</si>
  <si>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</si>
  <si>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</si>
  <si>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</si>
  <si>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</si>
  <si>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</si>
  <si>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</si>
  <si>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</si>
  <si>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</si>
  <si>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USED ATB 22- Could use (State Energy Data System (SEDS): 2022 + Wood and biomass waste + Price and Expenditures + WWEID https://www.eia.gov/state/seds/seds-data-fuel-prev.php 2.5M$/PJ)</t>
  </si>
  <si>
    <t>Temporary modification original value was 33</t>
  </si>
  <si>
    <t>Reeds 20- BECC - only wood is assumed on Reeds</t>
  </si>
  <si>
    <t>NREL ATB 2022 -Class 6</t>
  </si>
  <si>
    <t>NREL ATB 2022 -Class 8</t>
  </si>
  <si>
    <t>NREL ATB 2022 for biomass</t>
  </si>
  <si>
    <t xml:space="preserve"> NG F-Frame CT ATB 22</t>
  </si>
  <si>
    <t>NG F-Frame CC ATB 22</t>
  </si>
  <si>
    <t>NG F-Frame CT ATB 22</t>
  </si>
  <si>
    <t>NREL ATB 2022 - utility conservative</t>
  </si>
  <si>
    <t>NREL ATB 2022 - commercial conservative</t>
  </si>
  <si>
    <t>NREL ATB 2022- assume AP1000</t>
  </si>
  <si>
    <t>ATB 2022- Low cost as most existing plants are in terms of Head and cfs Conservative</t>
  </si>
  <si>
    <t xml:space="preserve">Biopower </t>
  </si>
  <si>
    <t xml:space="preserve">Coal IGCC </t>
  </si>
  <si>
    <t xml:space="preserve">Same as NG F-Frame CC ** </t>
  </si>
  <si>
    <t xml:space="preserve">Same as NG F-Frame CT ** </t>
  </si>
  <si>
    <t xml:space="preserve">Commercial Storage </t>
  </si>
  <si>
    <t xml:space="preserve">Utility Storage </t>
  </si>
  <si>
    <t xml:space="preserve">NG F-Frame CC </t>
  </si>
  <si>
    <t xml:space="preserve">NG F-Frame CT </t>
  </si>
  <si>
    <t xml:space="preserve">Nuclear AP1000 </t>
  </si>
  <si>
    <t xml:space="preserve">Solar Utility </t>
  </si>
  <si>
    <t xml:space="preserve">Hydropower Class 1 </t>
  </si>
  <si>
    <t xml:space="preserve">Pumped Hydropower Class 1 </t>
  </si>
  <si>
    <t xml:space="preserve">Same as NG F-Frame CT </t>
  </si>
  <si>
    <t xml:space="preserve">Wind Class C8 </t>
  </si>
  <si>
    <t>ReEDs + AEO 2023 - Table 3 Reference Case - South Alantic</t>
  </si>
  <si>
    <t>Costs For: Vintage=1
Period=0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</si>
</sst>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6" fillId="0" borderId="0" xfId="0" applyFont="1" applyAlignment="1">
      <alignment wrapText="1"/>
    </xf>
    <xf numFmtId="164" fontId="6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Fill="1"/>
    <xf numFmtId="1" fontId="6" fillId="0" borderId="0" xfId="0" applyNumberFormat="1" applyFont="1" applyFill="1"/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17" activePane="bottomLeft" state="frozen"/>
      <selection pane="bottomLeft" activeCell="D27" sqref="D27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 s="27" customFormat="1" ht="29.2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32</v>
      </c>
    </row>
    <row r="2" spans="1:5">
      <c r="A2" t="s">
        <v>283</v>
      </c>
      <c r="B2" t="s">
        <v>5</v>
      </c>
      <c r="C2" t="s">
        <v>6</v>
      </c>
      <c r="D2" t="s">
        <v>335</v>
      </c>
    </row>
    <row r="3" spans="1:5" ht="13.5" customHeight="1">
      <c r="A3" t="s">
        <v>284</v>
      </c>
      <c r="B3" t="s">
        <v>5</v>
      </c>
      <c r="C3" t="s">
        <v>6</v>
      </c>
      <c r="D3" t="s">
        <v>340</v>
      </c>
      <c r="E3" t="s">
        <v>45</v>
      </c>
    </row>
    <row r="4" spans="1:5" ht="13.5" customHeight="1">
      <c r="A4" s="15" t="s">
        <v>282</v>
      </c>
      <c r="B4" s="15" t="s">
        <v>5</v>
      </c>
      <c r="C4" t="s">
        <v>6</v>
      </c>
      <c r="D4" t="s">
        <v>336</v>
      </c>
      <c r="E4" s="2"/>
    </row>
    <row r="5" spans="1:5" ht="13.5" customHeight="1">
      <c r="A5" t="s">
        <v>285</v>
      </c>
      <c r="B5" t="s">
        <v>5</v>
      </c>
      <c r="C5" t="s">
        <v>6</v>
      </c>
      <c r="D5" t="s">
        <v>339</v>
      </c>
      <c r="E5" s="5" t="s">
        <v>52</v>
      </c>
    </row>
    <row r="6" spans="1:5" ht="13.5" customHeight="1">
      <c r="A6" t="s">
        <v>286</v>
      </c>
      <c r="B6" t="s">
        <v>5</v>
      </c>
      <c r="C6" t="s">
        <v>6</v>
      </c>
      <c r="D6" t="s">
        <v>338</v>
      </c>
      <c r="E6" s="5" t="s">
        <v>52</v>
      </c>
    </row>
    <row r="7" spans="1:5" ht="13.5" customHeight="1">
      <c r="A7" t="s">
        <v>287</v>
      </c>
      <c r="B7" t="s">
        <v>5</v>
      </c>
      <c r="C7" t="s">
        <v>6</v>
      </c>
      <c r="D7" t="s">
        <v>337</v>
      </c>
      <c r="E7" s="5" t="s">
        <v>52</v>
      </c>
    </row>
    <row r="8" spans="1:5">
      <c r="A8" t="s">
        <v>288</v>
      </c>
      <c r="B8" t="s">
        <v>5</v>
      </c>
      <c r="C8" t="s">
        <v>6</v>
      </c>
      <c r="D8" t="s">
        <v>341</v>
      </c>
    </row>
    <row r="9" spans="1:5">
      <c r="A9" t="s">
        <v>289</v>
      </c>
      <c r="B9" t="s">
        <v>5</v>
      </c>
      <c r="C9" t="s">
        <v>6</v>
      </c>
      <c r="D9" t="s">
        <v>342</v>
      </c>
    </row>
    <row r="10" spans="1:5">
      <c r="A10" t="s">
        <v>332</v>
      </c>
      <c r="B10" t="s">
        <v>7</v>
      </c>
      <c r="C10" t="s">
        <v>6</v>
      </c>
      <c r="D10" t="s">
        <v>363</v>
      </c>
    </row>
    <row r="11" spans="1:5">
      <c r="A11" t="s">
        <v>333</v>
      </c>
      <c r="B11" t="s">
        <v>7</v>
      </c>
      <c r="C11" t="s">
        <v>6</v>
      </c>
      <c r="D11" t="s">
        <v>364</v>
      </c>
    </row>
    <row r="12" spans="1:5">
      <c r="A12" t="s">
        <v>290</v>
      </c>
      <c r="B12" t="s">
        <v>5</v>
      </c>
      <c r="C12" t="s">
        <v>6</v>
      </c>
      <c r="D12" t="s">
        <v>343</v>
      </c>
      <c r="E12" t="s">
        <v>50</v>
      </c>
    </row>
    <row r="13" spans="1:5">
      <c r="A13" t="s">
        <v>291</v>
      </c>
      <c r="B13" t="s">
        <v>5</v>
      </c>
      <c r="C13" t="s">
        <v>6</v>
      </c>
      <c r="D13" t="s">
        <v>344</v>
      </c>
      <c r="E13" t="s">
        <v>50</v>
      </c>
    </row>
    <row r="14" spans="1:5">
      <c r="A14" t="s">
        <v>292</v>
      </c>
      <c r="B14" t="s">
        <v>5</v>
      </c>
      <c r="C14" t="s">
        <v>6</v>
      </c>
      <c r="D14" t="s">
        <v>345</v>
      </c>
      <c r="E14" t="s">
        <v>49</v>
      </c>
    </row>
    <row r="15" spans="1:5" ht="16.5" customHeight="1">
      <c r="A15" t="s">
        <v>293</v>
      </c>
      <c r="B15" t="s">
        <v>5</v>
      </c>
      <c r="C15" t="s">
        <v>6</v>
      </c>
      <c r="D15" t="s">
        <v>346</v>
      </c>
      <c r="E15" t="s">
        <v>48</v>
      </c>
    </row>
    <row r="16" spans="1:5" ht="15" customHeight="1">
      <c r="A16" t="s">
        <v>294</v>
      </c>
      <c r="B16" t="s">
        <v>5</v>
      </c>
      <c r="C16" t="s">
        <v>6</v>
      </c>
      <c r="D16" t="s">
        <v>347</v>
      </c>
    </row>
    <row r="17" spans="1:5" ht="15" customHeight="1">
      <c r="A17" t="s">
        <v>295</v>
      </c>
      <c r="B17" t="s">
        <v>5</v>
      </c>
      <c r="C17" t="s">
        <v>6</v>
      </c>
      <c r="D17" t="s">
        <v>348</v>
      </c>
      <c r="E17" t="s">
        <v>46</v>
      </c>
    </row>
    <row r="18" spans="1:5" ht="15" customHeight="1">
      <c r="A18" t="s">
        <v>296</v>
      </c>
      <c r="B18" t="s">
        <v>5</v>
      </c>
      <c r="C18" t="s">
        <v>6</v>
      </c>
      <c r="D18" t="s">
        <v>349</v>
      </c>
    </row>
    <row r="19" spans="1:5" ht="15" customHeight="1">
      <c r="A19" t="s">
        <v>297</v>
      </c>
      <c r="B19" t="s">
        <v>7</v>
      </c>
      <c r="C19" t="s">
        <v>6</v>
      </c>
      <c r="D19" t="s">
        <v>350</v>
      </c>
    </row>
    <row r="20" spans="1:5">
      <c r="A20" t="s">
        <v>298</v>
      </c>
      <c r="B20" t="s">
        <v>5</v>
      </c>
      <c r="C20" t="s">
        <v>6</v>
      </c>
      <c r="D20" t="s">
        <v>351</v>
      </c>
    </row>
    <row r="21" spans="1:5">
      <c r="A21" t="s">
        <v>299</v>
      </c>
      <c r="B21" t="s">
        <v>5</v>
      </c>
      <c r="C21" t="s">
        <v>6</v>
      </c>
      <c r="D21" t="s">
        <v>352</v>
      </c>
      <c r="E21" t="s">
        <v>49</v>
      </c>
    </row>
    <row r="22" spans="1:5">
      <c r="A22" t="s">
        <v>300</v>
      </c>
      <c r="B22" t="s">
        <v>5</v>
      </c>
      <c r="C22" t="s">
        <v>6</v>
      </c>
      <c r="D22" t="s">
        <v>353</v>
      </c>
    </row>
    <row r="23" spans="1:5">
      <c r="A23" t="s">
        <v>315</v>
      </c>
      <c r="B23" t="s">
        <v>7</v>
      </c>
      <c r="C23" t="s">
        <v>6</v>
      </c>
      <c r="D23" t="s">
        <v>366</v>
      </c>
    </row>
    <row r="24" spans="1:5">
      <c r="A24" t="s">
        <v>314</v>
      </c>
      <c r="B24" t="s">
        <v>7</v>
      </c>
      <c r="C24" t="s">
        <v>6</v>
      </c>
      <c r="D24" t="s">
        <v>367</v>
      </c>
    </row>
    <row r="25" spans="1:5">
      <c r="A25" t="s">
        <v>317</v>
      </c>
      <c r="B25" t="s">
        <v>7</v>
      </c>
      <c r="C25" t="s">
        <v>6</v>
      </c>
      <c r="D25" t="s">
        <v>368</v>
      </c>
    </row>
    <row r="26" spans="1:5">
      <c r="A26" t="s">
        <v>316</v>
      </c>
      <c r="B26" t="s">
        <v>7</v>
      </c>
      <c r="C26" t="s">
        <v>6</v>
      </c>
      <c r="D26" t="s">
        <v>369</v>
      </c>
    </row>
    <row r="27" spans="1:5">
      <c r="A27" t="s">
        <v>328</v>
      </c>
      <c r="B27" t="s">
        <v>5</v>
      </c>
      <c r="C27" t="s">
        <v>6</v>
      </c>
      <c r="D27" t="s">
        <v>354</v>
      </c>
    </row>
    <row r="28" spans="1:5">
      <c r="A28" t="s">
        <v>329</v>
      </c>
      <c r="B28" t="s">
        <v>5</v>
      </c>
      <c r="C28" t="s">
        <v>6</v>
      </c>
      <c r="D28" t="s">
        <v>370</v>
      </c>
    </row>
    <row r="29" spans="1:5">
      <c r="A29" t="s">
        <v>311</v>
      </c>
      <c r="B29" t="s">
        <v>5</v>
      </c>
      <c r="C29" t="s">
        <v>6</v>
      </c>
      <c r="D29" t="s">
        <v>371</v>
      </c>
    </row>
    <row r="30" spans="1:5">
      <c r="A30" t="s">
        <v>312</v>
      </c>
      <c r="B30" t="s">
        <v>5</v>
      </c>
      <c r="C30" t="s">
        <v>6</v>
      </c>
      <c r="D30" t="s">
        <v>372</v>
      </c>
    </row>
    <row r="31" spans="1:5">
      <c r="A31" t="s">
        <v>313</v>
      </c>
      <c r="B31" t="s">
        <v>5</v>
      </c>
      <c r="C31" t="s">
        <v>6</v>
      </c>
      <c r="D31" t="s">
        <v>373</v>
      </c>
    </row>
    <row r="32" spans="1:5">
      <c r="A32" t="s">
        <v>307</v>
      </c>
      <c r="B32" t="s">
        <v>5</v>
      </c>
      <c r="C32" t="s">
        <v>6</v>
      </c>
      <c r="D32" t="s">
        <v>374</v>
      </c>
    </row>
    <row r="33" spans="1:5">
      <c r="A33" t="s">
        <v>309</v>
      </c>
      <c r="B33" t="s">
        <v>5</v>
      </c>
      <c r="C33" t="s">
        <v>6</v>
      </c>
      <c r="D33" t="s">
        <v>375</v>
      </c>
    </row>
    <row r="34" spans="1:5">
      <c r="A34" t="s">
        <v>305</v>
      </c>
      <c r="B34" t="s">
        <v>5</v>
      </c>
      <c r="C34" t="s">
        <v>6</v>
      </c>
      <c r="D34" t="s">
        <v>376</v>
      </c>
    </row>
    <row r="35" spans="1:5">
      <c r="A35" t="s">
        <v>304</v>
      </c>
      <c r="B35" t="s">
        <v>5</v>
      </c>
      <c r="C35" t="s">
        <v>6</v>
      </c>
      <c r="D35" t="s">
        <v>377</v>
      </c>
    </row>
    <row r="36" spans="1:5">
      <c r="A36" t="s">
        <v>308</v>
      </c>
      <c r="B36" t="s">
        <v>5</v>
      </c>
      <c r="C36" t="s">
        <v>6</v>
      </c>
      <c r="D36" t="s">
        <v>378</v>
      </c>
    </row>
    <row r="37" spans="1:5">
      <c r="A37" t="s">
        <v>310</v>
      </c>
      <c r="B37" t="s">
        <v>5</v>
      </c>
      <c r="C37" t="s">
        <v>6</v>
      </c>
      <c r="D37" t="s">
        <v>379</v>
      </c>
    </row>
    <row r="38" spans="1:5">
      <c r="A38" t="s">
        <v>306</v>
      </c>
      <c r="B38" t="s">
        <v>5</v>
      </c>
      <c r="C38" t="s">
        <v>6</v>
      </c>
      <c r="D38" t="s">
        <v>380</v>
      </c>
    </row>
    <row r="39" spans="1:5">
      <c r="A39" t="s">
        <v>318</v>
      </c>
      <c r="B39" t="s">
        <v>5</v>
      </c>
      <c r="C39" t="s">
        <v>6</v>
      </c>
      <c r="D39" t="s">
        <v>381</v>
      </c>
    </row>
    <row r="40" spans="1:5">
      <c r="A40" t="s">
        <v>319</v>
      </c>
      <c r="B40" t="s">
        <v>5</v>
      </c>
      <c r="C40" t="s">
        <v>6</v>
      </c>
      <c r="D40" t="s">
        <v>382</v>
      </c>
    </row>
    <row r="41" spans="1:5">
      <c r="A41" t="s">
        <v>334</v>
      </c>
      <c r="B41" t="s">
        <v>5</v>
      </c>
      <c r="C41" t="s">
        <v>6</v>
      </c>
      <c r="D41" t="s">
        <v>383</v>
      </c>
    </row>
    <row r="42" spans="1:5">
      <c r="A42" t="s">
        <v>320</v>
      </c>
      <c r="B42" t="s">
        <v>5</v>
      </c>
      <c r="C42" t="s">
        <v>6</v>
      </c>
      <c r="D42" t="s">
        <v>384</v>
      </c>
    </row>
    <row r="43" spans="1:5">
      <c r="A43" t="s">
        <v>321</v>
      </c>
      <c r="B43" t="s">
        <v>5</v>
      </c>
      <c r="C43" t="s">
        <v>6</v>
      </c>
      <c r="D43" t="s">
        <v>385</v>
      </c>
    </row>
    <row r="44" spans="1:5">
      <c r="A44" t="s">
        <v>322</v>
      </c>
      <c r="B44" t="s">
        <v>5</v>
      </c>
      <c r="C44" t="s">
        <v>6</v>
      </c>
      <c r="D44" t="s">
        <v>386</v>
      </c>
      <c r="E44" t="s">
        <v>106</v>
      </c>
    </row>
    <row r="45" spans="1:5">
      <c r="A45" t="s">
        <v>323</v>
      </c>
      <c r="B45" t="s">
        <v>7</v>
      </c>
      <c r="C45" t="s">
        <v>6</v>
      </c>
      <c r="D45" t="s">
        <v>387</v>
      </c>
    </row>
    <row r="46" spans="1:5">
      <c r="A46" t="s">
        <v>330</v>
      </c>
      <c r="B46" t="s">
        <v>5</v>
      </c>
      <c r="C46" t="s">
        <v>6</v>
      </c>
      <c r="D46" t="s">
        <v>388</v>
      </c>
    </row>
    <row r="47" spans="1:5">
      <c r="A47" t="s">
        <v>331</v>
      </c>
      <c r="B47" t="s">
        <v>5</v>
      </c>
      <c r="C47" t="s">
        <v>6</v>
      </c>
      <c r="D47" t="s">
        <v>389</v>
      </c>
    </row>
    <row r="48" spans="1:5">
      <c r="A48" t="s">
        <v>327</v>
      </c>
      <c r="B48" t="s">
        <v>5</v>
      </c>
      <c r="C48" t="s">
        <v>6</v>
      </c>
      <c r="D48" t="s">
        <v>272</v>
      </c>
    </row>
    <row r="49" spans="1:4">
      <c r="A49" t="s">
        <v>303</v>
      </c>
      <c r="B49" t="s">
        <v>5</v>
      </c>
      <c r="C49" t="s">
        <v>6</v>
      </c>
      <c r="D49" t="s">
        <v>355</v>
      </c>
    </row>
    <row r="50" spans="1:4">
      <c r="A50" t="s">
        <v>281</v>
      </c>
      <c r="B50" t="s">
        <v>5</v>
      </c>
      <c r="C50" t="s">
        <v>6</v>
      </c>
      <c r="D50" t="s">
        <v>356</v>
      </c>
    </row>
    <row r="51" spans="1:4">
      <c r="A51" t="s">
        <v>324</v>
      </c>
      <c r="B51" t="s">
        <v>5</v>
      </c>
      <c r="C51" t="s">
        <v>6</v>
      </c>
      <c r="D51" t="s">
        <v>357</v>
      </c>
    </row>
    <row r="52" spans="1:4">
      <c r="A52" t="s">
        <v>271</v>
      </c>
      <c r="B52" t="s">
        <v>5</v>
      </c>
      <c r="C52" t="s">
        <v>6</v>
      </c>
      <c r="D52" t="s">
        <v>358</v>
      </c>
    </row>
    <row r="53" spans="1:4">
      <c r="A53" t="s">
        <v>326</v>
      </c>
      <c r="B53" t="s">
        <v>5</v>
      </c>
      <c r="C53" t="s">
        <v>6</v>
      </c>
      <c r="D53" t="s">
        <v>359</v>
      </c>
    </row>
    <row r="54" spans="1:4">
      <c r="A54" t="s">
        <v>325</v>
      </c>
      <c r="B54" t="s">
        <v>5</v>
      </c>
      <c r="C54" t="s">
        <v>6</v>
      </c>
      <c r="D54" t="s">
        <v>360</v>
      </c>
    </row>
    <row r="55" spans="1:4">
      <c r="A55" t="s">
        <v>301</v>
      </c>
      <c r="B55" t="s">
        <v>5</v>
      </c>
      <c r="C55" t="s">
        <v>6</v>
      </c>
      <c r="D55" t="s">
        <v>361</v>
      </c>
    </row>
    <row r="56" spans="1:4">
      <c r="A56" t="s">
        <v>302</v>
      </c>
      <c r="B56" t="s">
        <v>5</v>
      </c>
      <c r="C56" t="s">
        <v>6</v>
      </c>
      <c r="D56" t="s">
        <v>362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53</v>
      </c>
    </row>
    <row r="2" spans="1:5">
      <c r="A2" s="6" t="s">
        <v>96</v>
      </c>
      <c r="B2" s="6" t="s">
        <v>95</v>
      </c>
      <c r="C2" s="1" t="s">
        <v>97</v>
      </c>
      <c r="D2" s="1" t="s">
        <v>98</v>
      </c>
      <c r="E2" t="s">
        <v>99</v>
      </c>
    </row>
    <row r="3" spans="1:5">
      <c r="A3" t="s">
        <v>59</v>
      </c>
      <c r="B3" s="2">
        <v>350</v>
      </c>
      <c r="C3">
        <v>3870</v>
      </c>
      <c r="D3">
        <v>150</v>
      </c>
      <c r="E3" t="s">
        <v>100</v>
      </c>
    </row>
    <row r="4" spans="1:5">
      <c r="A4" t="s">
        <v>78</v>
      </c>
      <c r="B4" s="2">
        <v>254.7</v>
      </c>
      <c r="C4" s="7">
        <v>9800</v>
      </c>
      <c r="D4" s="7">
        <v>433</v>
      </c>
      <c r="E4" t="s">
        <v>101</v>
      </c>
    </row>
    <row r="5" spans="1:5">
      <c r="A5" t="s">
        <v>74</v>
      </c>
      <c r="B5" s="2">
        <v>177.6</v>
      </c>
      <c r="C5">
        <v>8000</v>
      </c>
      <c r="D5">
        <v>105</v>
      </c>
      <c r="E5" t="s">
        <v>102</v>
      </c>
    </row>
    <row r="6" spans="1:5">
      <c r="A6" t="s">
        <v>93</v>
      </c>
      <c r="B6" s="2">
        <v>140</v>
      </c>
    </row>
    <row r="7" spans="1:5">
      <c r="A7" t="s">
        <v>88</v>
      </c>
      <c r="B7" s="2">
        <v>108.8</v>
      </c>
    </row>
    <row r="8" spans="1:5">
      <c r="A8" t="s">
        <v>57</v>
      </c>
      <c r="B8" s="2">
        <v>108</v>
      </c>
    </row>
    <row r="9" spans="1:5">
      <c r="A9" t="s">
        <v>75</v>
      </c>
      <c r="B9" s="2">
        <v>100</v>
      </c>
    </row>
    <row r="10" spans="1:5">
      <c r="A10" t="s">
        <v>56</v>
      </c>
      <c r="B10" s="2">
        <v>84</v>
      </c>
    </row>
    <row r="11" spans="1:5">
      <c r="A11" t="s">
        <v>79</v>
      </c>
      <c r="B11" s="2">
        <v>70.599999999999994</v>
      </c>
    </row>
    <row r="12" spans="1:5">
      <c r="A12" t="s">
        <v>61</v>
      </c>
      <c r="B12" s="2">
        <v>60</v>
      </c>
    </row>
    <row r="13" spans="1:5">
      <c r="A13" t="s">
        <v>92</v>
      </c>
      <c r="B13" s="2">
        <v>45</v>
      </c>
      <c r="C13" s="2">
        <v>1000</v>
      </c>
      <c r="D13" s="2">
        <v>212</v>
      </c>
    </row>
    <row r="14" spans="1:5">
      <c r="A14" t="s">
        <v>70</v>
      </c>
      <c r="B14" s="2">
        <v>43.2</v>
      </c>
      <c r="C14" s="2"/>
      <c r="D14" s="2"/>
    </row>
    <row r="15" spans="1:5">
      <c r="A15" t="s">
        <v>91</v>
      </c>
      <c r="B15" s="2">
        <v>42</v>
      </c>
      <c r="C15" s="2"/>
      <c r="D15" s="2"/>
    </row>
    <row r="16" spans="1:5">
      <c r="A16" t="s">
        <v>62</v>
      </c>
      <c r="B16" s="2">
        <v>36</v>
      </c>
      <c r="C16" s="2"/>
      <c r="D16" s="2"/>
    </row>
    <row r="17" spans="1:5">
      <c r="A17" t="s">
        <v>90</v>
      </c>
      <c r="B17" s="2">
        <v>33</v>
      </c>
      <c r="C17" s="2"/>
      <c r="D17" s="2"/>
    </row>
    <row r="18" spans="1:5">
      <c r="A18" t="s">
        <v>58</v>
      </c>
      <c r="B18" s="2">
        <v>27.7</v>
      </c>
      <c r="C18" s="2"/>
      <c r="D18" s="2"/>
    </row>
    <row r="19" spans="1:5">
      <c r="A19" t="s">
        <v>60</v>
      </c>
      <c r="B19" s="2">
        <v>25.8</v>
      </c>
      <c r="C19" s="2"/>
      <c r="D19" s="2"/>
    </row>
    <row r="20" spans="1:5">
      <c r="A20" t="s">
        <v>63</v>
      </c>
      <c r="B20" s="2">
        <v>25.5</v>
      </c>
      <c r="C20" s="2"/>
      <c r="D20" s="2"/>
    </row>
    <row r="21" spans="1:5">
      <c r="A21" t="s">
        <v>89</v>
      </c>
      <c r="B21" s="2">
        <v>22.4</v>
      </c>
      <c r="C21" s="2"/>
      <c r="D21" s="2"/>
    </row>
    <row r="22" spans="1:5">
      <c r="A22" t="s">
        <v>72</v>
      </c>
      <c r="B22" s="2">
        <v>21.6</v>
      </c>
      <c r="C22" s="2" t="s">
        <v>104</v>
      </c>
      <c r="D22" s="8" t="s">
        <v>103</v>
      </c>
      <c r="E22" t="s">
        <v>101</v>
      </c>
    </row>
    <row r="23" spans="1:5">
      <c r="A23" t="s">
        <v>54</v>
      </c>
      <c r="B23" s="2">
        <v>15</v>
      </c>
    </row>
    <row r="24" spans="1:5">
      <c r="A24" t="s">
        <v>77</v>
      </c>
      <c r="B24" s="2">
        <v>13.2</v>
      </c>
    </row>
    <row r="25" spans="1:5">
      <c r="A25" t="s">
        <v>71</v>
      </c>
      <c r="B25" s="2">
        <v>10.8</v>
      </c>
    </row>
    <row r="26" spans="1:5">
      <c r="A26" t="s">
        <v>54</v>
      </c>
      <c r="B26" s="2">
        <v>9.6</v>
      </c>
    </row>
    <row r="27" spans="1:5">
      <c r="A27" t="s">
        <v>66</v>
      </c>
      <c r="B27" s="2">
        <v>9</v>
      </c>
    </row>
    <row r="28" spans="1:5">
      <c r="A28" t="s">
        <v>67</v>
      </c>
      <c r="B28" s="2">
        <v>6.4</v>
      </c>
    </row>
    <row r="29" spans="1:5">
      <c r="A29" t="s">
        <v>64</v>
      </c>
      <c r="B29" s="2">
        <v>5.4</v>
      </c>
    </row>
    <row r="30" spans="1:5">
      <c r="A30" t="s">
        <v>55</v>
      </c>
      <c r="B30" s="2">
        <v>5</v>
      </c>
    </row>
    <row r="31" spans="1:5">
      <c r="A31" t="s">
        <v>65</v>
      </c>
      <c r="B31" s="2">
        <v>5</v>
      </c>
    </row>
    <row r="32" spans="1:5">
      <c r="A32" t="s">
        <v>94</v>
      </c>
      <c r="B32" s="2">
        <v>4.4000000000000004</v>
      </c>
    </row>
    <row r="33" spans="1:2">
      <c r="A33" t="s">
        <v>76</v>
      </c>
      <c r="B33" s="2">
        <v>3.6</v>
      </c>
    </row>
    <row r="34" spans="1:2">
      <c r="A34" t="s">
        <v>73</v>
      </c>
      <c r="B34" s="2">
        <v>3</v>
      </c>
    </row>
    <row r="35" spans="1:2">
      <c r="A35" t="s">
        <v>82</v>
      </c>
      <c r="B35" s="2">
        <v>2.4</v>
      </c>
    </row>
    <row r="36" spans="1:2">
      <c r="A36" t="s">
        <v>69</v>
      </c>
      <c r="B36" s="2">
        <v>1.8</v>
      </c>
    </row>
    <row r="37" spans="1:2">
      <c r="A37" t="s">
        <v>84</v>
      </c>
      <c r="B37" s="2">
        <v>1.8</v>
      </c>
    </row>
    <row r="38" spans="1:2">
      <c r="A38" t="s">
        <v>85</v>
      </c>
      <c r="B38" s="2">
        <v>1.6</v>
      </c>
    </row>
    <row r="39" spans="1:2">
      <c r="A39" t="s">
        <v>83</v>
      </c>
      <c r="B39" s="2">
        <v>1.5</v>
      </c>
    </row>
    <row r="40" spans="1:2">
      <c r="A40" t="s">
        <v>80</v>
      </c>
      <c r="B40" s="2">
        <v>1.4</v>
      </c>
    </row>
    <row r="41" spans="1:2">
      <c r="A41" t="s">
        <v>81</v>
      </c>
      <c r="B41" s="2">
        <v>1.2</v>
      </c>
    </row>
    <row r="42" spans="1:2">
      <c r="A42" t="s">
        <v>86</v>
      </c>
      <c r="B42" s="2">
        <v>1.2</v>
      </c>
    </row>
    <row r="43" spans="1:2">
      <c r="A43" t="s">
        <v>87</v>
      </c>
      <c r="B43" s="2">
        <v>1.2</v>
      </c>
    </row>
    <row r="44" spans="1:2">
      <c r="A44" t="s">
        <v>68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3" t="s">
        <v>22</v>
      </c>
      <c r="B1" s="24"/>
      <c r="C1" s="24"/>
      <c r="D1" s="24"/>
      <c r="E1" s="1"/>
      <c r="F1" s="25" t="s">
        <v>26</v>
      </c>
      <c r="G1" s="25"/>
      <c r="H1" s="25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257</v>
      </c>
    </row>
    <row r="2" spans="1:4">
      <c r="A2" t="s">
        <v>254</v>
      </c>
    </row>
    <row r="3" spans="1:4">
      <c r="A3" t="s">
        <v>261</v>
      </c>
    </row>
    <row r="4" spans="1:4">
      <c r="A4" t="s">
        <v>253</v>
      </c>
      <c r="B4" t="s">
        <v>258</v>
      </c>
      <c r="C4" t="s">
        <v>255</v>
      </c>
      <c r="D4" t="s">
        <v>256</v>
      </c>
    </row>
    <row r="5" spans="1:4">
      <c r="A5" t="s">
        <v>259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263</v>
      </c>
      <c r="B10">
        <f>SUM(D5*B5+B6*D6+B7*D7+B8*D8)</f>
        <v>5633.8923732540625</v>
      </c>
      <c r="C10" t="s">
        <v>260</v>
      </c>
    </row>
    <row r="11" spans="1:4" ht="43.5" customHeight="1">
      <c r="A11" s="4" t="s">
        <v>266</v>
      </c>
      <c r="B11">
        <v>170</v>
      </c>
      <c r="C11" t="s">
        <v>262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249</v>
      </c>
      <c r="D1" s="1" t="s">
        <v>250</v>
      </c>
      <c r="E1" s="1" t="s">
        <v>267</v>
      </c>
    </row>
    <row r="2" spans="1:5">
      <c r="A2" t="s">
        <v>315</v>
      </c>
      <c r="B2">
        <v>1</v>
      </c>
      <c r="C2">
        <v>1</v>
      </c>
      <c r="D2">
        <v>1</v>
      </c>
    </row>
    <row r="3" spans="1:5">
      <c r="A3" t="s">
        <v>314</v>
      </c>
      <c r="B3">
        <v>1</v>
      </c>
      <c r="C3">
        <v>1</v>
      </c>
      <c r="D3">
        <v>1</v>
      </c>
    </row>
    <row r="4" spans="1:5">
      <c r="A4" t="s">
        <v>317</v>
      </c>
      <c r="B4">
        <v>1</v>
      </c>
      <c r="C4">
        <v>1</v>
      </c>
      <c r="D4">
        <v>1</v>
      </c>
    </row>
    <row r="5" spans="1:5">
      <c r="A5" t="s">
        <v>316</v>
      </c>
      <c r="B5">
        <v>1</v>
      </c>
      <c r="C5">
        <v>1</v>
      </c>
      <c r="D5">
        <v>1</v>
      </c>
    </row>
    <row r="6" spans="1:5">
      <c r="A6" t="s">
        <v>334</v>
      </c>
      <c r="B6">
        <v>1</v>
      </c>
      <c r="C6">
        <v>1</v>
      </c>
      <c r="D6">
        <v>1</v>
      </c>
    </row>
    <row r="7" spans="1:5">
      <c r="A7" t="s">
        <v>330</v>
      </c>
      <c r="B7">
        <v>1</v>
      </c>
      <c r="C7">
        <v>1</v>
      </c>
      <c r="D7">
        <v>1</v>
      </c>
    </row>
    <row r="8" spans="1:5">
      <c r="A8" t="s">
        <v>318</v>
      </c>
      <c r="B8">
        <v>1</v>
      </c>
      <c r="C8">
        <v>1</v>
      </c>
      <c r="D8">
        <v>1</v>
      </c>
    </row>
    <row r="9" spans="1:5">
      <c r="A9" t="s">
        <v>319</v>
      </c>
      <c r="B9">
        <v>1</v>
      </c>
      <c r="C9">
        <v>1</v>
      </c>
      <c r="D9">
        <v>1</v>
      </c>
    </row>
    <row r="10" spans="1:5">
      <c r="A10" t="s">
        <v>331</v>
      </c>
      <c r="B10">
        <v>1</v>
      </c>
      <c r="C10">
        <v>0</v>
      </c>
      <c r="D10">
        <v>0</v>
      </c>
    </row>
    <row r="11" spans="1:5">
      <c r="A11" t="s">
        <v>320</v>
      </c>
      <c r="B11">
        <v>1</v>
      </c>
      <c r="C11">
        <v>1</v>
      </c>
      <c r="D11">
        <v>1</v>
      </c>
    </row>
    <row r="12" spans="1:5">
      <c r="A12" t="s">
        <v>321</v>
      </c>
      <c r="B12">
        <v>1</v>
      </c>
      <c r="C12">
        <v>1</v>
      </c>
      <c r="D12">
        <v>1</v>
      </c>
    </row>
    <row r="13" spans="1:5">
      <c r="A13" t="s">
        <v>322</v>
      </c>
      <c r="B13">
        <v>1</v>
      </c>
      <c r="C13">
        <v>1</v>
      </c>
      <c r="D13">
        <v>1</v>
      </c>
    </row>
    <row r="14" spans="1:5">
      <c r="A14" t="s">
        <v>323</v>
      </c>
      <c r="B14">
        <v>1</v>
      </c>
      <c r="C14">
        <v>1</v>
      </c>
      <c r="D14">
        <v>1</v>
      </c>
    </row>
    <row r="15" spans="1:5">
      <c r="A15" t="s">
        <v>301</v>
      </c>
      <c r="B15">
        <v>1</v>
      </c>
      <c r="C15">
        <v>1</v>
      </c>
      <c r="D15">
        <v>1</v>
      </c>
      <c r="E15" t="s">
        <v>365</v>
      </c>
    </row>
    <row r="16" spans="1:5">
      <c r="A16" t="s">
        <v>302</v>
      </c>
      <c r="B16">
        <v>1</v>
      </c>
      <c r="C16">
        <v>1</v>
      </c>
      <c r="D16">
        <v>1</v>
      </c>
    </row>
    <row r="17" spans="1:4">
      <c r="A17" t="s">
        <v>303</v>
      </c>
      <c r="B17">
        <v>1</v>
      </c>
      <c r="C17">
        <v>1</v>
      </c>
      <c r="D17">
        <v>1</v>
      </c>
    </row>
    <row r="18" spans="1:4">
      <c r="A18" t="s">
        <v>307</v>
      </c>
      <c r="B18">
        <v>1</v>
      </c>
      <c r="C18">
        <v>1</v>
      </c>
      <c r="D18">
        <v>1</v>
      </c>
    </row>
    <row r="19" spans="1:4">
      <c r="A19" t="s">
        <v>309</v>
      </c>
      <c r="B19">
        <v>1</v>
      </c>
      <c r="C19">
        <v>1</v>
      </c>
      <c r="D19">
        <v>1</v>
      </c>
    </row>
    <row r="20" spans="1:4">
      <c r="A20" t="s">
        <v>305</v>
      </c>
      <c r="B20">
        <v>1</v>
      </c>
      <c r="C20">
        <v>1</v>
      </c>
      <c r="D20">
        <v>1</v>
      </c>
    </row>
    <row r="21" spans="1:4">
      <c r="A21" t="s">
        <v>304</v>
      </c>
      <c r="B21">
        <v>1</v>
      </c>
      <c r="C21">
        <v>1</v>
      </c>
      <c r="D21">
        <v>1</v>
      </c>
    </row>
    <row r="22" spans="1:4">
      <c r="A22" t="s">
        <v>308</v>
      </c>
      <c r="B22">
        <v>1</v>
      </c>
      <c r="C22">
        <v>1</v>
      </c>
      <c r="D22">
        <v>1</v>
      </c>
    </row>
    <row r="23" spans="1:4">
      <c r="A23" t="s">
        <v>310</v>
      </c>
      <c r="B23">
        <v>1</v>
      </c>
      <c r="C23">
        <v>1</v>
      </c>
      <c r="D23">
        <v>1</v>
      </c>
    </row>
    <row r="24" spans="1:4">
      <c r="A24" t="s">
        <v>306</v>
      </c>
      <c r="B24">
        <v>1</v>
      </c>
      <c r="C24">
        <v>1</v>
      </c>
      <c r="D24">
        <v>1</v>
      </c>
    </row>
    <row r="25" spans="1:4">
      <c r="A25" t="s">
        <v>311</v>
      </c>
      <c r="B25">
        <v>1</v>
      </c>
      <c r="C25">
        <v>1</v>
      </c>
      <c r="D25">
        <v>1</v>
      </c>
    </row>
    <row r="26" spans="1:4">
      <c r="A26" t="s">
        <v>312</v>
      </c>
      <c r="B26">
        <v>1</v>
      </c>
      <c r="C26">
        <v>1</v>
      </c>
      <c r="D26">
        <v>1</v>
      </c>
    </row>
    <row r="27" spans="1:4">
      <c r="A27" t="s">
        <v>313</v>
      </c>
      <c r="B27">
        <v>1</v>
      </c>
      <c r="C27">
        <v>1</v>
      </c>
      <c r="D27">
        <v>1</v>
      </c>
    </row>
    <row r="28" spans="1:4">
      <c r="A28" t="s">
        <v>281</v>
      </c>
      <c r="B28">
        <v>1</v>
      </c>
      <c r="C28">
        <v>1</v>
      </c>
      <c r="D28">
        <v>1</v>
      </c>
    </row>
    <row r="29" spans="1:4">
      <c r="A29" t="s">
        <v>324</v>
      </c>
      <c r="B29">
        <v>1</v>
      </c>
      <c r="C29">
        <v>1</v>
      </c>
      <c r="D29">
        <v>1</v>
      </c>
    </row>
    <row r="30" spans="1:4">
      <c r="A30" t="s">
        <v>271</v>
      </c>
      <c r="B30">
        <v>1</v>
      </c>
      <c r="C30">
        <v>1</v>
      </c>
      <c r="D30">
        <v>1</v>
      </c>
    </row>
    <row r="31" spans="1:4">
      <c r="A31" t="s">
        <v>326</v>
      </c>
      <c r="B31">
        <v>1</v>
      </c>
      <c r="C31">
        <v>1</v>
      </c>
      <c r="D31">
        <v>1</v>
      </c>
    </row>
    <row r="32" spans="1:4">
      <c r="A32" t="s">
        <v>325</v>
      </c>
      <c r="B32">
        <v>1</v>
      </c>
      <c r="C32">
        <v>1</v>
      </c>
      <c r="D32">
        <v>1</v>
      </c>
    </row>
    <row r="33" spans="1:4">
      <c r="A33" t="s">
        <v>327</v>
      </c>
      <c r="B33">
        <v>1</v>
      </c>
      <c r="C33">
        <v>1</v>
      </c>
      <c r="D33">
        <v>1</v>
      </c>
    </row>
    <row r="34" spans="1:4">
      <c r="A34" t="s">
        <v>328</v>
      </c>
      <c r="B34">
        <v>1</v>
      </c>
      <c r="C34">
        <v>1</v>
      </c>
      <c r="D34">
        <v>1</v>
      </c>
    </row>
    <row r="35" spans="1:4">
      <c r="A35" t="s">
        <v>329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32" activePane="bottomLeft" state="frozen"/>
      <selection pane="bottomLeft" activeCell="C20" sqref="C20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108</v>
      </c>
      <c r="C1" s="1" t="s">
        <v>107</v>
      </c>
      <c r="D1" s="1" t="s">
        <v>3</v>
      </c>
      <c r="E1" s="1" t="s">
        <v>32</v>
      </c>
    </row>
    <row r="2" spans="1:5">
      <c r="A2" t="s">
        <v>283</v>
      </c>
      <c r="B2">
        <v>27</v>
      </c>
      <c r="C2">
        <v>20</v>
      </c>
      <c r="D2" t="s">
        <v>335</v>
      </c>
      <c r="E2" t="s">
        <v>391</v>
      </c>
    </row>
    <row r="3" spans="1:5">
      <c r="A3" t="s">
        <v>284</v>
      </c>
      <c r="B3">
        <v>56</v>
      </c>
      <c r="C3">
        <v>20</v>
      </c>
      <c r="D3" t="s">
        <v>340</v>
      </c>
      <c r="E3" t="s">
        <v>391</v>
      </c>
    </row>
    <row r="4" spans="1:5">
      <c r="A4" s="15" t="s">
        <v>282</v>
      </c>
      <c r="B4">
        <v>55</v>
      </c>
      <c r="C4">
        <v>20</v>
      </c>
      <c r="D4" t="s">
        <v>336</v>
      </c>
      <c r="E4" t="s">
        <v>391</v>
      </c>
    </row>
    <row r="5" spans="1:5">
      <c r="A5" t="s">
        <v>285</v>
      </c>
      <c r="B5">
        <v>58</v>
      </c>
      <c r="C5">
        <v>20</v>
      </c>
      <c r="D5" t="s">
        <v>339</v>
      </c>
      <c r="E5" t="s">
        <v>391</v>
      </c>
    </row>
    <row r="6" spans="1:5">
      <c r="A6" t="s">
        <v>286</v>
      </c>
      <c r="B6">
        <v>69</v>
      </c>
      <c r="C6">
        <v>20</v>
      </c>
      <c r="D6" t="s">
        <v>338</v>
      </c>
      <c r="E6" t="s">
        <v>391</v>
      </c>
    </row>
    <row r="7" spans="1:5">
      <c r="A7" t="s">
        <v>287</v>
      </c>
      <c r="B7">
        <v>36</v>
      </c>
      <c r="C7">
        <v>20</v>
      </c>
      <c r="D7" t="s">
        <v>337</v>
      </c>
      <c r="E7" t="s">
        <v>391</v>
      </c>
    </row>
    <row r="8" spans="1:5">
      <c r="A8" t="s">
        <v>288</v>
      </c>
      <c r="B8">
        <v>20</v>
      </c>
      <c r="C8">
        <v>20</v>
      </c>
      <c r="D8" t="s">
        <v>341</v>
      </c>
      <c r="E8" t="s">
        <v>391</v>
      </c>
    </row>
    <row r="9" spans="1:5">
      <c r="A9" t="s">
        <v>289</v>
      </c>
      <c r="B9">
        <v>16</v>
      </c>
      <c r="C9">
        <v>20</v>
      </c>
      <c r="D9" t="s">
        <v>342</v>
      </c>
      <c r="E9" t="s">
        <v>391</v>
      </c>
    </row>
    <row r="10" spans="1:5">
      <c r="A10" t="s">
        <v>332</v>
      </c>
      <c r="B10">
        <v>15</v>
      </c>
      <c r="C10">
        <v>15</v>
      </c>
      <c r="D10" t="s">
        <v>363</v>
      </c>
      <c r="E10" t="s">
        <v>391</v>
      </c>
    </row>
    <row r="11" spans="1:5">
      <c r="A11" t="s">
        <v>333</v>
      </c>
      <c r="B11">
        <v>15</v>
      </c>
      <c r="C11">
        <v>15</v>
      </c>
      <c r="D11" t="s">
        <v>364</v>
      </c>
      <c r="E11" t="s">
        <v>391</v>
      </c>
    </row>
    <row r="12" spans="1:5">
      <c r="A12" t="s">
        <v>290</v>
      </c>
      <c r="B12">
        <v>37</v>
      </c>
      <c r="C12">
        <v>20</v>
      </c>
      <c r="D12" t="s">
        <v>343</v>
      </c>
      <c r="E12" t="s">
        <v>391</v>
      </c>
    </row>
    <row r="13" spans="1:5">
      <c r="A13" t="s">
        <v>291</v>
      </c>
      <c r="B13">
        <v>42</v>
      </c>
      <c r="C13">
        <v>20</v>
      </c>
      <c r="D13" t="s">
        <v>344</v>
      </c>
      <c r="E13" t="s">
        <v>391</v>
      </c>
    </row>
    <row r="14" spans="1:5">
      <c r="A14" t="s">
        <v>292</v>
      </c>
      <c r="B14">
        <v>53</v>
      </c>
      <c r="C14">
        <v>20</v>
      </c>
      <c r="D14" t="s">
        <v>345</v>
      </c>
      <c r="E14" t="s">
        <v>391</v>
      </c>
    </row>
    <row r="15" spans="1:5" ht="13.5" customHeight="1">
      <c r="A15" t="s">
        <v>293</v>
      </c>
      <c r="B15">
        <v>59</v>
      </c>
      <c r="C15">
        <v>20</v>
      </c>
      <c r="D15" t="s">
        <v>346</v>
      </c>
      <c r="E15" t="s">
        <v>248</v>
      </c>
    </row>
    <row r="16" spans="1:5" ht="14.25" customHeight="1">
      <c r="A16" t="s">
        <v>294</v>
      </c>
      <c r="B16">
        <v>15</v>
      </c>
      <c r="C16">
        <v>20</v>
      </c>
      <c r="D16" t="s">
        <v>347</v>
      </c>
      <c r="E16" t="s">
        <v>391</v>
      </c>
    </row>
    <row r="17" spans="1:5" ht="13.5" customHeight="1">
      <c r="A17" t="s">
        <v>295</v>
      </c>
      <c r="B17">
        <v>30</v>
      </c>
      <c r="C17">
        <v>20</v>
      </c>
      <c r="D17" t="s">
        <v>348</v>
      </c>
      <c r="E17" t="s">
        <v>391</v>
      </c>
    </row>
    <row r="18" spans="1:5" ht="13.5" customHeight="1">
      <c r="A18" t="s">
        <v>296</v>
      </c>
      <c r="B18">
        <v>109</v>
      </c>
      <c r="C18">
        <v>20</v>
      </c>
      <c r="D18" t="s">
        <v>349</v>
      </c>
      <c r="E18" t="s">
        <v>247</v>
      </c>
    </row>
    <row r="19" spans="1:5" ht="13.5" customHeight="1">
      <c r="A19" t="s">
        <v>297</v>
      </c>
      <c r="B19">
        <v>109</v>
      </c>
      <c r="C19">
        <v>20</v>
      </c>
      <c r="D19" t="s">
        <v>350</v>
      </c>
      <c r="E19" t="s">
        <v>247</v>
      </c>
    </row>
    <row r="20" spans="1:5" ht="13.5" customHeight="1">
      <c r="A20" t="s">
        <v>298</v>
      </c>
      <c r="B20">
        <v>50</v>
      </c>
      <c r="C20">
        <v>20</v>
      </c>
      <c r="D20" t="s">
        <v>351</v>
      </c>
      <c r="E20" t="s">
        <v>391</v>
      </c>
    </row>
    <row r="21" spans="1:5">
      <c r="A21" t="s">
        <v>299</v>
      </c>
      <c r="B21">
        <v>33</v>
      </c>
      <c r="C21">
        <v>20</v>
      </c>
      <c r="D21" t="s">
        <v>352</v>
      </c>
      <c r="E21" t="s">
        <v>397</v>
      </c>
    </row>
    <row r="22" spans="1:5">
      <c r="A22" t="s">
        <v>300</v>
      </c>
      <c r="B22">
        <v>30</v>
      </c>
      <c r="C22">
        <v>20</v>
      </c>
      <c r="D22" t="s">
        <v>353</v>
      </c>
      <c r="E22" t="s">
        <v>391</v>
      </c>
    </row>
    <row r="23" spans="1:5">
      <c r="A23" t="s">
        <v>315</v>
      </c>
      <c r="B23">
        <v>15</v>
      </c>
      <c r="C23">
        <v>15</v>
      </c>
      <c r="D23" t="s">
        <v>366</v>
      </c>
      <c r="E23" t="s">
        <v>391</v>
      </c>
    </row>
    <row r="24" spans="1:5">
      <c r="A24" t="s">
        <v>314</v>
      </c>
      <c r="B24">
        <v>15</v>
      </c>
      <c r="C24">
        <v>15</v>
      </c>
      <c r="D24" t="s">
        <v>367</v>
      </c>
      <c r="E24" t="s">
        <v>391</v>
      </c>
    </row>
    <row r="25" spans="1:5">
      <c r="A25" t="s">
        <v>317</v>
      </c>
      <c r="B25">
        <v>15</v>
      </c>
      <c r="C25">
        <v>15</v>
      </c>
      <c r="D25" t="s">
        <v>368</v>
      </c>
      <c r="E25" t="s">
        <v>391</v>
      </c>
    </row>
    <row r="26" spans="1:5">
      <c r="A26" t="s">
        <v>316</v>
      </c>
      <c r="B26">
        <v>15</v>
      </c>
      <c r="C26">
        <v>15</v>
      </c>
      <c r="D26" t="s">
        <v>369</v>
      </c>
      <c r="E26" t="s">
        <v>391</v>
      </c>
    </row>
    <row r="27" spans="1:5">
      <c r="A27" t="s">
        <v>328</v>
      </c>
      <c r="B27">
        <v>50</v>
      </c>
      <c r="C27">
        <v>20</v>
      </c>
      <c r="D27" t="s">
        <v>354</v>
      </c>
      <c r="E27" t="s">
        <v>391</v>
      </c>
    </row>
    <row r="28" spans="1:5">
      <c r="A28" t="s">
        <v>329</v>
      </c>
      <c r="B28">
        <v>50</v>
      </c>
      <c r="C28">
        <v>20</v>
      </c>
      <c r="D28" t="s">
        <v>370</v>
      </c>
      <c r="E28" t="s">
        <v>391</v>
      </c>
    </row>
    <row r="29" spans="1:5">
      <c r="A29" t="s">
        <v>311</v>
      </c>
      <c r="B29">
        <v>65</v>
      </c>
      <c r="C29">
        <v>20</v>
      </c>
      <c r="D29" t="s">
        <v>371</v>
      </c>
      <c r="E29" t="s">
        <v>391</v>
      </c>
    </row>
    <row r="30" spans="1:5" ht="15" customHeight="1">
      <c r="A30" t="s">
        <v>312</v>
      </c>
      <c r="B30">
        <v>65</v>
      </c>
      <c r="C30">
        <v>20</v>
      </c>
      <c r="D30" t="s">
        <v>372</v>
      </c>
      <c r="E30" t="s">
        <v>391</v>
      </c>
    </row>
    <row r="31" spans="1:5" ht="15" customHeight="1">
      <c r="A31" t="s">
        <v>313</v>
      </c>
      <c r="B31">
        <v>65</v>
      </c>
      <c r="C31">
        <v>20</v>
      </c>
      <c r="D31" t="s">
        <v>373</v>
      </c>
      <c r="E31" t="s">
        <v>391</v>
      </c>
    </row>
    <row r="32" spans="1:5" ht="15" customHeight="1">
      <c r="A32" t="s">
        <v>307</v>
      </c>
      <c r="B32">
        <v>60</v>
      </c>
      <c r="C32">
        <v>20</v>
      </c>
      <c r="D32" t="s">
        <v>374</v>
      </c>
      <c r="E32" t="s">
        <v>391</v>
      </c>
    </row>
    <row r="33" spans="1:5">
      <c r="A33" t="s">
        <v>309</v>
      </c>
      <c r="B33">
        <v>60</v>
      </c>
      <c r="C33">
        <v>20</v>
      </c>
      <c r="D33" t="s">
        <v>375</v>
      </c>
      <c r="E33" t="s">
        <v>391</v>
      </c>
    </row>
    <row r="34" spans="1:5">
      <c r="A34" t="s">
        <v>305</v>
      </c>
      <c r="B34">
        <v>60</v>
      </c>
      <c r="C34">
        <v>20</v>
      </c>
      <c r="D34" t="s">
        <v>376</v>
      </c>
      <c r="E34" t="s">
        <v>391</v>
      </c>
    </row>
    <row r="35" spans="1:5">
      <c r="A35" t="s">
        <v>304</v>
      </c>
      <c r="B35">
        <v>50</v>
      </c>
      <c r="C35">
        <v>20</v>
      </c>
      <c r="D35" t="s">
        <v>377</v>
      </c>
      <c r="E35" t="s">
        <v>391</v>
      </c>
    </row>
    <row r="36" spans="1:5">
      <c r="A36" t="s">
        <v>308</v>
      </c>
      <c r="B36">
        <v>60</v>
      </c>
      <c r="C36">
        <v>20</v>
      </c>
      <c r="D36" t="s">
        <v>378</v>
      </c>
      <c r="E36" t="s">
        <v>391</v>
      </c>
    </row>
    <row r="37" spans="1:5">
      <c r="A37" t="s">
        <v>310</v>
      </c>
      <c r="B37">
        <v>60</v>
      </c>
      <c r="C37">
        <v>20</v>
      </c>
      <c r="D37" t="s">
        <v>379</v>
      </c>
      <c r="E37" t="s">
        <v>391</v>
      </c>
    </row>
    <row r="38" spans="1:5">
      <c r="A38" t="s">
        <v>306</v>
      </c>
      <c r="B38">
        <v>60</v>
      </c>
      <c r="C38">
        <v>20</v>
      </c>
      <c r="D38" t="s">
        <v>380</v>
      </c>
      <c r="E38" t="s">
        <v>391</v>
      </c>
    </row>
    <row r="39" spans="1:5">
      <c r="A39" t="s">
        <v>318</v>
      </c>
      <c r="B39">
        <v>60</v>
      </c>
      <c r="C39">
        <v>20</v>
      </c>
      <c r="D39" t="s">
        <v>381</v>
      </c>
      <c r="E39" t="s">
        <v>390</v>
      </c>
    </row>
    <row r="40" spans="1:5">
      <c r="A40" t="s">
        <v>319</v>
      </c>
      <c r="B40">
        <v>60</v>
      </c>
      <c r="C40">
        <v>20</v>
      </c>
      <c r="D40" t="s">
        <v>382</v>
      </c>
      <c r="E40" t="s">
        <v>391</v>
      </c>
    </row>
    <row r="41" spans="1:5">
      <c r="A41" t="s">
        <v>334</v>
      </c>
      <c r="B41">
        <v>30</v>
      </c>
      <c r="C41">
        <v>20</v>
      </c>
      <c r="D41" t="s">
        <v>383</v>
      </c>
      <c r="E41" t="s">
        <v>391</v>
      </c>
    </row>
    <row r="42" spans="1:5">
      <c r="A42" t="s">
        <v>320</v>
      </c>
      <c r="B42">
        <v>30</v>
      </c>
      <c r="C42">
        <v>20</v>
      </c>
      <c r="D42" t="s">
        <v>384</v>
      </c>
      <c r="E42" t="s">
        <v>391</v>
      </c>
    </row>
    <row r="43" spans="1:5">
      <c r="A43" t="s">
        <v>321</v>
      </c>
      <c r="B43">
        <v>30</v>
      </c>
      <c r="C43">
        <v>20</v>
      </c>
      <c r="D43" t="s">
        <v>385</v>
      </c>
      <c r="E43" t="s">
        <v>391</v>
      </c>
    </row>
    <row r="44" spans="1:5">
      <c r="A44" t="s">
        <v>322</v>
      </c>
      <c r="B44">
        <v>109</v>
      </c>
      <c r="C44">
        <v>20</v>
      </c>
      <c r="D44" t="s">
        <v>386</v>
      </c>
      <c r="E44" t="s">
        <v>247</v>
      </c>
    </row>
    <row r="45" spans="1:5">
      <c r="A45" t="s">
        <v>323</v>
      </c>
      <c r="B45">
        <v>109</v>
      </c>
      <c r="C45">
        <v>20</v>
      </c>
      <c r="D45" t="s">
        <v>387</v>
      </c>
      <c r="E45" t="s">
        <v>247</v>
      </c>
    </row>
    <row r="46" spans="1:5">
      <c r="A46" t="s">
        <v>330</v>
      </c>
      <c r="B46">
        <v>30</v>
      </c>
      <c r="C46">
        <v>20</v>
      </c>
      <c r="D46" t="s">
        <v>388</v>
      </c>
      <c r="E46" t="s">
        <v>391</v>
      </c>
    </row>
    <row r="47" spans="1:5">
      <c r="A47" t="s">
        <v>331</v>
      </c>
      <c r="B47">
        <v>30</v>
      </c>
      <c r="C47">
        <v>20</v>
      </c>
      <c r="D47" t="s">
        <v>389</v>
      </c>
      <c r="E47" t="s">
        <v>391</v>
      </c>
    </row>
    <row r="48" spans="1:5">
      <c r="A48" t="s">
        <v>327</v>
      </c>
      <c r="B48">
        <v>100</v>
      </c>
      <c r="C48">
        <v>20</v>
      </c>
      <c r="D48" t="s">
        <v>272</v>
      </c>
    </row>
    <row r="49" spans="1:5">
      <c r="A49" t="s">
        <v>303</v>
      </c>
      <c r="B49">
        <v>60</v>
      </c>
      <c r="C49">
        <v>20</v>
      </c>
      <c r="D49" t="s">
        <v>355</v>
      </c>
      <c r="E49" t="s">
        <v>264</v>
      </c>
    </row>
    <row r="50" spans="1:5">
      <c r="A50" t="s">
        <v>281</v>
      </c>
      <c r="B50">
        <v>100</v>
      </c>
      <c r="C50">
        <v>20</v>
      </c>
      <c r="D50" t="s">
        <v>356</v>
      </c>
    </row>
    <row r="51" spans="1:5">
      <c r="A51" t="s">
        <v>324</v>
      </c>
      <c r="B51">
        <v>100</v>
      </c>
      <c r="C51">
        <v>20</v>
      </c>
      <c r="D51" t="s">
        <v>357</v>
      </c>
    </row>
    <row r="52" spans="1:5">
      <c r="A52" t="s">
        <v>271</v>
      </c>
      <c r="B52">
        <v>100</v>
      </c>
      <c r="C52">
        <v>20</v>
      </c>
      <c r="D52" t="s">
        <v>358</v>
      </c>
    </row>
    <row r="53" spans="1:5">
      <c r="A53" t="s">
        <v>326</v>
      </c>
      <c r="B53">
        <v>100</v>
      </c>
      <c r="C53">
        <v>20</v>
      </c>
      <c r="D53" t="s">
        <v>359</v>
      </c>
    </row>
    <row r="54" spans="1:5">
      <c r="A54" t="s">
        <v>325</v>
      </c>
      <c r="B54">
        <v>100</v>
      </c>
      <c r="C54">
        <v>20</v>
      </c>
      <c r="D54" t="s">
        <v>360</v>
      </c>
    </row>
    <row r="55" spans="1:5">
      <c r="A55" t="s">
        <v>301</v>
      </c>
      <c r="B55">
        <v>60</v>
      </c>
      <c r="C55">
        <v>20</v>
      </c>
      <c r="D55" t="s">
        <v>361</v>
      </c>
      <c r="E55" t="s">
        <v>264</v>
      </c>
    </row>
    <row r="56" spans="1:5">
      <c r="A56" t="s">
        <v>302</v>
      </c>
      <c r="B56">
        <v>60</v>
      </c>
      <c r="C56">
        <v>20</v>
      </c>
      <c r="D56" t="s">
        <v>362</v>
      </c>
      <c r="E56" t="s">
        <v>264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8" activePane="bottomLeft" state="frozen"/>
      <selection pane="bottomLeft" activeCell="I1" sqref="I1:I104857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245</v>
      </c>
      <c r="B1" s="1" t="s">
        <v>228</v>
      </c>
      <c r="C1" s="1" t="s">
        <v>229</v>
      </c>
      <c r="D1" s="1" t="s">
        <v>231</v>
      </c>
      <c r="E1" s="1" t="s">
        <v>230</v>
      </c>
      <c r="F1" s="10" t="s">
        <v>216</v>
      </c>
      <c r="G1" s="10" t="s">
        <v>217</v>
      </c>
      <c r="H1" s="1" t="s">
        <v>233</v>
      </c>
      <c r="I1" s="1" t="s">
        <v>392</v>
      </c>
      <c r="J1" s="1" t="s">
        <v>232</v>
      </c>
      <c r="K1" s="10" t="s">
        <v>235</v>
      </c>
      <c r="L1" s="10" t="s">
        <v>234</v>
      </c>
    </row>
    <row r="2" spans="1:12" ht="15.75" customHeight="1">
      <c r="A2" s="2">
        <v>2718</v>
      </c>
      <c r="B2" s="2" t="s">
        <v>120</v>
      </c>
      <c r="C2" s="2">
        <v>167</v>
      </c>
      <c r="D2" s="2">
        <v>167</v>
      </c>
      <c r="E2" s="2">
        <v>162</v>
      </c>
      <c r="F2" s="2" t="s">
        <v>218</v>
      </c>
      <c r="G2" s="2" t="s">
        <v>219</v>
      </c>
      <c r="H2" s="2">
        <v>2024</v>
      </c>
      <c r="I2" s="2">
        <v>2023</v>
      </c>
      <c r="J2" s="2">
        <v>1957</v>
      </c>
      <c r="K2" s="17">
        <v>35.189700000000002</v>
      </c>
      <c r="L2" s="17">
        <v>-81.012200000000007</v>
      </c>
    </row>
    <row r="3" spans="1:12" ht="15.75" customHeight="1">
      <c r="A3" s="2">
        <v>2718</v>
      </c>
      <c r="B3" s="2" t="s">
        <v>120</v>
      </c>
      <c r="C3" s="2">
        <v>259</v>
      </c>
      <c r="D3" s="2">
        <v>259</v>
      </c>
      <c r="E3" s="2">
        <v>259</v>
      </c>
      <c r="F3" s="2" t="s">
        <v>218</v>
      </c>
      <c r="G3" s="2" t="s">
        <v>219</v>
      </c>
      <c r="H3" s="2">
        <v>2024</v>
      </c>
      <c r="I3" s="2">
        <v>2023</v>
      </c>
      <c r="J3" s="2">
        <v>1961</v>
      </c>
      <c r="K3" s="17">
        <v>35.189700000000002</v>
      </c>
      <c r="L3" s="17">
        <v>-81.012200000000007</v>
      </c>
    </row>
    <row r="4" spans="1:12" ht="15.75" customHeight="1">
      <c r="A4" s="11">
        <v>8042</v>
      </c>
      <c r="B4" s="2" t="s">
        <v>213</v>
      </c>
      <c r="C4" s="18">
        <v>1245.5999999999999</v>
      </c>
      <c r="D4" s="2">
        <v>1110</v>
      </c>
      <c r="E4" s="2">
        <v>1110</v>
      </c>
      <c r="F4" s="11" t="s">
        <v>218</v>
      </c>
      <c r="G4" s="11" t="s">
        <v>219</v>
      </c>
      <c r="H4" s="2">
        <v>2039</v>
      </c>
      <c r="I4" s="2">
        <v>2038</v>
      </c>
      <c r="J4" s="2">
        <v>1974</v>
      </c>
      <c r="K4" s="17">
        <v>36.281100000000002</v>
      </c>
      <c r="L4" s="17">
        <v>-80.060299999999998</v>
      </c>
    </row>
    <row r="5" spans="1:12" ht="15.75" customHeight="1">
      <c r="A5" s="11">
        <v>8042</v>
      </c>
      <c r="B5" s="2" t="s">
        <v>213</v>
      </c>
      <c r="C5" s="18">
        <v>1245.5999999999999</v>
      </c>
      <c r="D5" s="2">
        <v>1110</v>
      </c>
      <c r="E5" s="2">
        <v>1110</v>
      </c>
      <c r="F5" s="11" t="s">
        <v>218</v>
      </c>
      <c r="G5" s="11" t="s">
        <v>219</v>
      </c>
      <c r="H5" s="2">
        <v>2039</v>
      </c>
      <c r="I5" s="2">
        <v>2038</v>
      </c>
      <c r="J5" s="2">
        <v>1975</v>
      </c>
      <c r="K5" s="17">
        <v>36.281100000000002</v>
      </c>
      <c r="L5" s="17">
        <v>-80.060299999999998</v>
      </c>
    </row>
    <row r="6" spans="1:12" ht="15.75" customHeight="1">
      <c r="A6" s="2">
        <v>2721</v>
      </c>
      <c r="B6" s="2" t="s">
        <v>214</v>
      </c>
      <c r="C6" s="18">
        <v>621</v>
      </c>
      <c r="D6" s="2">
        <v>546</v>
      </c>
      <c r="E6" s="2">
        <v>544</v>
      </c>
      <c r="F6" s="11" t="s">
        <v>218</v>
      </c>
      <c r="G6" s="11" t="s">
        <v>219</v>
      </c>
      <c r="H6" s="2">
        <v>2026</v>
      </c>
      <c r="I6" s="2">
        <v>2025</v>
      </c>
      <c r="J6" s="2">
        <v>1972</v>
      </c>
      <c r="K6" s="17">
        <v>35.22</v>
      </c>
      <c r="L6" s="17">
        <v>-81.759399999999999</v>
      </c>
    </row>
    <row r="7" spans="1:12" ht="15.75" customHeight="1">
      <c r="A7" s="2">
        <v>2721</v>
      </c>
      <c r="B7" s="2" t="s">
        <v>214</v>
      </c>
      <c r="C7" s="18">
        <v>909.5</v>
      </c>
      <c r="D7" s="2">
        <v>849</v>
      </c>
      <c r="E7" s="2">
        <v>844</v>
      </c>
      <c r="F7" s="11" t="s">
        <v>218</v>
      </c>
      <c r="G7" s="11" t="s">
        <v>219</v>
      </c>
      <c r="H7" s="2">
        <v>2049</v>
      </c>
      <c r="I7" s="2">
        <v>2048</v>
      </c>
      <c r="J7" s="2">
        <v>2012</v>
      </c>
      <c r="K7" s="17">
        <v>35.22</v>
      </c>
      <c r="L7" s="17">
        <v>-81.759399999999999</v>
      </c>
    </row>
    <row r="8" spans="1:12" ht="15.75" customHeight="1">
      <c r="A8" s="2">
        <v>2727</v>
      </c>
      <c r="B8" s="2" t="s">
        <v>206</v>
      </c>
      <c r="C8" s="2">
        <v>380</v>
      </c>
      <c r="D8" s="2">
        <v>380</v>
      </c>
      <c r="E8" s="2">
        <v>370</v>
      </c>
      <c r="F8" s="11" t="s">
        <v>218</v>
      </c>
      <c r="G8" s="11" t="s">
        <v>219</v>
      </c>
      <c r="H8" s="2">
        <v>2035</v>
      </c>
      <c r="I8" s="2">
        <v>2034</v>
      </c>
      <c r="J8" s="2">
        <v>1965</v>
      </c>
      <c r="K8" s="17">
        <v>35.597499999999997</v>
      </c>
      <c r="L8" s="17">
        <v>-80.965800000000002</v>
      </c>
    </row>
    <row r="9" spans="1:12" ht="15.75" customHeight="1">
      <c r="A9" s="2">
        <v>2727</v>
      </c>
      <c r="B9" s="2" t="s">
        <v>206</v>
      </c>
      <c r="C9" s="2">
        <v>380</v>
      </c>
      <c r="D9" s="2">
        <v>380</v>
      </c>
      <c r="E9" s="2">
        <v>370</v>
      </c>
      <c r="F9" s="11" t="s">
        <v>218</v>
      </c>
      <c r="G9" s="11" t="s">
        <v>219</v>
      </c>
      <c r="H9" s="2">
        <v>2035</v>
      </c>
      <c r="I9" s="2">
        <v>2034</v>
      </c>
      <c r="J9" s="2">
        <v>1966</v>
      </c>
      <c r="K9" s="17">
        <v>35.597499999999997</v>
      </c>
      <c r="L9" s="17">
        <v>-80.965800000000002</v>
      </c>
    </row>
    <row r="10" spans="1:12" ht="15.75" customHeight="1">
      <c r="A10" s="2">
        <v>2727</v>
      </c>
      <c r="B10" s="2" t="s">
        <v>206</v>
      </c>
      <c r="C10" s="18">
        <v>711</v>
      </c>
      <c r="D10" s="2">
        <v>658</v>
      </c>
      <c r="E10" s="2">
        <v>658</v>
      </c>
      <c r="F10" s="11" t="s">
        <v>218</v>
      </c>
      <c r="G10" s="11" t="s">
        <v>219</v>
      </c>
      <c r="H10" s="2">
        <v>2025</v>
      </c>
      <c r="I10" s="2">
        <v>2024</v>
      </c>
      <c r="J10" s="2">
        <v>1969</v>
      </c>
      <c r="K10" s="17">
        <v>35.597499999999997</v>
      </c>
      <c r="L10" s="17">
        <v>-80.965800000000002</v>
      </c>
    </row>
    <row r="11" spans="1:12" ht="15.75" customHeight="1">
      <c r="A11" s="2">
        <v>2727</v>
      </c>
      <c r="B11" s="2" t="s">
        <v>206</v>
      </c>
      <c r="C11" s="18">
        <v>711</v>
      </c>
      <c r="D11" s="2">
        <v>660</v>
      </c>
      <c r="E11" s="2">
        <v>660</v>
      </c>
      <c r="F11" s="11" t="s">
        <v>218</v>
      </c>
      <c r="G11" s="11" t="s">
        <v>219</v>
      </c>
      <c r="H11" s="2">
        <v>2025</v>
      </c>
      <c r="I11" s="2">
        <v>2024</v>
      </c>
      <c r="J11" s="2">
        <v>1970</v>
      </c>
      <c r="K11" s="17">
        <v>35.597499999999997</v>
      </c>
      <c r="L11" s="17">
        <v>-80.965800000000002</v>
      </c>
    </row>
    <row r="12" spans="1:12" ht="15.75" customHeight="1">
      <c r="A12" s="2">
        <v>6250</v>
      </c>
      <c r="B12" s="19" t="s">
        <v>172</v>
      </c>
      <c r="C12" s="18">
        <v>763.2</v>
      </c>
      <c r="D12" s="19">
        <v>713</v>
      </c>
      <c r="E12" s="19">
        <v>704</v>
      </c>
      <c r="F12" s="11" t="s">
        <v>218</v>
      </c>
      <c r="G12" s="11" t="s">
        <v>219</v>
      </c>
      <c r="H12" s="2">
        <v>2029</v>
      </c>
      <c r="I12" s="19">
        <v>2028</v>
      </c>
      <c r="J12" s="2">
        <v>1983</v>
      </c>
      <c r="K12" s="17">
        <v>36.527799999999999</v>
      </c>
      <c r="L12" s="17">
        <v>-78.8917</v>
      </c>
    </row>
    <row r="13" spans="1:12" ht="15.75" customHeight="1">
      <c r="A13" s="2">
        <v>2712</v>
      </c>
      <c r="B13" s="19" t="s">
        <v>174</v>
      </c>
      <c r="C13" s="18">
        <v>410.8</v>
      </c>
      <c r="D13" s="19">
        <v>380</v>
      </c>
      <c r="E13" s="19">
        <v>379</v>
      </c>
      <c r="F13" s="11" t="s">
        <v>218</v>
      </c>
      <c r="G13" s="11" t="s">
        <v>219</v>
      </c>
      <c r="H13" s="2">
        <v>2029</v>
      </c>
      <c r="I13" s="19">
        <v>2028</v>
      </c>
      <c r="J13" s="2">
        <v>1966</v>
      </c>
      <c r="K13" s="17">
        <v>36.4833</v>
      </c>
      <c r="L13" s="17">
        <v>-79.073099999999997</v>
      </c>
    </row>
    <row r="14" spans="1:12" ht="15.75" customHeight="1">
      <c r="A14" s="2">
        <v>2712</v>
      </c>
      <c r="B14" s="19" t="s">
        <v>174</v>
      </c>
      <c r="C14" s="19">
        <v>673</v>
      </c>
      <c r="D14" s="19">
        <v>673</v>
      </c>
      <c r="E14" s="19">
        <v>668</v>
      </c>
      <c r="F14" s="11" t="s">
        <v>218</v>
      </c>
      <c r="G14" s="11" t="s">
        <v>219</v>
      </c>
      <c r="H14" s="2">
        <v>2029</v>
      </c>
      <c r="I14" s="19">
        <v>2028</v>
      </c>
      <c r="J14" s="2">
        <v>1968</v>
      </c>
      <c r="K14" s="17">
        <v>36.4833</v>
      </c>
      <c r="L14" s="17">
        <v>-79.073099999999997</v>
      </c>
    </row>
    <row r="15" spans="1:12" ht="15.75" customHeight="1">
      <c r="A15" s="2">
        <v>2712</v>
      </c>
      <c r="B15" s="19" t="s">
        <v>174</v>
      </c>
      <c r="C15" s="18">
        <v>745.2</v>
      </c>
      <c r="D15" s="19">
        <v>698</v>
      </c>
      <c r="E15" s="19">
        <v>694</v>
      </c>
      <c r="F15" s="11" t="s">
        <v>218</v>
      </c>
      <c r="G15" s="11" t="s">
        <v>219</v>
      </c>
      <c r="H15" s="2">
        <v>2028</v>
      </c>
      <c r="I15" s="19">
        <v>2027</v>
      </c>
      <c r="J15" s="2">
        <v>1973</v>
      </c>
      <c r="K15" s="17">
        <v>36.4833</v>
      </c>
      <c r="L15" s="17">
        <v>-79.073099999999997</v>
      </c>
    </row>
    <row r="16" spans="1:12" ht="15.75" customHeight="1">
      <c r="A16" s="2">
        <v>2712</v>
      </c>
      <c r="B16" s="19" t="s">
        <v>174</v>
      </c>
      <c r="C16" s="18">
        <v>745.2</v>
      </c>
      <c r="D16" s="19">
        <v>711</v>
      </c>
      <c r="E16" s="19">
        <v>698</v>
      </c>
      <c r="F16" s="11" t="s">
        <v>218</v>
      </c>
      <c r="G16" s="11" t="s">
        <v>219</v>
      </c>
      <c r="H16" s="2">
        <v>2028</v>
      </c>
      <c r="I16" s="19">
        <v>2027</v>
      </c>
      <c r="J16" s="2">
        <v>1980</v>
      </c>
      <c r="K16" s="17">
        <v>36.4833</v>
      </c>
      <c r="L16" s="17">
        <v>-79.073099999999997</v>
      </c>
    </row>
    <row r="17" spans="1:12" ht="15.75" customHeight="1">
      <c r="A17" s="2">
        <v>2707</v>
      </c>
      <c r="B17" s="19" t="s">
        <v>54</v>
      </c>
      <c r="C17" s="18">
        <v>17.5</v>
      </c>
      <c r="D17" s="19">
        <v>17</v>
      </c>
      <c r="E17" s="19">
        <v>13</v>
      </c>
      <c r="F17" s="11" t="s">
        <v>226</v>
      </c>
      <c r="G17" s="11" t="s">
        <v>221</v>
      </c>
      <c r="H17" s="2">
        <v>2040</v>
      </c>
      <c r="I17" s="19">
        <v>2039</v>
      </c>
      <c r="J17" s="2">
        <v>1971</v>
      </c>
      <c r="K17" s="17">
        <v>34.9833</v>
      </c>
      <c r="L17" s="17">
        <v>-79.877499999999998</v>
      </c>
    </row>
    <row r="18" spans="1:12" ht="15.75" customHeight="1">
      <c r="A18" s="2">
        <v>2707</v>
      </c>
      <c r="B18" s="19" t="s">
        <v>54</v>
      </c>
      <c r="C18" s="18">
        <v>17.5</v>
      </c>
      <c r="D18" s="19">
        <v>17</v>
      </c>
      <c r="E18" s="19">
        <v>13</v>
      </c>
      <c r="F18" s="11" t="s">
        <v>226</v>
      </c>
      <c r="G18" s="11" t="s">
        <v>221</v>
      </c>
      <c r="H18" s="2">
        <v>2040</v>
      </c>
      <c r="I18" s="19">
        <v>2039</v>
      </c>
      <c r="J18" s="2">
        <v>1971</v>
      </c>
      <c r="K18" s="17">
        <v>34.9833</v>
      </c>
      <c r="L18" s="17">
        <v>-79.877499999999998</v>
      </c>
    </row>
    <row r="19" spans="1:12" ht="15.75" customHeight="1">
      <c r="A19" s="2">
        <v>2707</v>
      </c>
      <c r="B19" s="19" t="s">
        <v>54</v>
      </c>
      <c r="C19" s="18">
        <v>17.5</v>
      </c>
      <c r="D19" s="19">
        <v>17</v>
      </c>
      <c r="E19" s="19">
        <v>13</v>
      </c>
      <c r="F19" s="11" t="s">
        <v>226</v>
      </c>
      <c r="G19" s="11" t="s">
        <v>221</v>
      </c>
      <c r="H19" s="2">
        <v>2040</v>
      </c>
      <c r="I19" s="19">
        <v>2039</v>
      </c>
      <c r="J19" s="2">
        <v>1971</v>
      </c>
      <c r="K19" s="17">
        <v>34.9833</v>
      </c>
      <c r="L19" s="17">
        <v>-79.877499999999998</v>
      </c>
    </row>
    <row r="20" spans="1:12" ht="15.75" customHeight="1">
      <c r="A20" s="2">
        <v>2707</v>
      </c>
      <c r="B20" s="19" t="s">
        <v>54</v>
      </c>
      <c r="C20" s="18">
        <v>17.5</v>
      </c>
      <c r="D20" s="19">
        <v>17</v>
      </c>
      <c r="E20" s="19">
        <v>13</v>
      </c>
      <c r="F20" s="11" t="s">
        <v>226</v>
      </c>
      <c r="G20" s="11" t="s">
        <v>221</v>
      </c>
      <c r="H20" s="2">
        <v>2040</v>
      </c>
      <c r="I20" s="19">
        <v>2039</v>
      </c>
      <c r="J20" s="2">
        <v>1971</v>
      </c>
      <c r="K20" s="17">
        <v>34.9833</v>
      </c>
      <c r="L20" s="17">
        <v>-79.877499999999998</v>
      </c>
    </row>
    <row r="21" spans="1:12" ht="15.75" customHeight="1">
      <c r="A21" s="2">
        <v>2716</v>
      </c>
      <c r="B21" s="19" t="s">
        <v>192</v>
      </c>
      <c r="C21" s="19">
        <v>41</v>
      </c>
      <c r="D21" s="19">
        <v>41</v>
      </c>
      <c r="E21" s="19">
        <v>31</v>
      </c>
      <c r="F21" s="11" t="s">
        <v>226</v>
      </c>
      <c r="G21" s="11" t="s">
        <v>221</v>
      </c>
      <c r="H21" s="2">
        <v>2040</v>
      </c>
      <c r="I21" s="19">
        <v>2039</v>
      </c>
      <c r="J21" s="11">
        <v>1970</v>
      </c>
      <c r="K21" s="17">
        <v>34.587538000000002</v>
      </c>
      <c r="L21" s="17">
        <v>-78.975520000000003</v>
      </c>
    </row>
    <row r="22" spans="1:12" ht="15.75" customHeight="1">
      <c r="A22" s="2">
        <v>2716</v>
      </c>
      <c r="B22" s="19" t="s">
        <v>192</v>
      </c>
      <c r="C22" s="19">
        <v>41</v>
      </c>
      <c r="D22" s="19">
        <v>41</v>
      </c>
      <c r="E22" s="19">
        <v>31</v>
      </c>
      <c r="F22" s="11" t="s">
        <v>226</v>
      </c>
      <c r="G22" s="11" t="s">
        <v>221</v>
      </c>
      <c r="H22" s="2">
        <v>2040</v>
      </c>
      <c r="I22" s="19">
        <v>2039</v>
      </c>
      <c r="J22" s="11">
        <v>1970</v>
      </c>
      <c r="K22" s="17">
        <v>34.587538000000002</v>
      </c>
      <c r="L22" s="17">
        <v>-78.975520000000003</v>
      </c>
    </row>
    <row r="23" spans="1:12" ht="15.75" customHeight="1">
      <c r="A23" s="2">
        <v>2716</v>
      </c>
      <c r="B23" s="19" t="s">
        <v>192</v>
      </c>
      <c r="C23" s="18">
        <v>41.8</v>
      </c>
      <c r="D23" s="19">
        <v>41</v>
      </c>
      <c r="E23" s="19">
        <v>32</v>
      </c>
      <c r="F23" s="11" t="s">
        <v>226</v>
      </c>
      <c r="G23" s="11" t="s">
        <v>221</v>
      </c>
      <c r="H23" s="2">
        <v>2040</v>
      </c>
      <c r="I23" s="19">
        <v>2039</v>
      </c>
      <c r="J23" s="11">
        <v>1971</v>
      </c>
      <c r="K23" s="17">
        <v>34.587538000000002</v>
      </c>
      <c r="L23" s="17">
        <v>-78.975520000000003</v>
      </c>
    </row>
    <row r="24" spans="1:12" ht="15.75" customHeight="1">
      <c r="A24" s="2">
        <v>2716</v>
      </c>
      <c r="B24" s="19" t="s">
        <v>192</v>
      </c>
      <c r="C24" s="18">
        <v>41.8</v>
      </c>
      <c r="D24" s="19">
        <v>41</v>
      </c>
      <c r="E24" s="19">
        <v>30</v>
      </c>
      <c r="F24" s="11" t="s">
        <v>226</v>
      </c>
      <c r="G24" s="11" t="s">
        <v>221</v>
      </c>
      <c r="H24" s="2">
        <v>2040</v>
      </c>
      <c r="I24" s="19">
        <v>2039</v>
      </c>
      <c r="J24" s="11">
        <v>1971</v>
      </c>
      <c r="K24" s="17">
        <v>34.587538000000002</v>
      </c>
      <c r="L24" s="17">
        <v>-78.975520000000003</v>
      </c>
    </row>
    <row r="25" spans="1:12" ht="15.75" customHeight="1">
      <c r="A25" s="2">
        <v>7277</v>
      </c>
      <c r="B25" s="19" t="s">
        <v>141</v>
      </c>
      <c r="C25" s="18">
        <v>109.6</v>
      </c>
      <c r="D25" s="18">
        <v>94</v>
      </c>
      <c r="E25" s="18">
        <v>73</v>
      </c>
      <c r="F25" s="11" t="s">
        <v>220</v>
      </c>
      <c r="G25" s="11" t="s">
        <v>221</v>
      </c>
      <c r="H25" s="2">
        <v>2041</v>
      </c>
      <c r="I25" s="19">
        <v>2040</v>
      </c>
      <c r="J25" s="11">
        <v>1995</v>
      </c>
      <c r="K25" s="17">
        <v>35.431699999999999</v>
      </c>
      <c r="L25" s="17">
        <v>-81.034700000000001</v>
      </c>
    </row>
    <row r="26" spans="1:12" ht="15.75" customHeight="1">
      <c r="A26" s="2">
        <v>7277</v>
      </c>
      <c r="B26" s="19" t="s">
        <v>141</v>
      </c>
      <c r="C26" s="18">
        <v>109.6</v>
      </c>
      <c r="D26" s="18">
        <v>96</v>
      </c>
      <c r="E26" s="18">
        <v>73</v>
      </c>
      <c r="F26" s="11" t="s">
        <v>220</v>
      </c>
      <c r="G26" s="11" t="s">
        <v>221</v>
      </c>
      <c r="H26" s="2">
        <v>2041</v>
      </c>
      <c r="I26" s="19">
        <v>2040</v>
      </c>
      <c r="J26" s="11">
        <v>1995</v>
      </c>
      <c r="K26" s="17">
        <v>35.431699999999999</v>
      </c>
      <c r="L26" s="17">
        <v>-81.034700000000001</v>
      </c>
    </row>
    <row r="27" spans="1:12" ht="15.75" customHeight="1">
      <c r="A27" s="2">
        <v>7277</v>
      </c>
      <c r="B27" s="19" t="s">
        <v>141</v>
      </c>
      <c r="C27" s="18">
        <v>109.6</v>
      </c>
      <c r="D27" s="18">
        <v>95</v>
      </c>
      <c r="E27" s="18">
        <v>73</v>
      </c>
      <c r="F27" s="11" t="s">
        <v>220</v>
      </c>
      <c r="G27" s="11" t="s">
        <v>221</v>
      </c>
      <c r="H27" s="2">
        <v>2041</v>
      </c>
      <c r="I27" s="19">
        <v>2040</v>
      </c>
      <c r="J27" s="11">
        <v>1995</v>
      </c>
      <c r="K27" s="17">
        <v>35.431699999999999</v>
      </c>
      <c r="L27" s="17">
        <v>-81.034700000000001</v>
      </c>
    </row>
    <row r="28" spans="1:12" ht="15.75" customHeight="1">
      <c r="A28" s="2">
        <v>7277</v>
      </c>
      <c r="B28" s="19" t="s">
        <v>141</v>
      </c>
      <c r="C28" s="18">
        <v>109.6</v>
      </c>
      <c r="D28" s="18">
        <v>94</v>
      </c>
      <c r="E28" s="18">
        <v>73</v>
      </c>
      <c r="F28" s="11" t="s">
        <v>220</v>
      </c>
      <c r="G28" s="11" t="s">
        <v>221</v>
      </c>
      <c r="H28" s="2">
        <v>2041</v>
      </c>
      <c r="I28" s="19">
        <v>2040</v>
      </c>
      <c r="J28" s="11">
        <v>1995</v>
      </c>
      <c r="K28" s="17">
        <v>35.431699999999999</v>
      </c>
      <c r="L28" s="17">
        <v>-81.034700000000001</v>
      </c>
    </row>
    <row r="29" spans="1:12" ht="15.75" customHeight="1">
      <c r="A29" s="2">
        <v>7277</v>
      </c>
      <c r="B29" s="19" t="s">
        <v>141</v>
      </c>
      <c r="C29" s="18">
        <v>109.6</v>
      </c>
      <c r="D29" s="18">
        <v>93</v>
      </c>
      <c r="E29" s="18">
        <v>72</v>
      </c>
      <c r="F29" s="11" t="s">
        <v>220</v>
      </c>
      <c r="G29" s="11" t="s">
        <v>221</v>
      </c>
      <c r="H29" s="2">
        <v>2041</v>
      </c>
      <c r="I29" s="19">
        <v>2040</v>
      </c>
      <c r="J29" s="11">
        <v>1996</v>
      </c>
      <c r="K29" s="17">
        <v>35.431699999999999</v>
      </c>
      <c r="L29" s="17">
        <v>-81.034700000000001</v>
      </c>
    </row>
    <row r="30" spans="1:12" ht="15.75" customHeight="1">
      <c r="A30" s="2">
        <v>7277</v>
      </c>
      <c r="B30" s="19" t="s">
        <v>141</v>
      </c>
      <c r="C30" s="18">
        <v>109.6</v>
      </c>
      <c r="D30" s="18">
        <v>94</v>
      </c>
      <c r="E30" s="18">
        <v>72</v>
      </c>
      <c r="F30" s="11" t="s">
        <v>220</v>
      </c>
      <c r="G30" s="11" t="s">
        <v>221</v>
      </c>
      <c r="H30" s="2">
        <v>2041</v>
      </c>
      <c r="I30" s="19">
        <v>2040</v>
      </c>
      <c r="J30" s="11">
        <v>1996</v>
      </c>
      <c r="K30" s="17">
        <v>35.431699999999999</v>
      </c>
      <c r="L30" s="17">
        <v>-81.034700000000001</v>
      </c>
    </row>
    <row r="31" spans="1:12" ht="15.75" customHeight="1">
      <c r="A31" s="2">
        <v>7277</v>
      </c>
      <c r="B31" s="19" t="s">
        <v>141</v>
      </c>
      <c r="C31" s="18">
        <v>109.6</v>
      </c>
      <c r="D31" s="18">
        <v>94</v>
      </c>
      <c r="E31" s="18">
        <v>73</v>
      </c>
      <c r="F31" s="11" t="s">
        <v>220</v>
      </c>
      <c r="G31" s="11" t="s">
        <v>221</v>
      </c>
      <c r="H31" s="2">
        <v>2041</v>
      </c>
      <c r="I31" s="19">
        <v>2040</v>
      </c>
      <c r="J31" s="11">
        <v>1996</v>
      </c>
      <c r="K31" s="17">
        <v>35.431699999999999</v>
      </c>
      <c r="L31" s="17">
        <v>-81.034700000000001</v>
      </c>
    </row>
    <row r="32" spans="1:12" ht="15.75" customHeight="1">
      <c r="A32" s="2">
        <v>7277</v>
      </c>
      <c r="B32" s="19" t="s">
        <v>141</v>
      </c>
      <c r="C32" s="18">
        <v>109.6</v>
      </c>
      <c r="D32" s="18">
        <v>93</v>
      </c>
      <c r="E32" s="18">
        <v>73</v>
      </c>
      <c r="F32" s="11" t="s">
        <v>220</v>
      </c>
      <c r="G32" s="11" t="s">
        <v>221</v>
      </c>
      <c r="H32" s="2">
        <v>2041</v>
      </c>
      <c r="I32" s="19">
        <v>2040</v>
      </c>
      <c r="J32" s="11">
        <v>1996</v>
      </c>
      <c r="K32" s="17">
        <v>35.431699999999999</v>
      </c>
      <c r="L32" s="17">
        <v>-81.034700000000001</v>
      </c>
    </row>
    <row r="33" spans="1:12" ht="15.75" customHeight="1">
      <c r="A33" s="2">
        <v>7277</v>
      </c>
      <c r="B33" s="19" t="s">
        <v>141</v>
      </c>
      <c r="C33" s="18">
        <v>109.6</v>
      </c>
      <c r="D33" s="18">
        <v>96</v>
      </c>
      <c r="E33" s="18">
        <v>74</v>
      </c>
      <c r="F33" s="11" t="s">
        <v>220</v>
      </c>
      <c r="G33" s="11" t="s">
        <v>221</v>
      </c>
      <c r="H33" s="2">
        <v>2041</v>
      </c>
      <c r="I33" s="19">
        <v>2040</v>
      </c>
      <c r="J33" s="11">
        <v>1995</v>
      </c>
      <c r="K33" s="17">
        <v>35.431699999999999</v>
      </c>
      <c r="L33" s="17">
        <v>-81.034700000000001</v>
      </c>
    </row>
    <row r="34" spans="1:12" ht="15.75" customHeight="1">
      <c r="A34" s="2">
        <v>7277</v>
      </c>
      <c r="B34" s="19" t="s">
        <v>141</v>
      </c>
      <c r="C34" s="18">
        <v>109.6</v>
      </c>
      <c r="D34" s="18">
        <v>95</v>
      </c>
      <c r="E34" s="18">
        <v>73</v>
      </c>
      <c r="F34" s="11" t="s">
        <v>220</v>
      </c>
      <c r="G34" s="11" t="s">
        <v>221</v>
      </c>
      <c r="H34" s="2">
        <v>2041</v>
      </c>
      <c r="I34" s="19">
        <v>2040</v>
      </c>
      <c r="J34" s="11">
        <v>1995</v>
      </c>
      <c r="K34" s="17">
        <v>35.431699999999999</v>
      </c>
      <c r="L34" s="17">
        <v>-81.034700000000001</v>
      </c>
    </row>
    <row r="35" spans="1:12" ht="15.75" customHeight="1">
      <c r="A35" s="2">
        <v>7277</v>
      </c>
      <c r="B35" s="19" t="s">
        <v>141</v>
      </c>
      <c r="C35" s="18">
        <v>109.6</v>
      </c>
      <c r="D35" s="18">
        <v>94</v>
      </c>
      <c r="E35" s="18">
        <v>73</v>
      </c>
      <c r="F35" s="11" t="s">
        <v>220</v>
      </c>
      <c r="G35" s="11" t="s">
        <v>221</v>
      </c>
      <c r="H35" s="2">
        <v>2041</v>
      </c>
      <c r="I35" s="19">
        <v>2040</v>
      </c>
      <c r="J35" s="11">
        <v>1995</v>
      </c>
      <c r="K35" s="17">
        <v>35.431699999999999</v>
      </c>
      <c r="L35" s="17">
        <v>-81.034700000000001</v>
      </c>
    </row>
    <row r="36" spans="1:12" ht="15.75" customHeight="1">
      <c r="A36" s="2">
        <v>7277</v>
      </c>
      <c r="B36" s="19" t="s">
        <v>141</v>
      </c>
      <c r="C36" s="18">
        <v>109.6</v>
      </c>
      <c r="D36" s="18">
        <v>93</v>
      </c>
      <c r="E36" s="18">
        <v>72</v>
      </c>
      <c r="F36" s="11" t="s">
        <v>220</v>
      </c>
      <c r="G36" s="11" t="s">
        <v>221</v>
      </c>
      <c r="H36" s="2">
        <v>2041</v>
      </c>
      <c r="I36" s="19">
        <v>2040</v>
      </c>
      <c r="J36" s="11">
        <v>1995</v>
      </c>
      <c r="K36" s="17">
        <v>35.431699999999999</v>
      </c>
      <c r="L36" s="17">
        <v>-81.034700000000001</v>
      </c>
    </row>
    <row r="37" spans="1:12" ht="15.75" customHeight="1">
      <c r="A37" s="2">
        <v>7277</v>
      </c>
      <c r="B37" s="19" t="s">
        <v>141</v>
      </c>
      <c r="C37" s="18">
        <v>109.6</v>
      </c>
      <c r="D37" s="18">
        <v>93</v>
      </c>
      <c r="E37" s="18">
        <v>72</v>
      </c>
      <c r="F37" s="11" t="s">
        <v>220</v>
      </c>
      <c r="G37" s="11" t="s">
        <v>221</v>
      </c>
      <c r="H37" s="2">
        <v>2041</v>
      </c>
      <c r="I37" s="19">
        <v>2040</v>
      </c>
      <c r="J37" s="11">
        <v>1995</v>
      </c>
      <c r="K37" s="17">
        <v>35.431699999999999</v>
      </c>
      <c r="L37" s="17">
        <v>-81.034700000000001</v>
      </c>
    </row>
    <row r="38" spans="1:12" ht="15.75" customHeight="1">
      <c r="A38" s="2">
        <v>7277</v>
      </c>
      <c r="B38" s="19" t="s">
        <v>141</v>
      </c>
      <c r="C38" s="18">
        <v>109.6</v>
      </c>
      <c r="D38" s="18">
        <v>95</v>
      </c>
      <c r="E38" s="18">
        <v>72</v>
      </c>
      <c r="F38" s="11" t="s">
        <v>220</v>
      </c>
      <c r="G38" s="11" t="s">
        <v>221</v>
      </c>
      <c r="H38" s="2">
        <v>2041</v>
      </c>
      <c r="I38" s="19">
        <v>2040</v>
      </c>
      <c r="J38" s="11">
        <v>1995</v>
      </c>
      <c r="K38" s="17">
        <v>35.431699999999999</v>
      </c>
      <c r="L38" s="17">
        <v>-81.034700000000001</v>
      </c>
    </row>
    <row r="39" spans="1:12" ht="15.75" customHeight="1">
      <c r="A39" s="2">
        <v>7277</v>
      </c>
      <c r="B39" s="19" t="s">
        <v>141</v>
      </c>
      <c r="C39" s="18">
        <v>109.6</v>
      </c>
      <c r="D39" s="18">
        <v>94</v>
      </c>
      <c r="E39" s="18">
        <v>72</v>
      </c>
      <c r="F39" s="11" t="s">
        <v>220</v>
      </c>
      <c r="G39" s="11" t="s">
        <v>221</v>
      </c>
      <c r="H39" s="2">
        <v>2041</v>
      </c>
      <c r="I39" s="19">
        <v>2040</v>
      </c>
      <c r="J39" s="11">
        <v>1995</v>
      </c>
      <c r="K39" s="17">
        <v>35.431699999999999</v>
      </c>
      <c r="L39" s="17">
        <v>-81.034700000000001</v>
      </c>
    </row>
    <row r="40" spans="1:12" ht="15.75" customHeight="1">
      <c r="A40" s="2">
        <v>7277</v>
      </c>
      <c r="B40" s="19" t="s">
        <v>141</v>
      </c>
      <c r="C40" s="18">
        <v>109.6</v>
      </c>
      <c r="D40" s="18">
        <v>94</v>
      </c>
      <c r="E40" s="18">
        <v>71</v>
      </c>
      <c r="F40" s="11" t="s">
        <v>220</v>
      </c>
      <c r="G40" s="11" t="s">
        <v>221</v>
      </c>
      <c r="H40" s="2">
        <v>2041</v>
      </c>
      <c r="I40" s="19">
        <v>2040</v>
      </c>
      <c r="J40" s="11">
        <v>1995</v>
      </c>
      <c r="K40" s="17">
        <v>35.431699999999999</v>
      </c>
      <c r="L40" s="17">
        <v>-81.034700000000001</v>
      </c>
    </row>
    <row r="41" spans="1:12" ht="15.75" customHeight="1">
      <c r="A41" s="2">
        <v>55116</v>
      </c>
      <c r="B41" s="19" t="s">
        <v>149</v>
      </c>
      <c r="C41" s="18">
        <v>195.5</v>
      </c>
      <c r="D41" s="19">
        <v>179</v>
      </c>
      <c r="E41" s="19">
        <v>165</v>
      </c>
      <c r="F41" s="11" t="s">
        <v>220</v>
      </c>
      <c r="G41" s="11" t="s">
        <v>221</v>
      </c>
      <c r="H41" s="2">
        <v>2041</v>
      </c>
      <c r="I41" s="19">
        <v>2040</v>
      </c>
      <c r="J41" s="11">
        <v>2000</v>
      </c>
      <c r="K41" s="17">
        <v>36.329700000000003</v>
      </c>
      <c r="L41" s="17">
        <v>-79.829700000000003</v>
      </c>
    </row>
    <row r="42" spans="1:12" ht="15.75" customHeight="1">
      <c r="A42" s="2">
        <v>55116</v>
      </c>
      <c r="B42" s="19" t="s">
        <v>149</v>
      </c>
      <c r="C42" s="18">
        <v>195.5</v>
      </c>
      <c r="D42" s="19">
        <v>179</v>
      </c>
      <c r="E42" s="19">
        <v>165</v>
      </c>
      <c r="F42" s="11" t="s">
        <v>220</v>
      </c>
      <c r="G42" s="11" t="s">
        <v>221</v>
      </c>
      <c r="H42" s="2">
        <v>2041</v>
      </c>
      <c r="I42" s="19">
        <v>2040</v>
      </c>
      <c r="J42" s="11">
        <v>2000</v>
      </c>
      <c r="K42" s="17">
        <v>36.329700000000003</v>
      </c>
      <c r="L42" s="17">
        <v>-79.829700000000003</v>
      </c>
    </row>
    <row r="43" spans="1:12" ht="15.75" customHeight="1">
      <c r="A43" s="2">
        <v>55116</v>
      </c>
      <c r="B43" s="19" t="s">
        <v>149</v>
      </c>
      <c r="C43" s="18">
        <v>195.5</v>
      </c>
      <c r="D43" s="19">
        <v>179</v>
      </c>
      <c r="E43" s="19">
        <v>165</v>
      </c>
      <c r="F43" s="11" t="s">
        <v>220</v>
      </c>
      <c r="G43" s="11" t="s">
        <v>221</v>
      </c>
      <c r="H43" s="2">
        <v>2041</v>
      </c>
      <c r="I43" s="19">
        <v>2040</v>
      </c>
      <c r="J43" s="11">
        <v>2000</v>
      </c>
      <c r="K43" s="17">
        <v>36.329700000000003</v>
      </c>
      <c r="L43" s="17">
        <v>-79.829700000000003</v>
      </c>
    </row>
    <row r="44" spans="1:12" ht="15.75" customHeight="1">
      <c r="A44" s="2">
        <v>55116</v>
      </c>
      <c r="B44" s="19" t="s">
        <v>149</v>
      </c>
      <c r="C44" s="18">
        <v>195.5</v>
      </c>
      <c r="D44" s="19">
        <v>179</v>
      </c>
      <c r="E44" s="19">
        <v>165</v>
      </c>
      <c r="F44" s="11" t="s">
        <v>220</v>
      </c>
      <c r="G44" s="11" t="s">
        <v>221</v>
      </c>
      <c r="H44" s="2">
        <v>2041</v>
      </c>
      <c r="I44" s="19">
        <v>2040</v>
      </c>
      <c r="J44" s="11">
        <v>2000</v>
      </c>
      <c r="K44" s="17">
        <v>36.329700000000003</v>
      </c>
      <c r="L44" s="17">
        <v>-79.829700000000003</v>
      </c>
    </row>
    <row r="45" spans="1:12" ht="15.75" customHeight="1">
      <c r="A45" s="2">
        <v>55116</v>
      </c>
      <c r="B45" s="19" t="s">
        <v>149</v>
      </c>
      <c r="C45" s="18">
        <v>195.5</v>
      </c>
      <c r="D45" s="19">
        <v>179</v>
      </c>
      <c r="E45" s="19">
        <v>165</v>
      </c>
      <c r="F45" s="11" t="s">
        <v>220</v>
      </c>
      <c r="G45" s="11" t="s">
        <v>221</v>
      </c>
      <c r="H45" s="2">
        <v>2041</v>
      </c>
      <c r="I45" s="19">
        <v>2040</v>
      </c>
      <c r="J45" s="11">
        <v>2000</v>
      </c>
      <c r="K45" s="17">
        <v>36.329700000000003</v>
      </c>
      <c r="L45" s="17">
        <v>-79.829700000000003</v>
      </c>
    </row>
    <row r="46" spans="1:12" ht="15.75" customHeight="1">
      <c r="A46" s="2">
        <v>2720</v>
      </c>
      <c r="B46" s="19" t="s">
        <v>151</v>
      </c>
      <c r="C46" s="19">
        <v>206</v>
      </c>
      <c r="D46" s="19">
        <v>206</v>
      </c>
      <c r="E46" s="19">
        <v>182</v>
      </c>
      <c r="F46" s="11" t="s">
        <v>220</v>
      </c>
      <c r="G46" s="11" t="s">
        <v>222</v>
      </c>
      <c r="H46" s="2">
        <v>2048</v>
      </c>
      <c r="I46" s="19">
        <v>2047</v>
      </c>
      <c r="J46" s="2">
        <v>2011</v>
      </c>
      <c r="K46" s="17">
        <v>35.713299999999997</v>
      </c>
      <c r="L46" s="17">
        <v>-80.3767</v>
      </c>
    </row>
    <row r="47" spans="1:12" ht="15.75" customHeight="1">
      <c r="A47" s="2">
        <v>2720</v>
      </c>
      <c r="B47" s="19" t="s">
        <v>151</v>
      </c>
      <c r="C47" s="19">
        <v>206</v>
      </c>
      <c r="D47" s="19">
        <v>206</v>
      </c>
      <c r="E47" s="19">
        <v>182</v>
      </c>
      <c r="F47" s="11" t="s">
        <v>220</v>
      </c>
      <c r="G47" s="11" t="s">
        <v>222</v>
      </c>
      <c r="H47" s="2">
        <v>2048</v>
      </c>
      <c r="I47" s="19">
        <v>2047</v>
      </c>
      <c r="J47" s="2">
        <v>2011</v>
      </c>
      <c r="K47" s="17">
        <v>35.713299999999997</v>
      </c>
      <c r="L47" s="17">
        <v>-80.3767</v>
      </c>
    </row>
    <row r="48" spans="1:12" ht="15.75" customHeight="1">
      <c r="A48" s="2">
        <v>2720</v>
      </c>
      <c r="B48" s="19" t="s">
        <v>151</v>
      </c>
      <c r="C48" s="18">
        <v>327.3</v>
      </c>
      <c r="D48" s="19">
        <v>306</v>
      </c>
      <c r="E48" s="19">
        <v>304</v>
      </c>
      <c r="F48" s="11" t="s">
        <v>220</v>
      </c>
      <c r="G48" s="11" t="s">
        <v>223</v>
      </c>
      <c r="H48" s="2">
        <v>2048</v>
      </c>
      <c r="I48" s="19">
        <v>2047</v>
      </c>
      <c r="J48" s="2">
        <v>2011</v>
      </c>
      <c r="K48" s="17">
        <v>35.713299999999997</v>
      </c>
      <c r="L48" s="17">
        <v>-80.3767</v>
      </c>
    </row>
    <row r="49" spans="1:12" ht="15.75" customHeight="1">
      <c r="A49" s="2">
        <v>2723</v>
      </c>
      <c r="B49" s="19" t="s">
        <v>157</v>
      </c>
      <c r="C49" s="19">
        <v>206</v>
      </c>
      <c r="D49" s="19">
        <v>206</v>
      </c>
      <c r="E49" s="19">
        <v>177</v>
      </c>
      <c r="F49" s="11" t="s">
        <v>220</v>
      </c>
      <c r="G49" s="11" t="s">
        <v>222</v>
      </c>
      <c r="H49" s="2">
        <v>2053</v>
      </c>
      <c r="I49" s="19">
        <v>2052</v>
      </c>
      <c r="J49" s="2">
        <v>2012</v>
      </c>
      <c r="K49" s="17">
        <v>36.486199999999997</v>
      </c>
      <c r="L49" s="17">
        <v>-79.720799999999997</v>
      </c>
    </row>
    <row r="50" spans="1:12" ht="15.75" customHeight="1">
      <c r="A50" s="2">
        <v>2723</v>
      </c>
      <c r="B50" s="19" t="s">
        <v>157</v>
      </c>
      <c r="C50" s="19">
        <v>206</v>
      </c>
      <c r="D50" s="19">
        <v>206</v>
      </c>
      <c r="E50" s="19">
        <v>177</v>
      </c>
      <c r="F50" s="11" t="s">
        <v>220</v>
      </c>
      <c r="G50" s="11" t="s">
        <v>222</v>
      </c>
      <c r="H50" s="2">
        <v>2053</v>
      </c>
      <c r="I50" s="19">
        <v>2052</v>
      </c>
      <c r="J50" s="2">
        <v>2012</v>
      </c>
      <c r="K50" s="17">
        <v>36.486199999999997</v>
      </c>
      <c r="L50" s="17">
        <v>-79.720799999999997</v>
      </c>
    </row>
    <row r="51" spans="1:12" ht="15.75" customHeight="1">
      <c r="A51" s="2">
        <v>2723</v>
      </c>
      <c r="B51" s="19" t="s">
        <v>157</v>
      </c>
      <c r="C51" s="18">
        <v>327.3</v>
      </c>
      <c r="D51" s="19">
        <v>306</v>
      </c>
      <c r="E51" s="19">
        <v>308</v>
      </c>
      <c r="F51" s="11" t="s">
        <v>220</v>
      </c>
      <c r="G51" s="11" t="s">
        <v>223</v>
      </c>
      <c r="H51" s="2">
        <v>2053</v>
      </c>
      <c r="I51" s="19">
        <v>2052</v>
      </c>
      <c r="J51" s="2">
        <v>2012</v>
      </c>
      <c r="K51" s="17">
        <v>36.486199999999997</v>
      </c>
      <c r="L51" s="17">
        <v>-79.720799999999997</v>
      </c>
    </row>
    <row r="52" spans="1:12" ht="15.75" customHeight="1">
      <c r="A52" s="2">
        <v>2706</v>
      </c>
      <c r="B52" s="19" t="s">
        <v>176</v>
      </c>
      <c r="C52" s="18">
        <v>211.7</v>
      </c>
      <c r="D52" s="19">
        <v>185</v>
      </c>
      <c r="E52" s="19">
        <v>160</v>
      </c>
      <c r="F52" s="11" t="s">
        <v>220</v>
      </c>
      <c r="G52" s="11" t="s">
        <v>221</v>
      </c>
      <c r="H52" s="2">
        <v>2040</v>
      </c>
      <c r="I52" s="19">
        <v>2039</v>
      </c>
      <c r="J52" s="11">
        <v>1999</v>
      </c>
      <c r="K52" s="17">
        <v>35.473100000000002</v>
      </c>
      <c r="L52" s="17">
        <v>-82.541700000000006</v>
      </c>
    </row>
    <row r="53" spans="1:12" ht="15.75" customHeight="1">
      <c r="A53" s="2">
        <v>2706</v>
      </c>
      <c r="B53" s="19" t="s">
        <v>176</v>
      </c>
      <c r="C53" s="18">
        <v>211.8</v>
      </c>
      <c r="D53" s="19">
        <v>185</v>
      </c>
      <c r="E53" s="19">
        <v>160</v>
      </c>
      <c r="F53" s="11" t="s">
        <v>220</v>
      </c>
      <c r="G53" s="11" t="s">
        <v>221</v>
      </c>
      <c r="H53" s="2">
        <v>2040</v>
      </c>
      <c r="I53" s="19">
        <v>2039</v>
      </c>
      <c r="J53" s="11">
        <v>2000</v>
      </c>
      <c r="K53" s="17">
        <v>35.473100000000002</v>
      </c>
      <c r="L53" s="17">
        <v>-82.541700000000006</v>
      </c>
    </row>
    <row r="54" spans="1:12" ht="15.75" customHeight="1">
      <c r="A54" s="2">
        <v>7805</v>
      </c>
      <c r="B54" s="19" t="s">
        <v>180</v>
      </c>
      <c r="C54" s="18">
        <v>199.4</v>
      </c>
      <c r="D54" s="19">
        <v>192</v>
      </c>
      <c r="E54" s="19">
        <v>157</v>
      </c>
      <c r="F54" s="11" t="s">
        <v>220</v>
      </c>
      <c r="G54" s="11" t="s">
        <v>221</v>
      </c>
      <c r="H54" s="2">
        <v>2042</v>
      </c>
      <c r="I54" s="19">
        <v>2041</v>
      </c>
      <c r="J54" s="2">
        <v>2001</v>
      </c>
      <c r="K54" s="17">
        <v>34.839199999999998</v>
      </c>
      <c r="L54" s="17">
        <v>-79.740600000000001</v>
      </c>
    </row>
    <row r="55" spans="1:12" ht="15.75" customHeight="1">
      <c r="A55" s="2">
        <v>7805</v>
      </c>
      <c r="B55" s="19" t="s">
        <v>180</v>
      </c>
      <c r="C55" s="18">
        <v>199.4</v>
      </c>
      <c r="D55" s="19">
        <v>192</v>
      </c>
      <c r="E55" s="19">
        <v>156</v>
      </c>
      <c r="F55" s="11" t="s">
        <v>220</v>
      </c>
      <c r="G55" s="11" t="s">
        <v>221</v>
      </c>
      <c r="H55" s="2">
        <v>2042</v>
      </c>
      <c r="I55" s="19">
        <v>2041</v>
      </c>
      <c r="J55" s="2">
        <v>2001</v>
      </c>
      <c r="K55" s="17">
        <v>34.839199999999998</v>
      </c>
      <c r="L55" s="17">
        <v>-79.740600000000001</v>
      </c>
    </row>
    <row r="56" spans="1:12" ht="15.75" customHeight="1">
      <c r="A56" s="2">
        <v>7805</v>
      </c>
      <c r="B56" s="19" t="s">
        <v>180</v>
      </c>
      <c r="C56" s="18">
        <v>199.4</v>
      </c>
      <c r="D56" s="19">
        <v>192</v>
      </c>
      <c r="E56" s="19">
        <v>155</v>
      </c>
      <c r="F56" s="11" t="s">
        <v>220</v>
      </c>
      <c r="G56" s="11" t="s">
        <v>221</v>
      </c>
      <c r="H56" s="2">
        <v>2042</v>
      </c>
      <c r="I56" s="19">
        <v>2041</v>
      </c>
      <c r="J56" s="2">
        <v>2001</v>
      </c>
      <c r="K56" s="17">
        <v>34.839199999999998</v>
      </c>
      <c r="L56" s="17">
        <v>-79.740600000000001</v>
      </c>
    </row>
    <row r="57" spans="1:12" ht="15.75" customHeight="1">
      <c r="A57" s="2">
        <v>7805</v>
      </c>
      <c r="B57" s="19" t="s">
        <v>180</v>
      </c>
      <c r="C57" s="18">
        <v>199.4</v>
      </c>
      <c r="D57" s="19">
        <v>192</v>
      </c>
      <c r="E57" s="19">
        <v>159</v>
      </c>
      <c r="F57" s="11" t="s">
        <v>220</v>
      </c>
      <c r="G57" s="11" t="s">
        <v>221</v>
      </c>
      <c r="H57" s="2">
        <v>2042</v>
      </c>
      <c r="I57" s="19">
        <v>2041</v>
      </c>
      <c r="J57" s="2">
        <v>2001</v>
      </c>
      <c r="K57" s="17">
        <v>34.839199999999998</v>
      </c>
      <c r="L57" s="17">
        <v>-79.740600000000001</v>
      </c>
    </row>
    <row r="58" spans="1:12" ht="15.75" customHeight="1">
      <c r="A58" s="2">
        <v>7805</v>
      </c>
      <c r="B58" s="19" t="s">
        <v>180</v>
      </c>
      <c r="C58" s="18">
        <v>199.4</v>
      </c>
      <c r="D58" s="19">
        <v>192</v>
      </c>
      <c r="E58" s="19">
        <v>145</v>
      </c>
      <c r="F58" s="11" t="s">
        <v>220</v>
      </c>
      <c r="G58" s="11" t="s">
        <v>221</v>
      </c>
      <c r="H58" s="2">
        <v>2042</v>
      </c>
      <c r="I58" s="19">
        <v>2041</v>
      </c>
      <c r="J58" s="11">
        <v>2002</v>
      </c>
      <c r="K58" s="17">
        <v>34.839199999999998</v>
      </c>
      <c r="L58" s="17">
        <v>-79.740600000000001</v>
      </c>
    </row>
    <row r="59" spans="1:12" ht="15.75" customHeight="1">
      <c r="A59" s="2">
        <v>58697</v>
      </c>
      <c r="B59" s="19" t="s">
        <v>182</v>
      </c>
      <c r="C59" s="18">
        <v>60.5</v>
      </c>
      <c r="D59" s="19">
        <v>49</v>
      </c>
      <c r="E59" s="19">
        <v>42</v>
      </c>
      <c r="F59" s="11" t="s">
        <v>220</v>
      </c>
      <c r="G59" s="11" t="s">
        <v>221</v>
      </c>
      <c r="H59" s="2">
        <v>2058</v>
      </c>
      <c r="I59" s="19">
        <v>2057</v>
      </c>
      <c r="J59" s="2">
        <v>2017</v>
      </c>
      <c r="K59" s="17">
        <v>34.283056000000002</v>
      </c>
      <c r="L59" s="17">
        <v>-77.985280000000003</v>
      </c>
    </row>
    <row r="60" spans="1:12" ht="15.75" customHeight="1">
      <c r="A60" s="2">
        <v>58697</v>
      </c>
      <c r="B60" s="19" t="s">
        <v>182</v>
      </c>
      <c r="C60" s="18">
        <v>60.5</v>
      </c>
      <c r="D60" s="19">
        <v>48</v>
      </c>
      <c r="E60" s="19">
        <v>42</v>
      </c>
      <c r="F60" s="11" t="s">
        <v>220</v>
      </c>
      <c r="G60" s="11" t="s">
        <v>221</v>
      </c>
      <c r="H60" s="2">
        <v>2058</v>
      </c>
      <c r="I60" s="19">
        <v>2057</v>
      </c>
      <c r="J60" s="2">
        <v>2017</v>
      </c>
      <c r="K60" s="17">
        <v>34.283056000000002</v>
      </c>
      <c r="L60" s="17">
        <v>-77.985280000000003</v>
      </c>
    </row>
    <row r="61" spans="1:12" ht="15.75" customHeight="1">
      <c r="A61" s="2">
        <v>7538</v>
      </c>
      <c r="B61" s="19" t="s">
        <v>184</v>
      </c>
      <c r="C61" s="18">
        <v>195.2</v>
      </c>
      <c r="D61" s="19">
        <v>195</v>
      </c>
      <c r="E61" s="19">
        <v>169</v>
      </c>
      <c r="F61" s="11" t="s">
        <v>220</v>
      </c>
      <c r="G61" s="11" t="s">
        <v>221</v>
      </c>
      <c r="H61" s="2">
        <v>2041</v>
      </c>
      <c r="I61" s="19">
        <v>2040</v>
      </c>
      <c r="J61" s="11">
        <v>2000</v>
      </c>
      <c r="K61" s="17">
        <v>35.375788999999997</v>
      </c>
      <c r="L61" s="17">
        <v>-78.098050000000001</v>
      </c>
    </row>
    <row r="62" spans="1:12" ht="15.75" customHeight="1">
      <c r="A62" s="2">
        <v>7538</v>
      </c>
      <c r="B62" s="19" t="s">
        <v>184</v>
      </c>
      <c r="C62" s="18">
        <v>195.2</v>
      </c>
      <c r="D62" s="19">
        <v>195</v>
      </c>
      <c r="E62" s="19">
        <v>174</v>
      </c>
      <c r="F62" s="11" t="s">
        <v>220</v>
      </c>
      <c r="G62" s="11" t="s">
        <v>221</v>
      </c>
      <c r="H62" s="2">
        <v>2041</v>
      </c>
      <c r="I62" s="19">
        <v>2040</v>
      </c>
      <c r="J62" s="11">
        <v>2000</v>
      </c>
      <c r="K62" s="17">
        <v>35.375788999999997</v>
      </c>
      <c r="L62" s="17">
        <v>-78.098050000000001</v>
      </c>
    </row>
    <row r="63" spans="1:12" ht="15.75" customHeight="1">
      <c r="A63" s="2">
        <v>7538</v>
      </c>
      <c r="B63" s="19" t="s">
        <v>184</v>
      </c>
      <c r="C63" s="18">
        <v>195.2</v>
      </c>
      <c r="D63" s="19">
        <v>195</v>
      </c>
      <c r="E63" s="19">
        <v>164</v>
      </c>
      <c r="F63" s="11" t="s">
        <v>220</v>
      </c>
      <c r="G63" s="11" t="s">
        <v>221</v>
      </c>
      <c r="H63" s="2">
        <v>2041</v>
      </c>
      <c r="I63" s="19">
        <v>2040</v>
      </c>
      <c r="J63" s="11">
        <v>2000</v>
      </c>
      <c r="K63" s="17">
        <v>35.375788999999997</v>
      </c>
      <c r="L63" s="17">
        <v>-78.098050000000001</v>
      </c>
    </row>
    <row r="64" spans="1:12" ht="15.75" customHeight="1">
      <c r="A64" s="2">
        <v>7538</v>
      </c>
      <c r="B64" s="19" t="s">
        <v>184</v>
      </c>
      <c r="C64" s="18">
        <v>195.2</v>
      </c>
      <c r="D64" s="19">
        <v>195</v>
      </c>
      <c r="E64" s="19">
        <v>162</v>
      </c>
      <c r="F64" s="11" t="s">
        <v>220</v>
      </c>
      <c r="G64" s="11" t="s">
        <v>221</v>
      </c>
      <c r="H64" s="2">
        <v>2041</v>
      </c>
      <c r="I64" s="19">
        <v>2040</v>
      </c>
      <c r="J64" s="11">
        <v>2000</v>
      </c>
      <c r="K64" s="17">
        <v>35.375788999999997</v>
      </c>
      <c r="L64" s="17">
        <v>-78.098050000000001</v>
      </c>
    </row>
    <row r="65" spans="1:12" ht="15.75" customHeight="1">
      <c r="A65" s="2">
        <v>7538</v>
      </c>
      <c r="B65" s="19" t="s">
        <v>184</v>
      </c>
      <c r="C65" s="18">
        <v>198.9</v>
      </c>
      <c r="D65" s="19">
        <v>195</v>
      </c>
      <c r="E65" s="19">
        <v>153</v>
      </c>
      <c r="F65" s="11" t="s">
        <v>220</v>
      </c>
      <c r="G65" s="11" t="s">
        <v>221</v>
      </c>
      <c r="H65" s="2">
        <v>2050</v>
      </c>
      <c r="I65" s="19">
        <v>2049</v>
      </c>
      <c r="J65" s="11">
        <v>2009</v>
      </c>
      <c r="K65" s="17">
        <v>35.375788999999997</v>
      </c>
      <c r="L65" s="17">
        <v>-78.098050000000001</v>
      </c>
    </row>
    <row r="66" spans="1:12" ht="15.75" customHeight="1">
      <c r="A66" s="2">
        <v>2706</v>
      </c>
      <c r="B66" s="19" t="s">
        <v>176</v>
      </c>
      <c r="C66" s="18">
        <v>191.2</v>
      </c>
      <c r="D66" s="19">
        <v>190</v>
      </c>
      <c r="E66" s="19">
        <v>153</v>
      </c>
      <c r="F66" s="11" t="s">
        <v>220</v>
      </c>
      <c r="G66" s="11" t="s">
        <v>222</v>
      </c>
      <c r="H66" s="2">
        <v>2060</v>
      </c>
      <c r="I66" s="19">
        <v>2059</v>
      </c>
      <c r="J66" s="2">
        <v>2019</v>
      </c>
      <c r="K66" s="17">
        <v>35.473100000000002</v>
      </c>
      <c r="L66" s="17">
        <v>-82.541700000000006</v>
      </c>
    </row>
    <row r="67" spans="1:12" ht="15.75" customHeight="1">
      <c r="A67" s="2">
        <v>2706</v>
      </c>
      <c r="B67" s="19" t="s">
        <v>176</v>
      </c>
      <c r="C67" s="18">
        <v>102.8</v>
      </c>
      <c r="D67" s="19">
        <v>90</v>
      </c>
      <c r="E67" s="19">
        <v>85</v>
      </c>
      <c r="F67" s="11" t="s">
        <v>220</v>
      </c>
      <c r="G67" s="11" t="s">
        <v>223</v>
      </c>
      <c r="H67" s="2">
        <v>2060</v>
      </c>
      <c r="I67" s="19">
        <v>2059</v>
      </c>
      <c r="J67" s="2">
        <v>2019</v>
      </c>
      <c r="K67" s="17">
        <v>35.473100000000002</v>
      </c>
      <c r="L67" s="17">
        <v>-82.541700000000006</v>
      </c>
    </row>
    <row r="68" spans="1:12" ht="15.75" customHeight="1">
      <c r="A68" s="2">
        <v>2706</v>
      </c>
      <c r="B68" s="19" t="s">
        <v>176</v>
      </c>
      <c r="C68" s="18">
        <v>191.2</v>
      </c>
      <c r="D68" s="19">
        <v>190</v>
      </c>
      <c r="E68" s="19">
        <v>153</v>
      </c>
      <c r="F68" s="11" t="s">
        <v>220</v>
      </c>
      <c r="G68" s="11" t="s">
        <v>222</v>
      </c>
      <c r="H68" s="2">
        <v>2060</v>
      </c>
      <c r="I68" s="19">
        <v>2059</v>
      </c>
      <c r="J68" s="2">
        <v>2020</v>
      </c>
      <c r="K68" s="17">
        <v>35.473100000000002</v>
      </c>
      <c r="L68" s="17">
        <v>-82.541700000000006</v>
      </c>
    </row>
    <row r="69" spans="1:12" ht="15.75" customHeight="1">
      <c r="A69" s="2">
        <v>2706</v>
      </c>
      <c r="B69" s="19" t="s">
        <v>176</v>
      </c>
      <c r="C69" s="18">
        <v>102.8</v>
      </c>
      <c r="D69" s="19">
        <v>90</v>
      </c>
      <c r="E69" s="19">
        <v>85</v>
      </c>
      <c r="F69" s="11" t="s">
        <v>220</v>
      </c>
      <c r="G69" s="11" t="s">
        <v>223</v>
      </c>
      <c r="H69" s="2">
        <v>2060</v>
      </c>
      <c r="I69" s="19">
        <v>2059</v>
      </c>
      <c r="J69" s="2">
        <v>2020</v>
      </c>
      <c r="K69" s="17">
        <v>35.473100000000002</v>
      </c>
      <c r="L69" s="17">
        <v>-82.541700000000006</v>
      </c>
    </row>
    <row r="70" spans="1:12" ht="15.75" customHeight="1">
      <c r="A70" s="2">
        <v>58215</v>
      </c>
      <c r="B70" s="19" t="s">
        <v>138</v>
      </c>
      <c r="C70" s="19">
        <v>225</v>
      </c>
      <c r="D70" s="19">
        <v>225</v>
      </c>
      <c r="E70" s="19">
        <v>170</v>
      </c>
      <c r="F70" s="11" t="s">
        <v>220</v>
      </c>
      <c r="G70" s="11" t="s">
        <v>222</v>
      </c>
      <c r="H70" s="2">
        <v>2049</v>
      </c>
      <c r="I70" s="19">
        <v>2048</v>
      </c>
      <c r="J70" s="2">
        <v>2012</v>
      </c>
      <c r="K70" s="17">
        <v>35.373610999999997</v>
      </c>
      <c r="L70" s="17">
        <v>-78.089439999999996</v>
      </c>
    </row>
    <row r="71" spans="1:12" ht="15.75" customHeight="1">
      <c r="A71" s="2">
        <v>58215</v>
      </c>
      <c r="B71" s="19" t="s">
        <v>138</v>
      </c>
      <c r="C71" s="19">
        <v>225</v>
      </c>
      <c r="D71" s="19">
        <v>225</v>
      </c>
      <c r="E71" s="19">
        <v>170</v>
      </c>
      <c r="F71" s="11" t="s">
        <v>220</v>
      </c>
      <c r="G71" s="11" t="s">
        <v>222</v>
      </c>
      <c r="H71" s="2">
        <v>2049</v>
      </c>
      <c r="I71" s="19">
        <v>2048</v>
      </c>
      <c r="J71" s="2">
        <v>2012</v>
      </c>
      <c r="K71" s="17">
        <v>35.373610999999997</v>
      </c>
      <c r="L71" s="17">
        <v>-78.089439999999996</v>
      </c>
    </row>
    <row r="72" spans="1:12" ht="15.75" customHeight="1">
      <c r="A72" s="2">
        <v>58215</v>
      </c>
      <c r="B72" s="19" t="s">
        <v>138</v>
      </c>
      <c r="C72" s="19">
        <v>225</v>
      </c>
      <c r="D72" s="19">
        <v>225</v>
      </c>
      <c r="E72" s="19">
        <v>170</v>
      </c>
      <c r="F72" s="11" t="s">
        <v>220</v>
      </c>
      <c r="G72" s="11" t="s">
        <v>222</v>
      </c>
      <c r="H72" s="2">
        <v>2049</v>
      </c>
      <c r="I72" s="19">
        <v>2048</v>
      </c>
      <c r="J72" s="2">
        <v>2012</v>
      </c>
      <c r="K72" s="17">
        <v>35.373610999999997</v>
      </c>
      <c r="L72" s="17">
        <v>-78.089439999999996</v>
      </c>
    </row>
    <row r="73" spans="1:12" ht="15.75" customHeight="1">
      <c r="A73" s="2">
        <v>58215</v>
      </c>
      <c r="B73" s="19" t="s">
        <v>138</v>
      </c>
      <c r="C73" s="18">
        <v>405</v>
      </c>
      <c r="D73" s="19">
        <v>379</v>
      </c>
      <c r="E73" s="19">
        <v>378</v>
      </c>
      <c r="F73" s="11" t="s">
        <v>220</v>
      </c>
      <c r="G73" s="11" t="s">
        <v>223</v>
      </c>
      <c r="H73" s="2">
        <v>2049</v>
      </c>
      <c r="I73" s="19">
        <v>2048</v>
      </c>
      <c r="J73" s="2">
        <v>2012</v>
      </c>
      <c r="K73" s="17">
        <v>35.373610999999997</v>
      </c>
      <c r="L73" s="17">
        <v>-78.089439999999996</v>
      </c>
    </row>
    <row r="74" spans="1:12" ht="15.75" customHeight="1">
      <c r="A74" s="2">
        <v>7805</v>
      </c>
      <c r="B74" s="19" t="s">
        <v>180</v>
      </c>
      <c r="C74" s="18">
        <v>199.4</v>
      </c>
      <c r="D74" s="19">
        <v>193</v>
      </c>
      <c r="E74" s="19">
        <v>152</v>
      </c>
      <c r="F74" s="11" t="s">
        <v>220</v>
      </c>
      <c r="G74" s="11" t="s">
        <v>222</v>
      </c>
      <c r="H74" s="2">
        <v>2043</v>
      </c>
      <c r="I74" s="19">
        <v>2042</v>
      </c>
      <c r="J74" s="2">
        <v>2002</v>
      </c>
      <c r="K74" s="17">
        <v>34.839199999999998</v>
      </c>
      <c r="L74" s="17">
        <v>-79.740600000000001</v>
      </c>
    </row>
    <row r="75" spans="1:12" ht="15.75" customHeight="1">
      <c r="A75" s="2">
        <v>7805</v>
      </c>
      <c r="B75" s="19" t="s">
        <v>180</v>
      </c>
      <c r="C75" s="18">
        <v>199.4</v>
      </c>
      <c r="D75" s="19">
        <v>193</v>
      </c>
      <c r="E75" s="19">
        <v>152</v>
      </c>
      <c r="F75" s="11" t="s">
        <v>220</v>
      </c>
      <c r="G75" s="11" t="s">
        <v>222</v>
      </c>
      <c r="H75" s="2">
        <v>2043</v>
      </c>
      <c r="I75" s="19">
        <v>2042</v>
      </c>
      <c r="J75" s="2">
        <v>2002</v>
      </c>
      <c r="K75" s="17">
        <v>34.839199999999998</v>
      </c>
      <c r="L75" s="17">
        <v>-79.740600000000001</v>
      </c>
    </row>
    <row r="76" spans="1:12" ht="15.75" customHeight="1">
      <c r="A76" s="2">
        <v>7805</v>
      </c>
      <c r="B76" s="19" t="s">
        <v>180</v>
      </c>
      <c r="C76" s="18">
        <v>195.5</v>
      </c>
      <c r="D76" s="19">
        <v>184</v>
      </c>
      <c r="E76" s="19">
        <v>171</v>
      </c>
      <c r="F76" s="11" t="s">
        <v>220</v>
      </c>
      <c r="G76" s="11" t="s">
        <v>223</v>
      </c>
      <c r="H76" s="2">
        <v>2043</v>
      </c>
      <c r="I76" s="19">
        <v>2042</v>
      </c>
      <c r="J76" s="2">
        <v>2002</v>
      </c>
      <c r="K76" s="17">
        <v>34.839199999999998</v>
      </c>
      <c r="L76" s="17">
        <v>-79.740600000000001</v>
      </c>
    </row>
    <row r="77" spans="1:12" ht="15.75" customHeight="1">
      <c r="A77" s="2">
        <v>7805</v>
      </c>
      <c r="B77" s="19" t="s">
        <v>180</v>
      </c>
      <c r="C77" s="19">
        <v>215</v>
      </c>
      <c r="D77" s="19">
        <v>215</v>
      </c>
      <c r="E77" s="19">
        <v>178</v>
      </c>
      <c r="F77" s="11" t="s">
        <v>220</v>
      </c>
      <c r="G77" s="11" t="s">
        <v>222</v>
      </c>
      <c r="H77" s="2">
        <v>2048</v>
      </c>
      <c r="I77" s="19">
        <v>2047</v>
      </c>
      <c r="J77" s="2">
        <v>2011</v>
      </c>
      <c r="K77" s="17">
        <v>34.839199999999998</v>
      </c>
      <c r="L77" s="17">
        <v>-79.740600000000001</v>
      </c>
    </row>
    <row r="78" spans="1:12" ht="15.75" customHeight="1">
      <c r="A78" s="2">
        <v>7805</v>
      </c>
      <c r="B78" s="19" t="s">
        <v>180</v>
      </c>
      <c r="C78" s="19">
        <v>215</v>
      </c>
      <c r="D78" s="19">
        <v>215</v>
      </c>
      <c r="E78" s="19">
        <v>178</v>
      </c>
      <c r="F78" s="11" t="s">
        <v>220</v>
      </c>
      <c r="G78" s="11" t="s">
        <v>222</v>
      </c>
      <c r="H78" s="2">
        <v>2048</v>
      </c>
      <c r="I78" s="19">
        <v>2047</v>
      </c>
      <c r="J78" s="2">
        <v>2011</v>
      </c>
      <c r="K78" s="17">
        <v>34.839199999999998</v>
      </c>
      <c r="L78" s="17">
        <v>-79.740600000000001</v>
      </c>
    </row>
    <row r="79" spans="1:12" ht="15.75" customHeight="1">
      <c r="A79" s="2">
        <v>7805</v>
      </c>
      <c r="B79" s="19" t="s">
        <v>180</v>
      </c>
      <c r="C79" s="18">
        <v>271.10000000000002</v>
      </c>
      <c r="D79" s="19">
        <v>250</v>
      </c>
      <c r="E79" s="19">
        <v>252</v>
      </c>
      <c r="F79" s="11" t="s">
        <v>220</v>
      </c>
      <c r="G79" s="11" t="s">
        <v>223</v>
      </c>
      <c r="H79" s="2">
        <v>2048</v>
      </c>
      <c r="I79" s="19">
        <v>2047</v>
      </c>
      <c r="J79" s="2">
        <v>2011</v>
      </c>
      <c r="K79" s="17">
        <v>34.839199999999998</v>
      </c>
      <c r="L79" s="17">
        <v>-79.740600000000001</v>
      </c>
    </row>
    <row r="80" spans="1:12" ht="15.75" customHeight="1">
      <c r="A80" s="2">
        <v>58697</v>
      </c>
      <c r="B80" s="19" t="s">
        <v>182</v>
      </c>
      <c r="C80" s="19">
        <v>224</v>
      </c>
      <c r="D80" s="19">
        <v>224</v>
      </c>
      <c r="E80" s="19">
        <v>170</v>
      </c>
      <c r="F80" s="11" t="s">
        <v>220</v>
      </c>
      <c r="G80" s="11" t="s">
        <v>222</v>
      </c>
      <c r="H80" s="2">
        <v>2050</v>
      </c>
      <c r="I80" s="19">
        <v>2049</v>
      </c>
      <c r="J80" s="2">
        <v>2013</v>
      </c>
      <c r="K80" s="17">
        <v>34.283056000000002</v>
      </c>
      <c r="L80" s="17">
        <v>-77.985280000000003</v>
      </c>
    </row>
    <row r="81" spans="1:12" ht="15.75" customHeight="1">
      <c r="A81" s="2">
        <v>58697</v>
      </c>
      <c r="B81" s="19" t="s">
        <v>182</v>
      </c>
      <c r="C81" s="19">
        <v>224</v>
      </c>
      <c r="D81" s="19">
        <v>224</v>
      </c>
      <c r="E81" s="19">
        <v>171</v>
      </c>
      <c r="F81" s="11" t="s">
        <v>220</v>
      </c>
      <c r="G81" s="11" t="s">
        <v>222</v>
      </c>
      <c r="H81" s="2">
        <v>2050</v>
      </c>
      <c r="I81" s="19">
        <v>2049</v>
      </c>
      <c r="J81" s="2">
        <v>2013</v>
      </c>
      <c r="K81" s="17">
        <v>34.283056000000002</v>
      </c>
      <c r="L81" s="17">
        <v>-77.985280000000003</v>
      </c>
    </row>
    <row r="82" spans="1:12" ht="15.75" customHeight="1">
      <c r="A82" s="2">
        <v>58697</v>
      </c>
      <c r="B82" s="19" t="s">
        <v>182</v>
      </c>
      <c r="C82" s="18">
        <v>288</v>
      </c>
      <c r="D82" s="19">
        <v>271</v>
      </c>
      <c r="E82" s="19">
        <v>266</v>
      </c>
      <c r="F82" s="11" t="s">
        <v>220</v>
      </c>
      <c r="G82" s="11" t="s">
        <v>223</v>
      </c>
      <c r="H82" s="2">
        <v>2050</v>
      </c>
      <c r="I82" s="19">
        <v>2049</v>
      </c>
      <c r="J82" s="2">
        <v>2013</v>
      </c>
      <c r="K82" s="17">
        <v>34.283056000000002</v>
      </c>
      <c r="L82" s="17">
        <v>-77.985280000000003</v>
      </c>
    </row>
    <row r="83" spans="1:12" ht="15.75" customHeight="1">
      <c r="A83" s="2">
        <v>6014</v>
      </c>
      <c r="B83" s="19" t="s">
        <v>209</v>
      </c>
      <c r="C83" s="18">
        <v>1001.6</v>
      </c>
      <c r="D83" s="19">
        <v>975</v>
      </c>
      <c r="E83" s="19">
        <v>938</v>
      </c>
      <c r="F83" s="11" t="s">
        <v>227</v>
      </c>
      <c r="G83" s="11" t="s">
        <v>219</v>
      </c>
      <c r="H83" s="2">
        <v>2037</v>
      </c>
      <c r="I83" s="19">
        <v>2036</v>
      </c>
      <c r="J83" s="2">
        <v>1977</v>
      </c>
      <c r="K83" s="17">
        <v>33.959699999999998</v>
      </c>
      <c r="L83" s="17">
        <v>-78.011399999999995</v>
      </c>
    </row>
    <row r="84" spans="1:12" ht="15.75" customHeight="1">
      <c r="A84" s="2">
        <v>6014</v>
      </c>
      <c r="B84" s="19" t="s">
        <v>209</v>
      </c>
      <c r="C84" s="18">
        <v>1001.6</v>
      </c>
      <c r="D84" s="19">
        <v>953</v>
      </c>
      <c r="E84" s="19">
        <v>932</v>
      </c>
      <c r="F84" s="11" t="s">
        <v>227</v>
      </c>
      <c r="G84" s="11" t="s">
        <v>219</v>
      </c>
      <c r="H84" s="2">
        <v>2035</v>
      </c>
      <c r="I84" s="19">
        <v>2034</v>
      </c>
      <c r="J84" s="2">
        <v>1975</v>
      </c>
      <c r="K84" s="17">
        <v>33.959699999999998</v>
      </c>
      <c r="L84" s="17">
        <v>-78.011399999999995</v>
      </c>
    </row>
    <row r="85" spans="1:12" ht="15.75" customHeight="1">
      <c r="A85" s="2">
        <v>6015</v>
      </c>
      <c r="B85" s="19" t="s">
        <v>211</v>
      </c>
      <c r="C85" s="19">
        <v>1009</v>
      </c>
      <c r="D85" s="19">
        <v>1009</v>
      </c>
      <c r="E85" s="19">
        <v>964</v>
      </c>
      <c r="F85" s="11" t="s">
        <v>227</v>
      </c>
      <c r="G85" s="11" t="s">
        <v>219</v>
      </c>
      <c r="H85" s="2">
        <v>2047</v>
      </c>
      <c r="I85" s="19">
        <v>2046</v>
      </c>
      <c r="J85" s="2">
        <v>1987</v>
      </c>
      <c r="K85" s="17">
        <v>35.633400000000002</v>
      </c>
      <c r="L85" s="17">
        <v>-78.955600000000004</v>
      </c>
    </row>
    <row r="86" spans="1:12" ht="15.75" customHeight="1">
      <c r="A86" s="2">
        <v>2741</v>
      </c>
      <c r="B86" s="19" t="s">
        <v>163</v>
      </c>
      <c r="C86" s="19">
        <v>9.5</v>
      </c>
      <c r="D86" s="19">
        <v>9.5</v>
      </c>
      <c r="E86" s="19">
        <v>9.5</v>
      </c>
      <c r="F86" s="11" t="s">
        <v>224</v>
      </c>
      <c r="G86" s="11" t="s">
        <v>225</v>
      </c>
      <c r="H86" s="2">
        <v>2042</v>
      </c>
      <c r="I86" s="19">
        <v>2041</v>
      </c>
      <c r="J86" s="2">
        <v>1954</v>
      </c>
      <c r="K86" s="17">
        <v>35.242677</v>
      </c>
      <c r="L86" s="17">
        <v>-83.072010000000006</v>
      </c>
    </row>
    <row r="87" spans="1:12" ht="15.75" customHeight="1">
      <c r="A87" s="2">
        <v>2719</v>
      </c>
      <c r="B87" s="19" t="s">
        <v>58</v>
      </c>
      <c r="C87" s="19">
        <v>15</v>
      </c>
      <c r="D87" s="19">
        <v>15</v>
      </c>
      <c r="E87" s="19">
        <v>15</v>
      </c>
      <c r="F87" s="11" t="s">
        <v>224</v>
      </c>
      <c r="G87" s="11" t="s">
        <v>225</v>
      </c>
      <c r="H87" s="2">
        <v>2056</v>
      </c>
      <c r="I87" s="19">
        <v>2055</v>
      </c>
      <c r="J87" s="2">
        <v>1919</v>
      </c>
      <c r="K87" s="17">
        <v>35.742800000000003</v>
      </c>
      <c r="L87" s="17">
        <v>-81.837199999999996</v>
      </c>
    </row>
    <row r="88" spans="1:12" ht="15.75" customHeight="1">
      <c r="A88" s="2">
        <v>2719</v>
      </c>
      <c r="B88" s="19" t="s">
        <v>58</v>
      </c>
      <c r="C88" s="19">
        <v>15</v>
      </c>
      <c r="D88" s="19">
        <v>15</v>
      </c>
      <c r="E88" s="19">
        <v>15</v>
      </c>
      <c r="F88" s="11" t="s">
        <v>224</v>
      </c>
      <c r="G88" s="11" t="s">
        <v>225</v>
      </c>
      <c r="H88" s="2">
        <v>2056</v>
      </c>
      <c r="I88" s="19">
        <v>2055</v>
      </c>
      <c r="J88" s="2">
        <v>1919</v>
      </c>
      <c r="K88" s="17">
        <v>35.742800000000003</v>
      </c>
      <c r="L88" s="17">
        <v>-81.837199999999996</v>
      </c>
    </row>
    <row r="89" spans="1:12" ht="15.75" customHeight="1">
      <c r="A89" s="2">
        <v>2719</v>
      </c>
      <c r="B89" s="19" t="s">
        <v>58</v>
      </c>
      <c r="C89" s="18">
        <v>1.7</v>
      </c>
      <c r="D89" s="19">
        <v>1.5</v>
      </c>
      <c r="E89" s="19">
        <v>1.5</v>
      </c>
      <c r="F89" s="11" t="s">
        <v>224</v>
      </c>
      <c r="G89" s="11" t="s">
        <v>225</v>
      </c>
      <c r="H89" s="2">
        <v>2056</v>
      </c>
      <c r="I89" s="19">
        <v>2055</v>
      </c>
      <c r="J89" s="2">
        <v>2011</v>
      </c>
      <c r="K89" s="17">
        <v>35.742800000000003</v>
      </c>
      <c r="L89" s="17">
        <v>-81.837199999999996</v>
      </c>
    </row>
    <row r="90" spans="1:12" ht="15.75" customHeight="1">
      <c r="A90" s="2">
        <v>2743</v>
      </c>
      <c r="B90" s="19" t="s">
        <v>67</v>
      </c>
      <c r="C90" s="18">
        <v>6.4</v>
      </c>
      <c r="D90" s="19">
        <v>6.4</v>
      </c>
      <c r="E90" s="19">
        <v>6.4</v>
      </c>
      <c r="F90" s="11" t="s">
        <v>224</v>
      </c>
      <c r="G90" s="11" t="s">
        <v>225</v>
      </c>
      <c r="H90" s="2">
        <v>2042</v>
      </c>
      <c r="I90" s="19">
        <v>2041</v>
      </c>
      <c r="J90" s="2">
        <v>1952</v>
      </c>
      <c r="K90" s="17">
        <v>35.253100000000003</v>
      </c>
      <c r="L90" s="17">
        <v>-83.098299999999995</v>
      </c>
    </row>
    <row r="91" spans="1:12" ht="15.75" customHeight="1">
      <c r="A91" s="2">
        <v>2722</v>
      </c>
      <c r="B91" s="19" t="s">
        <v>59</v>
      </c>
      <c r="C91" s="18">
        <v>87.5</v>
      </c>
      <c r="D91" s="19">
        <v>81</v>
      </c>
      <c r="E91" s="19">
        <v>81</v>
      </c>
      <c r="F91" s="11" t="s">
        <v>224</v>
      </c>
      <c r="G91" s="11" t="s">
        <v>225</v>
      </c>
      <c r="H91" s="2">
        <v>2056</v>
      </c>
      <c r="I91" s="19">
        <v>2055</v>
      </c>
      <c r="J91" s="2">
        <v>1963</v>
      </c>
      <c r="K91" s="17">
        <v>35.434600000000003</v>
      </c>
      <c r="L91" s="17">
        <v>-80.958799999999997</v>
      </c>
    </row>
    <row r="92" spans="1:12" ht="15.75" customHeight="1">
      <c r="A92" s="2">
        <v>2722</v>
      </c>
      <c r="B92" s="19" t="s">
        <v>59</v>
      </c>
      <c r="C92" s="18">
        <v>87.5</v>
      </c>
      <c r="D92" s="19">
        <v>81</v>
      </c>
      <c r="E92" s="19">
        <v>81</v>
      </c>
      <c r="F92" s="11" t="s">
        <v>224</v>
      </c>
      <c r="G92" s="11" t="s">
        <v>225</v>
      </c>
      <c r="H92" s="2">
        <v>2056</v>
      </c>
      <c r="I92" s="19">
        <v>2055</v>
      </c>
      <c r="J92" s="2">
        <v>1963</v>
      </c>
      <c r="K92" s="17">
        <v>35.434600000000003</v>
      </c>
      <c r="L92" s="17">
        <v>-80.958799999999997</v>
      </c>
    </row>
    <row r="93" spans="1:12" ht="15.75" customHeight="1">
      <c r="A93" s="2">
        <v>2722</v>
      </c>
      <c r="B93" s="19" t="s">
        <v>59</v>
      </c>
      <c r="C93" s="18">
        <v>87.5</v>
      </c>
      <c r="D93" s="19">
        <v>81</v>
      </c>
      <c r="E93" s="19">
        <v>81</v>
      </c>
      <c r="F93" s="11" t="s">
        <v>224</v>
      </c>
      <c r="G93" s="11" t="s">
        <v>225</v>
      </c>
      <c r="H93" s="2">
        <v>2056</v>
      </c>
      <c r="I93" s="19">
        <v>2055</v>
      </c>
      <c r="J93" s="2">
        <v>1963</v>
      </c>
      <c r="K93" s="17">
        <v>35.434600000000003</v>
      </c>
      <c r="L93" s="17">
        <v>-80.958799999999997</v>
      </c>
    </row>
    <row r="94" spans="1:12" ht="15.75" customHeight="1">
      <c r="A94" s="2">
        <v>2722</v>
      </c>
      <c r="B94" s="19" t="s">
        <v>59</v>
      </c>
      <c r="C94" s="18">
        <v>87.5</v>
      </c>
      <c r="D94" s="19">
        <v>81</v>
      </c>
      <c r="E94" s="19">
        <v>81</v>
      </c>
      <c r="F94" s="11" t="s">
        <v>224</v>
      </c>
      <c r="G94" s="11" t="s">
        <v>225</v>
      </c>
      <c r="H94" s="2">
        <v>2056</v>
      </c>
      <c r="I94" s="19">
        <v>2055</v>
      </c>
      <c r="J94" s="2">
        <v>1967</v>
      </c>
      <c r="K94" s="17">
        <v>35.434600000000003</v>
      </c>
      <c r="L94" s="17">
        <v>-80.958799999999997</v>
      </c>
    </row>
    <row r="95" spans="1:12" ht="15.75" customHeight="1">
      <c r="A95" s="2">
        <v>2726</v>
      </c>
      <c r="B95" s="19" t="s">
        <v>60</v>
      </c>
      <c r="C95" s="18">
        <v>9</v>
      </c>
      <c r="D95" s="19">
        <v>9</v>
      </c>
      <c r="E95" s="19">
        <v>9</v>
      </c>
      <c r="F95" s="11" t="s">
        <v>224</v>
      </c>
      <c r="G95" s="11" t="s">
        <v>225</v>
      </c>
      <c r="H95" s="2">
        <v>2056</v>
      </c>
      <c r="I95" s="19">
        <v>2055</v>
      </c>
      <c r="J95" s="2">
        <v>1915</v>
      </c>
      <c r="K95" s="17">
        <v>35.7575</v>
      </c>
      <c r="L95" s="17">
        <v>-81.089399999999998</v>
      </c>
    </row>
    <row r="96" spans="1:12" ht="15.75" customHeight="1">
      <c r="A96" s="2">
        <v>2726</v>
      </c>
      <c r="B96" s="19" t="s">
        <v>60</v>
      </c>
      <c r="C96" s="18">
        <v>9</v>
      </c>
      <c r="D96" s="19">
        <v>9</v>
      </c>
      <c r="E96" s="19">
        <v>9</v>
      </c>
      <c r="F96" s="11" t="s">
        <v>224</v>
      </c>
      <c r="G96" s="11" t="s">
        <v>225</v>
      </c>
      <c r="H96" s="2">
        <v>2056</v>
      </c>
      <c r="I96" s="19">
        <v>2055</v>
      </c>
      <c r="J96" s="2">
        <v>1915</v>
      </c>
      <c r="K96" s="17">
        <v>35.7575</v>
      </c>
      <c r="L96" s="17">
        <v>-81.089399999999998</v>
      </c>
    </row>
    <row r="97" spans="1:12" ht="15.75" customHeight="1">
      <c r="A97" s="2">
        <v>2726</v>
      </c>
      <c r="B97" s="19" t="s">
        <v>60</v>
      </c>
      <c r="C97" s="18">
        <v>9</v>
      </c>
      <c r="D97" s="19">
        <v>9</v>
      </c>
      <c r="E97" s="19">
        <v>9</v>
      </c>
      <c r="F97" s="11" t="s">
        <v>224</v>
      </c>
      <c r="G97" s="11" t="s">
        <v>225</v>
      </c>
      <c r="H97" s="2">
        <v>2056</v>
      </c>
      <c r="I97" s="19">
        <v>2055</v>
      </c>
      <c r="J97" s="2">
        <v>1915</v>
      </c>
      <c r="K97" s="17">
        <v>35.7575</v>
      </c>
      <c r="L97" s="17">
        <v>-81.089399999999998</v>
      </c>
    </row>
    <row r="98" spans="1:12" ht="15.75" customHeight="1">
      <c r="A98" s="2">
        <v>2728</v>
      </c>
      <c r="B98" s="19" t="s">
        <v>61</v>
      </c>
      <c r="C98" s="19">
        <v>14</v>
      </c>
      <c r="D98" s="19">
        <v>14</v>
      </c>
      <c r="E98" s="19">
        <v>14</v>
      </c>
      <c r="F98" s="11" t="s">
        <v>224</v>
      </c>
      <c r="G98" s="11" t="s">
        <v>225</v>
      </c>
      <c r="H98" s="2">
        <v>2056</v>
      </c>
      <c r="I98" s="19">
        <v>2055</v>
      </c>
      <c r="J98" s="2">
        <v>1923</v>
      </c>
      <c r="K98" s="17">
        <v>35.7575</v>
      </c>
      <c r="L98" s="17">
        <v>-81.089399999999998</v>
      </c>
    </row>
    <row r="99" spans="1:12" ht="15.75" customHeight="1">
      <c r="A99" s="2">
        <v>2728</v>
      </c>
      <c r="B99" s="19" t="s">
        <v>61</v>
      </c>
      <c r="C99" s="19">
        <v>14</v>
      </c>
      <c r="D99" s="19">
        <v>14</v>
      </c>
      <c r="E99" s="19">
        <v>14</v>
      </c>
      <c r="F99" s="11" t="s">
        <v>224</v>
      </c>
      <c r="G99" s="11" t="s">
        <v>225</v>
      </c>
      <c r="H99" s="2">
        <v>2056</v>
      </c>
      <c r="I99" s="19">
        <v>2055</v>
      </c>
      <c r="J99" s="2">
        <v>1923</v>
      </c>
      <c r="K99" s="17">
        <v>35.3339</v>
      </c>
      <c r="L99" s="17">
        <v>-80.986699999999999</v>
      </c>
    </row>
    <row r="100" spans="1:12" ht="15.75" customHeight="1">
      <c r="A100" s="2">
        <v>2728</v>
      </c>
      <c r="B100" s="19" t="s">
        <v>61</v>
      </c>
      <c r="C100" s="19">
        <v>17</v>
      </c>
      <c r="D100" s="19">
        <v>17</v>
      </c>
      <c r="E100" s="19">
        <v>17</v>
      </c>
      <c r="F100" s="11" t="s">
        <v>224</v>
      </c>
      <c r="G100" s="11" t="s">
        <v>225</v>
      </c>
      <c r="H100" s="2">
        <v>2056</v>
      </c>
      <c r="I100" s="19">
        <v>2055</v>
      </c>
      <c r="J100" s="2">
        <v>1923</v>
      </c>
      <c r="K100" s="17">
        <v>35.3339</v>
      </c>
      <c r="L100" s="17">
        <v>-80.986699999999999</v>
      </c>
    </row>
    <row r="101" spans="1:12" ht="15.75" customHeight="1">
      <c r="A101" s="2">
        <v>2728</v>
      </c>
      <c r="B101" s="19" t="s">
        <v>61</v>
      </c>
      <c r="C101" s="19">
        <v>17</v>
      </c>
      <c r="D101" s="19">
        <v>17</v>
      </c>
      <c r="E101" s="19">
        <v>17</v>
      </c>
      <c r="F101" s="11" t="s">
        <v>224</v>
      </c>
      <c r="G101" s="11" t="s">
        <v>225</v>
      </c>
      <c r="H101" s="2">
        <v>2056</v>
      </c>
      <c r="I101" s="19">
        <v>2055</v>
      </c>
      <c r="J101" s="2">
        <v>1923</v>
      </c>
      <c r="K101" s="17">
        <v>35.3339</v>
      </c>
      <c r="L101" s="17">
        <v>-80.986699999999999</v>
      </c>
    </row>
    <row r="102" spans="1:12" ht="15.75" customHeight="1">
      <c r="A102" s="2">
        <v>2747</v>
      </c>
      <c r="B102" s="19" t="s">
        <v>70</v>
      </c>
      <c r="C102" s="19">
        <v>45</v>
      </c>
      <c r="D102" s="19">
        <v>45</v>
      </c>
      <c r="E102" s="19">
        <v>45</v>
      </c>
      <c r="F102" s="11" t="s">
        <v>224</v>
      </c>
      <c r="G102" s="11" t="s">
        <v>225</v>
      </c>
      <c r="H102" s="2">
        <v>2043</v>
      </c>
      <c r="I102" s="19">
        <v>2042</v>
      </c>
      <c r="J102" s="2">
        <v>1942</v>
      </c>
      <c r="K102" s="17">
        <v>35.271500000000003</v>
      </c>
      <c r="L102" s="17">
        <v>-83.676199999999994</v>
      </c>
    </row>
    <row r="103" spans="1:12" ht="15.75" customHeight="1">
      <c r="A103" s="2">
        <v>2729</v>
      </c>
      <c r="B103" s="19" t="s">
        <v>169</v>
      </c>
      <c r="C103" s="19">
        <v>20</v>
      </c>
      <c r="D103" s="19">
        <v>20</v>
      </c>
      <c r="E103" s="19">
        <v>20</v>
      </c>
      <c r="F103" s="11" t="s">
        <v>224</v>
      </c>
      <c r="G103" s="11" t="s">
        <v>225</v>
      </c>
      <c r="H103" s="2">
        <v>2056</v>
      </c>
      <c r="I103" s="19">
        <v>2055</v>
      </c>
      <c r="J103" s="2">
        <v>1928</v>
      </c>
      <c r="K103" s="17">
        <v>35.821399999999997</v>
      </c>
      <c r="L103" s="17">
        <v>-81.1922</v>
      </c>
    </row>
    <row r="104" spans="1:12" ht="15.75" customHeight="1">
      <c r="A104" s="2">
        <v>2729</v>
      </c>
      <c r="B104" s="19" t="s">
        <v>169</v>
      </c>
      <c r="C104" s="19">
        <v>20</v>
      </c>
      <c r="D104" s="19">
        <v>20</v>
      </c>
      <c r="E104" s="19">
        <v>20</v>
      </c>
      <c r="F104" s="11" t="s">
        <v>224</v>
      </c>
      <c r="G104" s="11" t="s">
        <v>225</v>
      </c>
      <c r="H104" s="2">
        <v>2056</v>
      </c>
      <c r="I104" s="19">
        <v>2055</v>
      </c>
      <c r="J104" s="2">
        <v>1928</v>
      </c>
      <c r="K104" s="17">
        <v>35.821399999999997</v>
      </c>
      <c r="L104" s="17">
        <v>-81.1922</v>
      </c>
    </row>
    <row r="105" spans="1:12" ht="15.75" customHeight="1">
      <c r="A105" s="2">
        <v>6438</v>
      </c>
      <c r="B105" s="19" t="s">
        <v>80</v>
      </c>
      <c r="C105" s="19">
        <v>1.4</v>
      </c>
      <c r="D105" s="19">
        <v>1.4</v>
      </c>
      <c r="E105" s="19">
        <v>1.4</v>
      </c>
      <c r="F105" s="11" t="s">
        <v>224</v>
      </c>
      <c r="G105" s="11" t="s">
        <v>225</v>
      </c>
      <c r="H105" s="2">
        <v>2033</v>
      </c>
      <c r="I105" s="19">
        <v>2032</v>
      </c>
      <c r="J105" s="2">
        <v>1949</v>
      </c>
      <c r="K105" s="17">
        <v>35.271270000000001</v>
      </c>
      <c r="L105" s="17">
        <v>-83.676019999999994</v>
      </c>
    </row>
    <row r="106" spans="1:12" ht="15.75" customHeight="1">
      <c r="A106" s="2">
        <v>2730</v>
      </c>
      <c r="B106" s="19" t="s">
        <v>63</v>
      </c>
      <c r="C106" s="19">
        <v>9.5</v>
      </c>
      <c r="D106" s="19">
        <v>9.5</v>
      </c>
      <c r="E106" s="19">
        <v>9.5</v>
      </c>
      <c r="F106" s="11" t="s">
        <v>224</v>
      </c>
      <c r="G106" s="11" t="s">
        <v>225</v>
      </c>
      <c r="H106" s="2">
        <v>2056</v>
      </c>
      <c r="I106" s="19">
        <v>2055</v>
      </c>
      <c r="J106" s="2">
        <v>1925</v>
      </c>
      <c r="K106" s="17">
        <v>35.774234</v>
      </c>
      <c r="L106" s="17">
        <v>-81.43777</v>
      </c>
    </row>
    <row r="107" spans="1:12" ht="15.75" customHeight="1">
      <c r="A107" s="2">
        <v>2730</v>
      </c>
      <c r="B107" s="19" t="s">
        <v>63</v>
      </c>
      <c r="C107" s="19">
        <v>11.5</v>
      </c>
      <c r="D107" s="19">
        <v>11.5</v>
      </c>
      <c r="E107" s="19">
        <v>11.5</v>
      </c>
      <c r="F107" s="11" t="s">
        <v>224</v>
      </c>
      <c r="G107" s="11" t="s">
        <v>225</v>
      </c>
      <c r="H107" s="2">
        <v>2056</v>
      </c>
      <c r="I107" s="19">
        <v>2055</v>
      </c>
      <c r="J107" s="2">
        <v>1925</v>
      </c>
      <c r="K107" s="17">
        <v>35.774234</v>
      </c>
      <c r="L107" s="17">
        <v>-81.43777</v>
      </c>
    </row>
    <row r="108" spans="1:12" ht="15.75" customHeight="1">
      <c r="A108" s="2">
        <v>2730</v>
      </c>
      <c r="B108" s="19" t="s">
        <v>63</v>
      </c>
      <c r="C108" s="19">
        <v>12.4</v>
      </c>
      <c r="D108" s="19">
        <v>12.4</v>
      </c>
      <c r="E108" s="19">
        <v>12.4</v>
      </c>
      <c r="F108" s="11" t="s">
        <v>224</v>
      </c>
      <c r="G108" s="11" t="s">
        <v>225</v>
      </c>
      <c r="H108" s="2">
        <v>2056</v>
      </c>
      <c r="I108" s="19">
        <v>2055</v>
      </c>
      <c r="J108" s="2">
        <v>1925</v>
      </c>
      <c r="K108" s="17">
        <v>35.774234</v>
      </c>
      <c r="L108" s="17">
        <v>-81.43777</v>
      </c>
    </row>
    <row r="109" spans="1:12" ht="15.75" customHeight="1">
      <c r="A109" s="2">
        <v>2749</v>
      </c>
      <c r="B109" s="19" t="s">
        <v>71</v>
      </c>
      <c r="C109" s="19">
        <v>11.5</v>
      </c>
      <c r="D109" s="19">
        <v>11.5</v>
      </c>
      <c r="E109" s="19">
        <v>11.5</v>
      </c>
      <c r="F109" s="11" t="s">
        <v>224</v>
      </c>
      <c r="G109" s="11" t="s">
        <v>225</v>
      </c>
      <c r="H109" s="2">
        <v>2042</v>
      </c>
      <c r="I109" s="19">
        <v>2041</v>
      </c>
      <c r="J109" s="2">
        <v>1955</v>
      </c>
      <c r="K109" s="17">
        <v>35.213900000000002</v>
      </c>
      <c r="L109" s="17">
        <v>-83.002799999999993</v>
      </c>
    </row>
    <row r="110" spans="1:12" ht="15.75" customHeight="1">
      <c r="A110" s="2">
        <v>2750</v>
      </c>
      <c r="B110" s="19" t="s">
        <v>72</v>
      </c>
      <c r="C110" s="18">
        <v>21.6</v>
      </c>
      <c r="D110" s="19">
        <v>19.7</v>
      </c>
      <c r="E110" s="19">
        <v>19.7</v>
      </c>
      <c r="F110" s="11" t="s">
        <v>224</v>
      </c>
      <c r="G110" s="11" t="s">
        <v>225</v>
      </c>
      <c r="H110" s="2">
        <v>2042</v>
      </c>
      <c r="I110" s="19">
        <v>2041</v>
      </c>
      <c r="J110" s="2">
        <v>1941</v>
      </c>
      <c r="K110" s="17">
        <v>35.233987999999997</v>
      </c>
      <c r="L110" s="17">
        <v>-83.125399999999999</v>
      </c>
    </row>
    <row r="111" spans="1:12" ht="15.75" customHeight="1">
      <c r="A111" s="2">
        <v>2751</v>
      </c>
      <c r="B111" s="19" t="s">
        <v>73</v>
      </c>
      <c r="C111" s="19">
        <v>3</v>
      </c>
      <c r="D111" s="19">
        <v>2.5</v>
      </c>
      <c r="E111" s="19">
        <v>2.5</v>
      </c>
      <c r="F111" s="11" t="s">
        <v>224</v>
      </c>
      <c r="G111" s="11" t="s">
        <v>225</v>
      </c>
      <c r="H111" s="2">
        <v>2042</v>
      </c>
      <c r="I111" s="19">
        <v>2041</v>
      </c>
      <c r="J111" s="2">
        <v>1950</v>
      </c>
      <c r="K111" s="17">
        <v>35.247011000000001</v>
      </c>
      <c r="L111" s="17">
        <v>-83.128110000000007</v>
      </c>
    </row>
    <row r="112" spans="1:12" ht="15.75" customHeight="1">
      <c r="A112" s="2">
        <v>2707</v>
      </c>
      <c r="B112" s="19" t="s">
        <v>54</v>
      </c>
      <c r="C112" s="19">
        <v>4</v>
      </c>
      <c r="D112" s="19">
        <v>4</v>
      </c>
      <c r="E112" s="19">
        <v>4</v>
      </c>
      <c r="F112" s="11" t="s">
        <v>224</v>
      </c>
      <c r="G112" s="11" t="s">
        <v>225</v>
      </c>
      <c r="H112" s="2">
        <v>2056</v>
      </c>
      <c r="I112" s="19">
        <v>2055</v>
      </c>
      <c r="J112" s="2">
        <v>1912</v>
      </c>
      <c r="K112" s="17">
        <v>34.9833</v>
      </c>
      <c r="L112" s="17">
        <v>-79.877499999999998</v>
      </c>
    </row>
    <row r="113" spans="1:12" ht="15.75" customHeight="1">
      <c r="A113" s="2">
        <v>2707</v>
      </c>
      <c r="B113" s="19" t="s">
        <v>54</v>
      </c>
      <c r="C113" s="19">
        <v>4</v>
      </c>
      <c r="D113" s="19">
        <v>4</v>
      </c>
      <c r="E113" s="19">
        <v>4</v>
      </c>
      <c r="F113" s="11" t="s">
        <v>224</v>
      </c>
      <c r="G113" s="11" t="s">
        <v>225</v>
      </c>
      <c r="H113" s="2">
        <v>2056</v>
      </c>
      <c r="I113" s="19">
        <v>2055</v>
      </c>
      <c r="J113" s="2">
        <v>1912</v>
      </c>
      <c r="K113" s="17">
        <v>34.9833</v>
      </c>
      <c r="L113" s="17">
        <v>-79.877499999999998</v>
      </c>
    </row>
    <row r="114" spans="1:12" ht="15.75" customHeight="1">
      <c r="A114" s="2">
        <v>2707</v>
      </c>
      <c r="B114" s="19" t="s">
        <v>54</v>
      </c>
      <c r="C114" s="19">
        <v>4</v>
      </c>
      <c r="D114" s="19">
        <v>4</v>
      </c>
      <c r="E114" s="19">
        <v>4</v>
      </c>
      <c r="F114" s="11" t="s">
        <v>224</v>
      </c>
      <c r="G114" s="11" t="s">
        <v>225</v>
      </c>
      <c r="H114" s="2">
        <v>2056</v>
      </c>
      <c r="I114" s="19">
        <v>2055</v>
      </c>
      <c r="J114" s="2">
        <v>1912</v>
      </c>
      <c r="K114" s="17">
        <v>34.9833</v>
      </c>
      <c r="L114" s="17">
        <v>-79.877499999999998</v>
      </c>
    </row>
    <row r="115" spans="1:12" ht="15.75" customHeight="1">
      <c r="A115" s="2">
        <v>2707</v>
      </c>
      <c r="B115" s="19" t="s">
        <v>54</v>
      </c>
      <c r="C115" s="19">
        <v>5</v>
      </c>
      <c r="D115" s="19">
        <v>5</v>
      </c>
      <c r="E115" s="19">
        <v>5</v>
      </c>
      <c r="F115" s="11" t="s">
        <v>224</v>
      </c>
      <c r="G115" s="11" t="s">
        <v>225</v>
      </c>
      <c r="H115" s="2">
        <v>2056</v>
      </c>
      <c r="I115" s="19">
        <v>2055</v>
      </c>
      <c r="J115" s="2">
        <v>1912</v>
      </c>
      <c r="K115" s="17">
        <v>34.9833</v>
      </c>
      <c r="L115" s="17">
        <v>-79.877499999999998</v>
      </c>
    </row>
    <row r="116" spans="1:12" ht="15.75" customHeight="1">
      <c r="A116" s="2">
        <v>2707</v>
      </c>
      <c r="B116" s="19" t="s">
        <v>54</v>
      </c>
      <c r="C116" s="19">
        <v>5</v>
      </c>
      <c r="D116" s="19">
        <v>5</v>
      </c>
      <c r="E116" s="19">
        <v>5</v>
      </c>
      <c r="F116" s="11" t="s">
        <v>224</v>
      </c>
      <c r="G116" s="11" t="s">
        <v>225</v>
      </c>
      <c r="H116" s="2">
        <v>2056</v>
      </c>
      <c r="I116" s="19">
        <v>2055</v>
      </c>
      <c r="J116" s="2">
        <v>1912</v>
      </c>
      <c r="K116" s="17">
        <v>34.9833</v>
      </c>
      <c r="L116" s="17">
        <v>-79.877499999999998</v>
      </c>
    </row>
    <row r="117" spans="1:12" ht="15.75" customHeight="1">
      <c r="A117" s="2">
        <v>2707</v>
      </c>
      <c r="B117" s="19" t="s">
        <v>54</v>
      </c>
      <c r="C117" s="19">
        <v>5</v>
      </c>
      <c r="D117" s="19">
        <v>5</v>
      </c>
      <c r="E117" s="19">
        <v>5</v>
      </c>
      <c r="F117" s="11" t="s">
        <v>224</v>
      </c>
      <c r="G117" s="11" t="s">
        <v>225</v>
      </c>
      <c r="H117" s="2">
        <v>2056</v>
      </c>
      <c r="I117" s="19">
        <v>2055</v>
      </c>
      <c r="J117" s="2">
        <v>1912</v>
      </c>
      <c r="K117" s="17">
        <v>34.9833</v>
      </c>
      <c r="L117" s="17">
        <v>-79.877499999999998</v>
      </c>
    </row>
    <row r="118" spans="1:12" ht="15.75" customHeight="1">
      <c r="A118" s="2">
        <v>2714</v>
      </c>
      <c r="B118" s="19" t="s">
        <v>56</v>
      </c>
      <c r="C118" s="18">
        <v>22</v>
      </c>
      <c r="D118" s="19">
        <v>21</v>
      </c>
      <c r="E118" s="19">
        <v>21</v>
      </c>
      <c r="F118" s="11" t="s">
        <v>224</v>
      </c>
      <c r="G118" s="11" t="s">
        <v>225</v>
      </c>
      <c r="H118" s="2">
        <v>2056</v>
      </c>
      <c r="I118" s="19">
        <v>2055</v>
      </c>
      <c r="J118" s="11">
        <v>1928</v>
      </c>
      <c r="K118" s="17">
        <v>35.206741000000001</v>
      </c>
      <c r="L118" s="17">
        <v>-80.064830000000001</v>
      </c>
    </row>
    <row r="119" spans="1:12" ht="15.75" customHeight="1">
      <c r="A119" s="2">
        <v>2714</v>
      </c>
      <c r="B119" s="19" t="s">
        <v>56</v>
      </c>
      <c r="C119" s="19">
        <v>18</v>
      </c>
      <c r="D119" s="19">
        <v>18</v>
      </c>
      <c r="E119" s="19">
        <v>18</v>
      </c>
      <c r="F119" s="11" t="s">
        <v>224</v>
      </c>
      <c r="G119" s="11" t="s">
        <v>225</v>
      </c>
      <c r="H119" s="2">
        <v>2056</v>
      </c>
      <c r="I119" s="19">
        <v>2055</v>
      </c>
      <c r="J119" s="11">
        <v>1928</v>
      </c>
      <c r="K119" s="17">
        <v>35.206741000000001</v>
      </c>
      <c r="L119" s="17">
        <v>-80.064830000000001</v>
      </c>
    </row>
    <row r="120" spans="1:12" ht="15.75" customHeight="1">
      <c r="A120" s="2">
        <v>2714</v>
      </c>
      <c r="B120" s="19" t="s">
        <v>56</v>
      </c>
      <c r="C120" s="18">
        <v>22</v>
      </c>
      <c r="D120" s="19">
        <v>21</v>
      </c>
      <c r="E120" s="19">
        <v>21</v>
      </c>
      <c r="F120" s="11" t="s">
        <v>224</v>
      </c>
      <c r="G120" s="11" t="s">
        <v>225</v>
      </c>
      <c r="H120" s="2">
        <v>2056</v>
      </c>
      <c r="I120" s="19">
        <v>2055</v>
      </c>
      <c r="J120" s="11">
        <v>1928</v>
      </c>
      <c r="K120" s="17">
        <v>35.206741000000001</v>
      </c>
      <c r="L120" s="17">
        <v>-80.064830000000001</v>
      </c>
    </row>
    <row r="121" spans="1:12" ht="15.75" customHeight="1">
      <c r="A121" s="2">
        <v>2714</v>
      </c>
      <c r="B121" s="19" t="s">
        <v>56</v>
      </c>
      <c r="C121" s="19">
        <v>25</v>
      </c>
      <c r="D121" s="19">
        <v>25</v>
      </c>
      <c r="E121" s="19">
        <v>25</v>
      </c>
      <c r="F121" s="11" t="s">
        <v>224</v>
      </c>
      <c r="G121" s="11" t="s">
        <v>225</v>
      </c>
      <c r="H121" s="2">
        <v>2056</v>
      </c>
      <c r="I121" s="19">
        <v>2055</v>
      </c>
      <c r="J121" s="11">
        <v>1960</v>
      </c>
      <c r="K121" s="17">
        <v>35.206741000000001</v>
      </c>
      <c r="L121" s="17">
        <v>-80.064830000000001</v>
      </c>
    </row>
    <row r="122" spans="1:12" ht="15.75" customHeight="1">
      <c r="A122" s="2">
        <v>2715</v>
      </c>
      <c r="B122" s="19" t="s">
        <v>57</v>
      </c>
      <c r="C122" s="19">
        <v>36</v>
      </c>
      <c r="D122" s="19">
        <v>36</v>
      </c>
      <c r="E122" s="19">
        <v>36</v>
      </c>
      <c r="F122" s="11" t="s">
        <v>224</v>
      </c>
      <c r="G122" s="11" t="s">
        <v>225</v>
      </c>
      <c r="H122" s="2">
        <v>2035</v>
      </c>
      <c r="I122" s="19">
        <v>2034</v>
      </c>
      <c r="J122" s="2">
        <v>1930</v>
      </c>
      <c r="K122" s="17">
        <v>35.694600000000001</v>
      </c>
      <c r="L122" s="17">
        <v>-83.050299999999993</v>
      </c>
    </row>
    <row r="123" spans="1:12" ht="15.75" customHeight="1">
      <c r="A123" s="2">
        <v>2715</v>
      </c>
      <c r="B123" s="19" t="s">
        <v>57</v>
      </c>
      <c r="C123" s="19">
        <v>40</v>
      </c>
      <c r="D123" s="19">
        <v>40</v>
      </c>
      <c r="E123" s="19">
        <v>40</v>
      </c>
      <c r="F123" s="11" t="s">
        <v>224</v>
      </c>
      <c r="G123" s="11" t="s">
        <v>225</v>
      </c>
      <c r="H123" s="2">
        <v>2035</v>
      </c>
      <c r="I123" s="19">
        <v>2034</v>
      </c>
      <c r="J123" s="2">
        <v>1930</v>
      </c>
      <c r="K123" s="17">
        <v>35.694600000000001</v>
      </c>
      <c r="L123" s="17">
        <v>-83.050299999999993</v>
      </c>
    </row>
    <row r="124" spans="1:12" ht="15.75" customHeight="1">
      <c r="A124" s="2">
        <v>2715</v>
      </c>
      <c r="B124" s="19" t="s">
        <v>57</v>
      </c>
      <c r="C124" s="19">
        <v>36</v>
      </c>
      <c r="D124" s="19">
        <v>36</v>
      </c>
      <c r="E124" s="19">
        <v>36</v>
      </c>
      <c r="F124" s="11" t="s">
        <v>224</v>
      </c>
      <c r="G124" s="11" t="s">
        <v>225</v>
      </c>
      <c r="H124" s="2">
        <v>2035</v>
      </c>
      <c r="I124" s="19">
        <v>2034</v>
      </c>
      <c r="J124" s="2">
        <v>1930</v>
      </c>
      <c r="K124" s="17">
        <v>35.694600000000001</v>
      </c>
      <c r="L124" s="17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t="s">
        <v>116</v>
      </c>
      <c r="G1" t="s">
        <v>117</v>
      </c>
      <c r="H1" s="4" t="s">
        <v>118</v>
      </c>
      <c r="I1" t="s">
        <v>119</v>
      </c>
      <c r="J1" t="s">
        <v>215</v>
      </c>
      <c r="K1" s="10" t="s">
        <v>216</v>
      </c>
      <c r="L1" s="10" t="s">
        <v>217</v>
      </c>
      <c r="M1" s="1" t="s">
        <v>236</v>
      </c>
      <c r="N1" t="s">
        <v>393</v>
      </c>
      <c r="P1" s="20" t="s">
        <v>237</v>
      </c>
      <c r="Q1" s="20" t="s">
        <v>394</v>
      </c>
      <c r="R1" s="20" t="s">
        <v>395</v>
      </c>
    </row>
    <row r="2" spans="1:18" ht="15.75" customHeight="1">
      <c r="A2" t="s">
        <v>120</v>
      </c>
      <c r="B2" t="s">
        <v>121</v>
      </c>
      <c r="C2">
        <v>167</v>
      </c>
      <c r="D2">
        <v>162</v>
      </c>
      <c r="E2" t="s">
        <v>122</v>
      </c>
      <c r="F2" t="s">
        <v>110</v>
      </c>
      <c r="G2" t="s">
        <v>123</v>
      </c>
      <c r="H2">
        <v>65</v>
      </c>
      <c r="I2">
        <v>1</v>
      </c>
      <c r="J2">
        <f t="shared" ref="J2:J33" si="0">H2+I2</f>
        <v>66</v>
      </c>
      <c r="K2" s="2" t="s">
        <v>218</v>
      </c>
      <c r="L2" s="2" t="s">
        <v>219</v>
      </c>
      <c r="M2" t="str">
        <f t="shared" ref="M2:M33" si="1">_xlfn.CONCAT(K2, "_",L2)</f>
        <v>BIT_ST</v>
      </c>
      <c r="N2">
        <f>J2*C2</f>
        <v>11022</v>
      </c>
      <c r="P2" s="20" t="s">
        <v>238</v>
      </c>
      <c r="Q2" s="20">
        <f>SUMIF($M$2:$M$125, P2, $C$2:$C$125)</f>
        <v>9294</v>
      </c>
      <c r="R2" s="20">
        <f>SUMIF($M$2:$M$125, P2, $N$2:$N$125)/Q2</f>
        <v>55.796858188078332</v>
      </c>
    </row>
    <row r="3" spans="1:18" ht="15.75" customHeight="1">
      <c r="A3" t="s">
        <v>120</v>
      </c>
      <c r="B3" t="s">
        <v>124</v>
      </c>
      <c r="C3">
        <v>259</v>
      </c>
      <c r="D3">
        <v>259</v>
      </c>
      <c r="E3" t="s">
        <v>122</v>
      </c>
      <c r="F3" t="s">
        <v>110</v>
      </c>
      <c r="G3" t="s">
        <v>123</v>
      </c>
      <c r="H3">
        <v>61</v>
      </c>
      <c r="I3">
        <v>1</v>
      </c>
      <c r="J3">
        <f t="shared" si="0"/>
        <v>62</v>
      </c>
      <c r="K3" s="2" t="s">
        <v>218</v>
      </c>
      <c r="L3" s="2" t="s">
        <v>219</v>
      </c>
      <c r="M3" t="str">
        <f t="shared" si="1"/>
        <v>BIT_ST</v>
      </c>
      <c r="N3">
        <f t="shared" ref="N3:N66" si="2">J3*C3</f>
        <v>16058</v>
      </c>
      <c r="P3" s="20" t="s">
        <v>240</v>
      </c>
      <c r="Q3" s="20">
        <f t="shared" ref="Q3:Q8" si="3">SUMIF($M$2:$M$125, P3, $C$2:$C$125)</f>
        <v>5184</v>
      </c>
      <c r="R3" s="20">
        <f t="shared" ref="R3:R8" si="4">SUMIF($M$2:$M$125, P3, $N$2:$N$125)/Q3</f>
        <v>41.582754629629626</v>
      </c>
    </row>
    <row r="4" spans="1:18" ht="15.75" customHeight="1">
      <c r="A4" s="9" t="s">
        <v>176</v>
      </c>
      <c r="B4" s="9" t="s">
        <v>131</v>
      </c>
      <c r="C4" s="9">
        <v>185</v>
      </c>
      <c r="D4" s="9">
        <v>160</v>
      </c>
      <c r="E4" s="9" t="s">
        <v>177</v>
      </c>
      <c r="F4" s="9" t="s">
        <v>139</v>
      </c>
      <c r="G4" s="9" t="s">
        <v>123</v>
      </c>
      <c r="H4" s="9">
        <v>23</v>
      </c>
      <c r="I4" s="9">
        <v>17</v>
      </c>
      <c r="J4">
        <f t="shared" si="0"/>
        <v>40</v>
      </c>
      <c r="K4" s="11" t="s">
        <v>220</v>
      </c>
      <c r="L4" s="11" t="s">
        <v>221</v>
      </c>
      <c r="M4" t="str">
        <f t="shared" si="1"/>
        <v>NG_GT</v>
      </c>
      <c r="N4">
        <f t="shared" si="2"/>
        <v>7400</v>
      </c>
      <c r="P4" s="20" t="s">
        <v>242</v>
      </c>
      <c r="Q4" s="20">
        <f t="shared" si="3"/>
        <v>1876</v>
      </c>
      <c r="R4" s="20">
        <f t="shared" si="4"/>
        <v>37.380597014925371</v>
      </c>
    </row>
    <row r="5" spans="1:18" ht="15.75" customHeight="1">
      <c r="A5" s="9" t="s">
        <v>176</v>
      </c>
      <c r="B5" s="9" t="s">
        <v>137</v>
      </c>
      <c r="C5" s="9">
        <v>185</v>
      </c>
      <c r="D5" s="9">
        <v>160</v>
      </c>
      <c r="E5" s="9" t="s">
        <v>177</v>
      </c>
      <c r="F5" s="9" t="s">
        <v>139</v>
      </c>
      <c r="G5" s="9" t="s">
        <v>123</v>
      </c>
      <c r="H5" s="9">
        <v>23</v>
      </c>
      <c r="I5" s="9">
        <v>17</v>
      </c>
      <c r="J5">
        <f t="shared" si="0"/>
        <v>40</v>
      </c>
      <c r="K5" s="11" t="s">
        <v>220</v>
      </c>
      <c r="L5" s="11" t="s">
        <v>221</v>
      </c>
      <c r="M5" t="str">
        <f t="shared" si="1"/>
        <v>NG_GT</v>
      </c>
      <c r="N5">
        <f t="shared" si="2"/>
        <v>7400</v>
      </c>
      <c r="P5" s="20" t="s">
        <v>244</v>
      </c>
      <c r="Q5" s="20">
        <f t="shared" si="3"/>
        <v>838.3</v>
      </c>
      <c r="R5" s="20">
        <f t="shared" si="4"/>
        <v>108.87677442443039</v>
      </c>
    </row>
    <row r="6" spans="1:18" ht="15.75" customHeight="1">
      <c r="A6" s="9" t="s">
        <v>176</v>
      </c>
      <c r="B6" s="9" t="s">
        <v>194</v>
      </c>
      <c r="C6" s="9">
        <v>190</v>
      </c>
      <c r="D6" s="9">
        <v>153</v>
      </c>
      <c r="E6" s="9" t="s">
        <v>177</v>
      </c>
      <c r="F6" s="9" t="s">
        <v>139</v>
      </c>
      <c r="G6" s="9" t="s">
        <v>127</v>
      </c>
      <c r="H6" s="9">
        <v>3</v>
      </c>
      <c r="I6" s="9">
        <v>37</v>
      </c>
      <c r="J6">
        <f t="shared" si="0"/>
        <v>40</v>
      </c>
      <c r="K6" s="11" t="s">
        <v>220</v>
      </c>
      <c r="L6" s="11" t="s">
        <v>221</v>
      </c>
      <c r="M6" t="str">
        <f t="shared" si="1"/>
        <v>NG_GT</v>
      </c>
      <c r="N6">
        <f t="shared" si="2"/>
        <v>7600</v>
      </c>
      <c r="P6" s="20" t="s">
        <v>239</v>
      </c>
      <c r="Q6" s="20">
        <f t="shared" si="3"/>
        <v>232</v>
      </c>
      <c r="R6" s="20">
        <f t="shared" si="4"/>
        <v>68.706896551724142</v>
      </c>
    </row>
    <row r="7" spans="1:18" ht="15.75" customHeight="1">
      <c r="A7" s="9" t="s">
        <v>176</v>
      </c>
      <c r="B7" s="9" t="s">
        <v>195</v>
      </c>
      <c r="C7" s="9">
        <v>90</v>
      </c>
      <c r="D7" s="9">
        <v>85</v>
      </c>
      <c r="E7" s="9" t="s">
        <v>177</v>
      </c>
      <c r="F7" s="9" t="s">
        <v>139</v>
      </c>
      <c r="G7" s="9" t="s">
        <v>127</v>
      </c>
      <c r="H7" s="9">
        <v>3</v>
      </c>
      <c r="I7" s="9">
        <v>37</v>
      </c>
      <c r="J7">
        <f t="shared" si="0"/>
        <v>40</v>
      </c>
      <c r="K7" s="11" t="s">
        <v>220</v>
      </c>
      <c r="L7" s="11" t="s">
        <v>223</v>
      </c>
      <c r="M7" t="str">
        <f t="shared" si="1"/>
        <v>NG_CA</v>
      </c>
      <c r="N7">
        <f t="shared" si="2"/>
        <v>3600</v>
      </c>
      <c r="P7" s="20" t="s">
        <v>243</v>
      </c>
      <c r="Q7" s="20">
        <f t="shared" si="3"/>
        <v>2937</v>
      </c>
      <c r="R7" s="20">
        <f t="shared" si="4"/>
        <v>59.343547837929862</v>
      </c>
    </row>
    <row r="8" spans="1:18" ht="15.75" customHeight="1">
      <c r="A8" s="9" t="s">
        <v>176</v>
      </c>
      <c r="B8" s="9" t="s">
        <v>196</v>
      </c>
      <c r="C8" s="9">
        <v>190</v>
      </c>
      <c r="D8" s="9">
        <v>153</v>
      </c>
      <c r="E8" s="9" t="s">
        <v>177</v>
      </c>
      <c r="F8" s="9" t="s">
        <v>139</v>
      </c>
      <c r="G8" s="9" t="s">
        <v>127</v>
      </c>
      <c r="H8" s="9">
        <v>2</v>
      </c>
      <c r="I8" s="9">
        <v>37</v>
      </c>
      <c r="J8">
        <f t="shared" si="0"/>
        <v>39</v>
      </c>
      <c r="K8" s="11" t="s">
        <v>220</v>
      </c>
      <c r="L8" s="11" t="s">
        <v>221</v>
      </c>
      <c r="M8" t="str">
        <f t="shared" si="1"/>
        <v>NG_GT</v>
      </c>
      <c r="N8">
        <f t="shared" si="2"/>
        <v>7410</v>
      </c>
      <c r="P8" s="20" t="s">
        <v>241</v>
      </c>
      <c r="Q8" s="20">
        <f t="shared" si="3"/>
        <v>2763</v>
      </c>
      <c r="R8" s="20">
        <f t="shared" si="4"/>
        <v>37.155266015200866</v>
      </c>
    </row>
    <row r="9" spans="1:18" ht="15.75" customHeight="1">
      <c r="A9" s="9" t="s">
        <v>176</v>
      </c>
      <c r="B9" s="9" t="s">
        <v>197</v>
      </c>
      <c r="C9" s="9">
        <v>90</v>
      </c>
      <c r="D9" s="9">
        <v>85</v>
      </c>
      <c r="E9" s="9" t="s">
        <v>177</v>
      </c>
      <c r="F9" s="9" t="s">
        <v>139</v>
      </c>
      <c r="G9" s="9" t="s">
        <v>127</v>
      </c>
      <c r="H9" s="9">
        <v>2</v>
      </c>
      <c r="I9" s="9">
        <v>37</v>
      </c>
      <c r="J9">
        <f t="shared" si="0"/>
        <v>39</v>
      </c>
      <c r="K9" s="11" t="s">
        <v>220</v>
      </c>
      <c r="L9" s="11" t="s">
        <v>223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163</v>
      </c>
      <c r="B10" s="9" t="s">
        <v>121</v>
      </c>
      <c r="C10" s="9">
        <v>9.5</v>
      </c>
      <c r="D10" s="9">
        <v>9.5</v>
      </c>
      <c r="E10" s="9" t="s">
        <v>164</v>
      </c>
      <c r="F10" s="9" t="s">
        <v>162</v>
      </c>
      <c r="G10" s="9" t="s">
        <v>123</v>
      </c>
      <c r="H10" s="9">
        <v>68</v>
      </c>
      <c r="I10" s="9">
        <v>19</v>
      </c>
      <c r="J10">
        <f t="shared" si="0"/>
        <v>87</v>
      </c>
      <c r="K10" s="11" t="s">
        <v>224</v>
      </c>
      <c r="L10" s="11" t="s">
        <v>225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213</v>
      </c>
      <c r="B11" t="s">
        <v>121</v>
      </c>
      <c r="C11">
        <v>1110</v>
      </c>
      <c r="D11">
        <v>1110</v>
      </c>
      <c r="E11" t="s">
        <v>125</v>
      </c>
      <c r="F11" t="s">
        <v>126</v>
      </c>
      <c r="G11" t="s">
        <v>127</v>
      </c>
      <c r="H11">
        <v>48</v>
      </c>
      <c r="I11">
        <v>16</v>
      </c>
      <c r="J11">
        <f t="shared" si="0"/>
        <v>64</v>
      </c>
      <c r="K11" s="11" t="s">
        <v>218</v>
      </c>
      <c r="L11" s="11" t="s">
        <v>219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213</v>
      </c>
      <c r="B12" t="s">
        <v>129</v>
      </c>
      <c r="C12">
        <v>1110</v>
      </c>
      <c r="D12">
        <v>1110</v>
      </c>
      <c r="E12" t="s">
        <v>125</v>
      </c>
      <c r="F12" t="s">
        <v>126</v>
      </c>
      <c r="G12" t="s">
        <v>127</v>
      </c>
      <c r="H12">
        <v>47</v>
      </c>
      <c r="I12">
        <v>16</v>
      </c>
      <c r="J12">
        <f t="shared" si="0"/>
        <v>63</v>
      </c>
      <c r="K12" s="11" t="s">
        <v>218</v>
      </c>
      <c r="L12" s="11" t="s">
        <v>219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54</v>
      </c>
      <c r="B13" s="9" t="s">
        <v>121</v>
      </c>
      <c r="C13" s="9">
        <v>17</v>
      </c>
      <c r="D13" s="9">
        <v>13</v>
      </c>
      <c r="E13" s="9" t="s">
        <v>178</v>
      </c>
      <c r="F13" s="9" t="s">
        <v>179</v>
      </c>
      <c r="G13" s="9" t="s">
        <v>123</v>
      </c>
      <c r="H13" s="9">
        <v>51</v>
      </c>
      <c r="I13" s="9">
        <v>17</v>
      </c>
      <c r="J13">
        <f t="shared" si="0"/>
        <v>68</v>
      </c>
      <c r="K13" s="11" t="s">
        <v>226</v>
      </c>
      <c r="L13" s="11" t="s">
        <v>221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54</v>
      </c>
      <c r="B14" s="9" t="s">
        <v>129</v>
      </c>
      <c r="C14" s="9">
        <v>17</v>
      </c>
      <c r="D14" s="9">
        <v>13</v>
      </c>
      <c r="E14" s="9" t="s">
        <v>178</v>
      </c>
      <c r="F14" s="9" t="s">
        <v>179</v>
      </c>
      <c r="G14" s="9" t="s">
        <v>123</v>
      </c>
      <c r="H14" s="9">
        <v>51</v>
      </c>
      <c r="I14" s="9">
        <v>17</v>
      </c>
      <c r="J14">
        <f t="shared" si="0"/>
        <v>68</v>
      </c>
      <c r="K14" s="11" t="s">
        <v>226</v>
      </c>
      <c r="L14" s="11" t="s">
        <v>221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54</v>
      </c>
      <c r="B15" s="9" t="s">
        <v>131</v>
      </c>
      <c r="C15" s="9">
        <v>17</v>
      </c>
      <c r="D15" s="9">
        <v>13</v>
      </c>
      <c r="E15" s="9" t="s">
        <v>178</v>
      </c>
      <c r="F15" s="9" t="s">
        <v>179</v>
      </c>
      <c r="G15" s="9" t="s">
        <v>123</v>
      </c>
      <c r="H15" s="9">
        <v>51</v>
      </c>
      <c r="I15" s="9">
        <v>17</v>
      </c>
      <c r="J15">
        <f t="shared" si="0"/>
        <v>68</v>
      </c>
      <c r="K15" s="11" t="s">
        <v>226</v>
      </c>
      <c r="L15" s="11" t="s">
        <v>221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54</v>
      </c>
      <c r="B16" s="9" t="s">
        <v>137</v>
      </c>
      <c r="C16" s="9">
        <v>17</v>
      </c>
      <c r="D16" s="9">
        <v>13</v>
      </c>
      <c r="E16" s="9" t="s">
        <v>178</v>
      </c>
      <c r="F16" s="9" t="s">
        <v>179</v>
      </c>
      <c r="G16" s="9" t="s">
        <v>123</v>
      </c>
      <c r="H16" s="9">
        <v>51</v>
      </c>
      <c r="I16" s="9">
        <v>17</v>
      </c>
      <c r="J16">
        <f t="shared" si="0"/>
        <v>68</v>
      </c>
      <c r="K16" s="11" t="s">
        <v>226</v>
      </c>
      <c r="L16" s="11" t="s">
        <v>221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54</v>
      </c>
      <c r="B17" s="9" t="s">
        <v>121</v>
      </c>
      <c r="C17" s="9">
        <v>4</v>
      </c>
      <c r="D17" s="9">
        <v>4</v>
      </c>
      <c r="E17" s="9" t="s">
        <v>178</v>
      </c>
      <c r="F17" s="9" t="s">
        <v>205</v>
      </c>
      <c r="G17" s="9" t="s">
        <v>133</v>
      </c>
      <c r="H17" s="9">
        <v>110</v>
      </c>
      <c r="I17" s="9">
        <v>33</v>
      </c>
      <c r="J17">
        <f t="shared" si="0"/>
        <v>143</v>
      </c>
      <c r="K17" s="11" t="s">
        <v>224</v>
      </c>
      <c r="L17" s="11" t="s">
        <v>225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54</v>
      </c>
      <c r="B18" s="9" t="s">
        <v>129</v>
      </c>
      <c r="C18" s="9">
        <v>4</v>
      </c>
      <c r="D18" s="9">
        <v>4</v>
      </c>
      <c r="E18" s="9" t="s">
        <v>178</v>
      </c>
      <c r="F18" s="9" t="s">
        <v>205</v>
      </c>
      <c r="G18" s="9" t="s">
        <v>133</v>
      </c>
      <c r="H18" s="9">
        <v>110</v>
      </c>
      <c r="I18" s="9">
        <v>33</v>
      </c>
      <c r="J18">
        <f t="shared" si="0"/>
        <v>143</v>
      </c>
      <c r="K18" s="11" t="s">
        <v>224</v>
      </c>
      <c r="L18" s="11" t="s">
        <v>225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54</v>
      </c>
      <c r="B19" s="9" t="s">
        <v>131</v>
      </c>
      <c r="C19" s="9">
        <v>4</v>
      </c>
      <c r="D19" s="9">
        <v>4</v>
      </c>
      <c r="E19" s="9" t="s">
        <v>178</v>
      </c>
      <c r="F19" s="9" t="s">
        <v>205</v>
      </c>
      <c r="G19" s="9" t="s">
        <v>133</v>
      </c>
      <c r="H19" s="9">
        <v>110</v>
      </c>
      <c r="I19" s="9">
        <v>33</v>
      </c>
      <c r="J19">
        <f t="shared" si="0"/>
        <v>143</v>
      </c>
      <c r="K19" s="11" t="s">
        <v>224</v>
      </c>
      <c r="L19" s="11" t="s">
        <v>225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54</v>
      </c>
      <c r="B20" s="9" t="s">
        <v>137</v>
      </c>
      <c r="C20" s="9">
        <v>5</v>
      </c>
      <c r="D20" s="9">
        <v>5</v>
      </c>
      <c r="E20" s="9" t="s">
        <v>178</v>
      </c>
      <c r="F20" s="9" t="s">
        <v>205</v>
      </c>
      <c r="G20" s="9" t="s">
        <v>133</v>
      </c>
      <c r="H20" s="9">
        <v>110</v>
      </c>
      <c r="I20" s="9">
        <v>33</v>
      </c>
      <c r="J20">
        <f t="shared" si="0"/>
        <v>143</v>
      </c>
      <c r="K20" s="11" t="s">
        <v>224</v>
      </c>
      <c r="L20" s="11" t="s">
        <v>225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54</v>
      </c>
      <c r="B21" s="9" t="s">
        <v>124</v>
      </c>
      <c r="C21" s="9">
        <v>5</v>
      </c>
      <c r="D21" s="9">
        <v>5</v>
      </c>
      <c r="E21" s="9" t="s">
        <v>178</v>
      </c>
      <c r="F21" s="9" t="s">
        <v>205</v>
      </c>
      <c r="G21" s="9" t="s">
        <v>133</v>
      </c>
      <c r="H21" s="9">
        <v>110</v>
      </c>
      <c r="I21" s="9">
        <v>33</v>
      </c>
      <c r="J21">
        <f t="shared" si="0"/>
        <v>143</v>
      </c>
      <c r="K21" s="11" t="s">
        <v>224</v>
      </c>
      <c r="L21" s="11" t="s">
        <v>225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54</v>
      </c>
      <c r="B22" s="9" t="s">
        <v>132</v>
      </c>
      <c r="C22" s="9">
        <v>5</v>
      </c>
      <c r="D22" s="9">
        <v>5</v>
      </c>
      <c r="E22" s="9" t="s">
        <v>178</v>
      </c>
      <c r="F22" s="9" t="s">
        <v>205</v>
      </c>
      <c r="G22" s="9" t="s">
        <v>133</v>
      </c>
      <c r="H22" s="9">
        <v>110</v>
      </c>
      <c r="I22" s="9">
        <v>33</v>
      </c>
      <c r="J22">
        <f t="shared" si="0"/>
        <v>143</v>
      </c>
      <c r="K22" s="11" t="s">
        <v>224</v>
      </c>
      <c r="L22" s="11" t="s">
        <v>225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58</v>
      </c>
      <c r="B23" s="9" t="s">
        <v>121</v>
      </c>
      <c r="C23" s="9">
        <v>15</v>
      </c>
      <c r="D23" s="9">
        <v>15</v>
      </c>
      <c r="E23" s="9" t="s">
        <v>165</v>
      </c>
      <c r="F23" s="9" t="s">
        <v>162</v>
      </c>
      <c r="G23" s="9" t="s">
        <v>123</v>
      </c>
      <c r="H23" s="9">
        <v>103</v>
      </c>
      <c r="I23" s="9">
        <v>33</v>
      </c>
      <c r="J23">
        <f t="shared" si="0"/>
        <v>136</v>
      </c>
      <c r="K23" s="11" t="s">
        <v>224</v>
      </c>
      <c r="L23" s="11" t="s">
        <v>225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58</v>
      </c>
      <c r="B24" s="9" t="s">
        <v>129</v>
      </c>
      <c r="C24" s="9">
        <v>15</v>
      </c>
      <c r="D24" s="9">
        <v>15</v>
      </c>
      <c r="E24" s="9" t="s">
        <v>165</v>
      </c>
      <c r="F24" s="9" t="s">
        <v>162</v>
      </c>
      <c r="G24" s="9" t="s">
        <v>123</v>
      </c>
      <c r="H24" s="9">
        <v>103</v>
      </c>
      <c r="I24" s="9">
        <v>33</v>
      </c>
      <c r="J24">
        <f t="shared" si="0"/>
        <v>136</v>
      </c>
      <c r="K24" s="11" t="s">
        <v>224</v>
      </c>
      <c r="L24" s="11" t="s">
        <v>225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58</v>
      </c>
      <c r="B25" s="9" t="s">
        <v>131</v>
      </c>
      <c r="C25" s="9">
        <v>1.5</v>
      </c>
      <c r="D25" s="9">
        <v>1.5</v>
      </c>
      <c r="E25" s="9" t="s">
        <v>165</v>
      </c>
      <c r="F25" s="9" t="s">
        <v>162</v>
      </c>
      <c r="G25" s="9" t="s">
        <v>123</v>
      </c>
      <c r="H25" s="9">
        <v>103</v>
      </c>
      <c r="I25" s="9">
        <v>33</v>
      </c>
      <c r="J25">
        <f t="shared" si="0"/>
        <v>136</v>
      </c>
      <c r="K25" s="11" t="s">
        <v>224</v>
      </c>
      <c r="L25" s="11" t="s">
        <v>225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209</v>
      </c>
      <c r="B26" s="9" t="s">
        <v>121</v>
      </c>
      <c r="C26" s="9">
        <v>975</v>
      </c>
      <c r="D26" s="9">
        <v>938</v>
      </c>
      <c r="E26" s="9" t="s">
        <v>210</v>
      </c>
      <c r="F26" s="9" t="s">
        <v>4</v>
      </c>
      <c r="G26" s="9" t="s">
        <v>127</v>
      </c>
      <c r="H26" s="9">
        <v>45</v>
      </c>
      <c r="I26" s="9">
        <v>14</v>
      </c>
      <c r="J26">
        <f t="shared" si="0"/>
        <v>59</v>
      </c>
      <c r="K26" s="11" t="s">
        <v>227</v>
      </c>
      <c r="L26" s="11" t="s">
        <v>219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209</v>
      </c>
      <c r="B27" s="9" t="s">
        <v>129</v>
      </c>
      <c r="C27" s="9">
        <v>953</v>
      </c>
      <c r="D27" s="9">
        <v>932</v>
      </c>
      <c r="E27" s="9" t="s">
        <v>210</v>
      </c>
      <c r="F27" s="9" t="s">
        <v>4</v>
      </c>
      <c r="G27" s="9" t="s">
        <v>127</v>
      </c>
      <c r="H27" s="9">
        <v>47</v>
      </c>
      <c r="I27" s="9">
        <v>12</v>
      </c>
      <c r="J27">
        <f t="shared" si="0"/>
        <v>59</v>
      </c>
      <c r="K27" s="11" t="s">
        <v>227</v>
      </c>
      <c r="L27" s="11" t="s">
        <v>219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151</v>
      </c>
      <c r="B28" s="9" t="s">
        <v>152</v>
      </c>
      <c r="C28" s="9">
        <v>206</v>
      </c>
      <c r="D28" s="9">
        <v>182</v>
      </c>
      <c r="E28" s="9" t="s">
        <v>153</v>
      </c>
      <c r="F28" s="9" t="s">
        <v>154</v>
      </c>
      <c r="G28" s="9" t="s">
        <v>127</v>
      </c>
      <c r="H28" s="9">
        <v>11</v>
      </c>
      <c r="I28" s="9">
        <v>25</v>
      </c>
      <c r="J28">
        <f t="shared" si="0"/>
        <v>36</v>
      </c>
      <c r="K28" s="11" t="s">
        <v>220</v>
      </c>
      <c r="L28" s="11" t="s">
        <v>222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151</v>
      </c>
      <c r="B29" s="9" t="s">
        <v>155</v>
      </c>
      <c r="C29" s="9">
        <v>206</v>
      </c>
      <c r="D29" s="9">
        <v>182</v>
      </c>
      <c r="E29" s="9" t="s">
        <v>153</v>
      </c>
      <c r="F29" s="9" t="s">
        <v>154</v>
      </c>
      <c r="G29" s="9" t="s">
        <v>127</v>
      </c>
      <c r="H29" s="9">
        <v>11</v>
      </c>
      <c r="I29" s="9">
        <v>25</v>
      </c>
      <c r="J29">
        <f t="shared" si="0"/>
        <v>36</v>
      </c>
      <c r="K29" s="11" t="s">
        <v>220</v>
      </c>
      <c r="L29" s="11" t="s">
        <v>222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151</v>
      </c>
      <c r="B30" s="9" t="s">
        <v>156</v>
      </c>
      <c r="C30" s="9">
        <v>306</v>
      </c>
      <c r="D30" s="9">
        <v>304</v>
      </c>
      <c r="E30" s="9" t="s">
        <v>153</v>
      </c>
      <c r="F30" s="9" t="s">
        <v>154</v>
      </c>
      <c r="G30" s="9" t="s">
        <v>127</v>
      </c>
      <c r="H30" s="9">
        <v>11</v>
      </c>
      <c r="I30" s="9">
        <v>25</v>
      </c>
      <c r="J30">
        <f t="shared" si="0"/>
        <v>36</v>
      </c>
      <c r="K30" s="11" t="s">
        <v>220</v>
      </c>
      <c r="L30" s="11" t="s">
        <v>223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67</v>
      </c>
      <c r="B31" s="9" t="s">
        <v>121</v>
      </c>
      <c r="C31" s="9">
        <v>6.4</v>
      </c>
      <c r="D31" s="9">
        <v>6.4</v>
      </c>
      <c r="E31" s="9" t="s">
        <v>164</v>
      </c>
      <c r="F31" s="9" t="s">
        <v>162</v>
      </c>
      <c r="G31" s="9" t="s">
        <v>123</v>
      </c>
      <c r="H31" s="9">
        <v>70</v>
      </c>
      <c r="I31" s="9">
        <v>19</v>
      </c>
      <c r="J31">
        <f t="shared" si="0"/>
        <v>89</v>
      </c>
      <c r="K31" s="11" t="s">
        <v>224</v>
      </c>
      <c r="L31" s="11" t="s">
        <v>225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67</v>
      </c>
      <c r="B32" s="9" t="s">
        <v>129</v>
      </c>
      <c r="C32" s="9">
        <v>0.4</v>
      </c>
      <c r="D32" s="9">
        <v>0.4</v>
      </c>
      <c r="E32" s="9" t="s">
        <v>164</v>
      </c>
      <c r="F32" s="9" t="s">
        <v>162</v>
      </c>
      <c r="G32" s="9" t="s">
        <v>123</v>
      </c>
      <c r="H32" s="9">
        <v>70</v>
      </c>
      <c r="I32" s="9">
        <v>19</v>
      </c>
      <c r="J32">
        <f t="shared" si="0"/>
        <v>89</v>
      </c>
      <c r="K32" s="11" t="s">
        <v>224</v>
      </c>
      <c r="L32" s="11" t="s">
        <v>225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214</v>
      </c>
      <c r="B33" t="s">
        <v>124</v>
      </c>
      <c r="C33">
        <v>546</v>
      </c>
      <c r="D33">
        <v>544</v>
      </c>
      <c r="E33" t="s">
        <v>130</v>
      </c>
      <c r="F33" t="s">
        <v>126</v>
      </c>
      <c r="G33" t="s">
        <v>123</v>
      </c>
      <c r="H33">
        <v>50</v>
      </c>
      <c r="I33">
        <v>3</v>
      </c>
      <c r="J33">
        <f t="shared" si="0"/>
        <v>53</v>
      </c>
      <c r="K33" s="11" t="s">
        <v>218</v>
      </c>
      <c r="L33" s="11" t="s">
        <v>219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214</v>
      </c>
      <c r="B34" t="s">
        <v>132</v>
      </c>
      <c r="C34">
        <v>849</v>
      </c>
      <c r="D34">
        <v>844</v>
      </c>
      <c r="E34" t="s">
        <v>130</v>
      </c>
      <c r="F34" t="s">
        <v>126</v>
      </c>
      <c r="G34" t="s">
        <v>133</v>
      </c>
      <c r="H34">
        <v>10</v>
      </c>
      <c r="I34">
        <v>26</v>
      </c>
      <c r="J34">
        <f t="shared" ref="J34:J65" si="5">H34+I34</f>
        <v>36</v>
      </c>
      <c r="K34" s="11" t="s">
        <v>218</v>
      </c>
      <c r="L34" s="11" t="s">
        <v>219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59</v>
      </c>
      <c r="B35" s="9" t="s">
        <v>121</v>
      </c>
      <c r="C35" s="9">
        <v>81</v>
      </c>
      <c r="D35" s="9">
        <v>81</v>
      </c>
      <c r="E35" s="9" t="s">
        <v>142</v>
      </c>
      <c r="F35" s="9" t="s">
        <v>162</v>
      </c>
      <c r="G35" s="9" t="s">
        <v>123</v>
      </c>
      <c r="H35" s="9">
        <v>59</v>
      </c>
      <c r="I35" s="9">
        <v>33</v>
      </c>
      <c r="J35">
        <f t="shared" si="5"/>
        <v>92</v>
      </c>
      <c r="K35" s="11" t="s">
        <v>224</v>
      </c>
      <c r="L35" s="11" t="s">
        <v>225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59</v>
      </c>
      <c r="B36" s="9" t="s">
        <v>129</v>
      </c>
      <c r="C36" s="9">
        <v>81</v>
      </c>
      <c r="D36" s="9">
        <v>81</v>
      </c>
      <c r="E36" s="9" t="s">
        <v>142</v>
      </c>
      <c r="F36" s="9" t="s">
        <v>162</v>
      </c>
      <c r="G36" s="9" t="s">
        <v>123</v>
      </c>
      <c r="H36" s="9">
        <v>59</v>
      </c>
      <c r="I36" s="9">
        <v>33</v>
      </c>
      <c r="J36">
        <f t="shared" si="5"/>
        <v>92</v>
      </c>
      <c r="K36" s="11" t="s">
        <v>224</v>
      </c>
      <c r="L36" s="11" t="s">
        <v>225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59</v>
      </c>
      <c r="B37" s="9" t="s">
        <v>131</v>
      </c>
      <c r="C37" s="9">
        <v>81</v>
      </c>
      <c r="D37" s="9">
        <v>81</v>
      </c>
      <c r="E37" s="9" t="s">
        <v>142</v>
      </c>
      <c r="F37" s="9" t="s">
        <v>162</v>
      </c>
      <c r="G37" s="9" t="s">
        <v>123</v>
      </c>
      <c r="H37" s="9">
        <v>59</v>
      </c>
      <c r="I37" s="9">
        <v>33</v>
      </c>
      <c r="J37">
        <f t="shared" si="5"/>
        <v>92</v>
      </c>
      <c r="K37" s="11" t="s">
        <v>224</v>
      </c>
      <c r="L37" s="11" t="s">
        <v>225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59</v>
      </c>
      <c r="B38" s="9" t="s">
        <v>137</v>
      </c>
      <c r="C38" s="9">
        <v>81</v>
      </c>
      <c r="D38" s="9">
        <v>81</v>
      </c>
      <c r="E38" s="9" t="s">
        <v>142</v>
      </c>
      <c r="F38" s="9" t="s">
        <v>162</v>
      </c>
      <c r="G38" s="9" t="s">
        <v>123</v>
      </c>
      <c r="H38" s="9">
        <v>59</v>
      </c>
      <c r="I38" s="9">
        <v>33</v>
      </c>
      <c r="J38">
        <f t="shared" si="5"/>
        <v>92</v>
      </c>
      <c r="K38" s="11" t="s">
        <v>224</v>
      </c>
      <c r="L38" s="11" t="s">
        <v>225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157</v>
      </c>
      <c r="B39" s="9" t="s">
        <v>158</v>
      </c>
      <c r="C39" s="9">
        <v>206</v>
      </c>
      <c r="D39" s="9">
        <v>177</v>
      </c>
      <c r="E39" s="9" t="s">
        <v>159</v>
      </c>
      <c r="F39" s="9" t="s">
        <v>154</v>
      </c>
      <c r="G39" s="9" t="s">
        <v>127</v>
      </c>
      <c r="H39" s="9">
        <v>10</v>
      </c>
      <c r="I39" s="9">
        <v>30</v>
      </c>
      <c r="J39">
        <f t="shared" si="5"/>
        <v>40</v>
      </c>
      <c r="K39" s="11" t="s">
        <v>220</v>
      </c>
      <c r="L39" s="11" t="s">
        <v>222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157</v>
      </c>
      <c r="B40" s="9" t="s">
        <v>160</v>
      </c>
      <c r="C40" s="9">
        <v>206</v>
      </c>
      <c r="D40" s="9">
        <v>177</v>
      </c>
      <c r="E40" s="9" t="s">
        <v>159</v>
      </c>
      <c r="F40" s="9" t="s">
        <v>154</v>
      </c>
      <c r="G40" s="9" t="s">
        <v>127</v>
      </c>
      <c r="H40" s="9">
        <v>10</v>
      </c>
      <c r="I40" s="9">
        <v>30</v>
      </c>
      <c r="J40">
        <f t="shared" si="5"/>
        <v>40</v>
      </c>
      <c r="K40" s="11" t="s">
        <v>220</v>
      </c>
      <c r="L40" s="11" t="s">
        <v>222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157</v>
      </c>
      <c r="B41" s="9" t="s">
        <v>161</v>
      </c>
      <c r="C41" s="9">
        <v>306</v>
      </c>
      <c r="D41" s="9">
        <v>308</v>
      </c>
      <c r="E41" s="9" t="s">
        <v>159</v>
      </c>
      <c r="F41" s="9" t="s">
        <v>154</v>
      </c>
      <c r="G41" s="9" t="s">
        <v>127</v>
      </c>
      <c r="H41" s="9">
        <v>10</v>
      </c>
      <c r="I41" s="9">
        <v>30</v>
      </c>
      <c r="J41">
        <f t="shared" si="5"/>
        <v>40</v>
      </c>
      <c r="K41" s="11" t="s">
        <v>220</v>
      </c>
      <c r="L41" s="11" t="s">
        <v>223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211</v>
      </c>
      <c r="B42" s="9" t="s">
        <v>121</v>
      </c>
      <c r="C42" s="9">
        <v>1009</v>
      </c>
      <c r="D42" s="9">
        <v>964</v>
      </c>
      <c r="E42" s="9" t="s">
        <v>212</v>
      </c>
      <c r="F42" s="9" t="s">
        <v>4</v>
      </c>
      <c r="G42" s="9" t="s">
        <v>127</v>
      </c>
      <c r="H42" s="9">
        <v>36</v>
      </c>
      <c r="I42" s="9">
        <v>24</v>
      </c>
      <c r="J42">
        <f t="shared" si="5"/>
        <v>60</v>
      </c>
      <c r="K42" s="11" t="s">
        <v>227</v>
      </c>
      <c r="L42" s="11" t="s">
        <v>219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138</v>
      </c>
      <c r="B43" s="9" t="s">
        <v>198</v>
      </c>
      <c r="C43" s="9">
        <v>225</v>
      </c>
      <c r="D43" s="9">
        <v>170</v>
      </c>
      <c r="E43" s="9" t="s">
        <v>186</v>
      </c>
      <c r="F43" s="9" t="s">
        <v>139</v>
      </c>
      <c r="G43" s="9" t="s">
        <v>127</v>
      </c>
      <c r="H43" s="9">
        <v>10</v>
      </c>
      <c r="I43" s="9">
        <v>26</v>
      </c>
      <c r="J43">
        <f t="shared" si="5"/>
        <v>36</v>
      </c>
      <c r="K43" s="11" t="s">
        <v>220</v>
      </c>
      <c r="L43" s="11" t="s">
        <v>222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138</v>
      </c>
      <c r="B44" s="9" t="s">
        <v>199</v>
      </c>
      <c r="C44" s="9">
        <v>225</v>
      </c>
      <c r="D44" s="9">
        <v>170</v>
      </c>
      <c r="E44" s="9" t="s">
        <v>186</v>
      </c>
      <c r="F44" s="9" t="s">
        <v>139</v>
      </c>
      <c r="G44" s="9" t="s">
        <v>127</v>
      </c>
      <c r="H44" s="9">
        <v>10</v>
      </c>
      <c r="I44" s="9">
        <v>26</v>
      </c>
      <c r="J44">
        <f t="shared" si="5"/>
        <v>36</v>
      </c>
      <c r="K44" s="11" t="s">
        <v>220</v>
      </c>
      <c r="L44" s="11" t="s">
        <v>222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138</v>
      </c>
      <c r="B45" s="9" t="s">
        <v>200</v>
      </c>
      <c r="C45" s="9">
        <v>225</v>
      </c>
      <c r="D45" s="9">
        <v>170</v>
      </c>
      <c r="E45" s="9" t="s">
        <v>186</v>
      </c>
      <c r="F45" s="9" t="s">
        <v>139</v>
      </c>
      <c r="G45" s="9" t="s">
        <v>127</v>
      </c>
      <c r="H45" s="9">
        <v>10</v>
      </c>
      <c r="I45" s="9">
        <v>26</v>
      </c>
      <c r="J45">
        <f t="shared" si="5"/>
        <v>36</v>
      </c>
      <c r="K45" s="11" t="s">
        <v>220</v>
      </c>
      <c r="L45" s="11" t="s">
        <v>222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138</v>
      </c>
      <c r="B46" s="9" t="s">
        <v>201</v>
      </c>
      <c r="C46" s="9">
        <v>379</v>
      </c>
      <c r="D46" s="9">
        <v>378</v>
      </c>
      <c r="E46" s="9" t="s">
        <v>186</v>
      </c>
      <c r="F46" s="9" t="s">
        <v>139</v>
      </c>
      <c r="G46" s="9" t="s">
        <v>127</v>
      </c>
      <c r="H46" s="9">
        <v>10</v>
      </c>
      <c r="I46" s="9">
        <v>26</v>
      </c>
      <c r="J46">
        <f t="shared" si="5"/>
        <v>36</v>
      </c>
      <c r="K46" s="11" t="s">
        <v>220</v>
      </c>
      <c r="L46" s="11" t="s">
        <v>223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141</v>
      </c>
      <c r="B47" s="9" t="s">
        <v>121</v>
      </c>
      <c r="C47" s="9">
        <v>94</v>
      </c>
      <c r="D47" s="9">
        <v>73</v>
      </c>
      <c r="E47" s="9" t="s">
        <v>142</v>
      </c>
      <c r="F47" s="9" t="s">
        <v>139</v>
      </c>
      <c r="G47" s="9" t="s">
        <v>123</v>
      </c>
      <c r="H47" s="9">
        <v>27</v>
      </c>
      <c r="I47" s="9">
        <v>18</v>
      </c>
      <c r="J47">
        <f t="shared" si="5"/>
        <v>45</v>
      </c>
      <c r="K47" s="11" t="s">
        <v>220</v>
      </c>
      <c r="L47" s="11" t="s">
        <v>221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141</v>
      </c>
      <c r="B48" s="9" t="s">
        <v>129</v>
      </c>
      <c r="C48" s="9">
        <v>96</v>
      </c>
      <c r="D48" s="9">
        <v>74</v>
      </c>
      <c r="E48" s="9" t="s">
        <v>142</v>
      </c>
      <c r="F48" s="9" t="s">
        <v>139</v>
      </c>
      <c r="G48" s="9" t="s">
        <v>123</v>
      </c>
      <c r="H48" s="9">
        <v>27</v>
      </c>
      <c r="I48" s="9">
        <v>18</v>
      </c>
      <c r="J48">
        <f t="shared" si="5"/>
        <v>45</v>
      </c>
      <c r="K48" s="11" t="s">
        <v>220</v>
      </c>
      <c r="L48" s="11" t="s">
        <v>221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141</v>
      </c>
      <c r="B49" s="9" t="s">
        <v>131</v>
      </c>
      <c r="C49" s="9">
        <v>95</v>
      </c>
      <c r="D49" s="9">
        <v>73</v>
      </c>
      <c r="E49" s="9" t="s">
        <v>142</v>
      </c>
      <c r="F49" s="9" t="s">
        <v>139</v>
      </c>
      <c r="G49" s="9" t="s">
        <v>123</v>
      </c>
      <c r="H49" s="9">
        <v>27</v>
      </c>
      <c r="I49" s="9">
        <v>18</v>
      </c>
      <c r="J49">
        <f t="shared" si="5"/>
        <v>45</v>
      </c>
      <c r="K49" s="11" t="s">
        <v>220</v>
      </c>
      <c r="L49" s="11" t="s">
        <v>221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141</v>
      </c>
      <c r="B50" s="9" t="s">
        <v>137</v>
      </c>
      <c r="C50" s="9">
        <v>94</v>
      </c>
      <c r="D50" s="9">
        <v>73</v>
      </c>
      <c r="E50" s="9" t="s">
        <v>142</v>
      </c>
      <c r="F50" s="9" t="s">
        <v>139</v>
      </c>
      <c r="G50" s="9" t="s">
        <v>123</v>
      </c>
      <c r="H50" s="9">
        <v>27</v>
      </c>
      <c r="I50" s="9">
        <v>18</v>
      </c>
      <c r="J50">
        <f t="shared" si="5"/>
        <v>45</v>
      </c>
      <c r="K50" s="11" t="s">
        <v>220</v>
      </c>
      <c r="L50" s="11" t="s">
        <v>221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141</v>
      </c>
      <c r="B51" s="9" t="s">
        <v>124</v>
      </c>
      <c r="C51" s="9">
        <v>93</v>
      </c>
      <c r="D51" s="9">
        <v>72</v>
      </c>
      <c r="E51" s="9" t="s">
        <v>142</v>
      </c>
      <c r="F51" s="9" t="s">
        <v>139</v>
      </c>
      <c r="G51" s="9" t="s">
        <v>123</v>
      </c>
      <c r="H51" s="9">
        <v>27</v>
      </c>
      <c r="I51" s="9">
        <v>18</v>
      </c>
      <c r="J51">
        <f t="shared" si="5"/>
        <v>45</v>
      </c>
      <c r="K51" s="11" t="s">
        <v>220</v>
      </c>
      <c r="L51" s="11" t="s">
        <v>221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141</v>
      </c>
      <c r="B52" s="9" t="s">
        <v>132</v>
      </c>
      <c r="C52" s="9">
        <v>93</v>
      </c>
      <c r="D52" s="9">
        <v>72</v>
      </c>
      <c r="E52" s="9" t="s">
        <v>142</v>
      </c>
      <c r="F52" s="9" t="s">
        <v>139</v>
      </c>
      <c r="G52" s="9" t="s">
        <v>123</v>
      </c>
      <c r="H52" s="9">
        <v>27</v>
      </c>
      <c r="I52" s="9">
        <v>18</v>
      </c>
      <c r="J52">
        <f t="shared" si="5"/>
        <v>45</v>
      </c>
      <c r="K52" s="11" t="s">
        <v>220</v>
      </c>
      <c r="L52" s="11" t="s">
        <v>221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141</v>
      </c>
      <c r="B53" s="9" t="s">
        <v>143</v>
      </c>
      <c r="C53" s="9">
        <v>95</v>
      </c>
      <c r="D53" s="9">
        <v>72</v>
      </c>
      <c r="E53" s="9" t="s">
        <v>142</v>
      </c>
      <c r="F53" s="9" t="s">
        <v>139</v>
      </c>
      <c r="G53" s="9" t="s">
        <v>123</v>
      </c>
      <c r="H53" s="9">
        <v>27</v>
      </c>
      <c r="I53" s="9">
        <v>18</v>
      </c>
      <c r="J53">
        <f t="shared" si="5"/>
        <v>45</v>
      </c>
      <c r="K53" s="11" t="s">
        <v>220</v>
      </c>
      <c r="L53" s="11" t="s">
        <v>221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141</v>
      </c>
      <c r="B54" s="9" t="s">
        <v>144</v>
      </c>
      <c r="C54" s="9">
        <v>94</v>
      </c>
      <c r="D54" s="9">
        <v>72</v>
      </c>
      <c r="E54" s="9" t="s">
        <v>142</v>
      </c>
      <c r="F54" s="9" t="s">
        <v>139</v>
      </c>
      <c r="G54" s="9" t="s">
        <v>123</v>
      </c>
      <c r="H54" s="9">
        <v>27</v>
      </c>
      <c r="I54" s="9">
        <v>18</v>
      </c>
      <c r="J54">
        <f t="shared" si="5"/>
        <v>45</v>
      </c>
      <c r="K54" s="11" t="s">
        <v>220</v>
      </c>
      <c r="L54" s="11" t="s">
        <v>221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141</v>
      </c>
      <c r="B55" s="9" t="s">
        <v>145</v>
      </c>
      <c r="C55" s="9">
        <v>94</v>
      </c>
      <c r="D55" s="9">
        <v>71</v>
      </c>
      <c r="E55" s="9" t="s">
        <v>142</v>
      </c>
      <c r="F55" s="9" t="s">
        <v>139</v>
      </c>
      <c r="G55" s="9" t="s">
        <v>123</v>
      </c>
      <c r="H55" s="9">
        <v>27</v>
      </c>
      <c r="I55" s="9">
        <v>18</v>
      </c>
      <c r="J55">
        <f t="shared" si="5"/>
        <v>45</v>
      </c>
      <c r="K55" s="11" t="s">
        <v>220</v>
      </c>
      <c r="L55" s="11" t="s">
        <v>221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141</v>
      </c>
      <c r="B56" s="9" t="s">
        <v>134</v>
      </c>
      <c r="C56" s="9">
        <v>96</v>
      </c>
      <c r="D56" s="9">
        <v>73</v>
      </c>
      <c r="E56" s="9" t="s">
        <v>142</v>
      </c>
      <c r="F56" s="9" t="s">
        <v>139</v>
      </c>
      <c r="G56" s="9" t="s">
        <v>123</v>
      </c>
      <c r="H56" s="9">
        <v>27</v>
      </c>
      <c r="I56" s="9">
        <v>18</v>
      </c>
      <c r="J56">
        <f t="shared" si="5"/>
        <v>45</v>
      </c>
      <c r="K56" s="11" t="s">
        <v>220</v>
      </c>
      <c r="L56" s="11" t="s">
        <v>221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141</v>
      </c>
      <c r="B57" s="9" t="s">
        <v>146</v>
      </c>
      <c r="C57" s="9">
        <v>95</v>
      </c>
      <c r="D57" s="9">
        <v>73</v>
      </c>
      <c r="E57" s="9" t="s">
        <v>142</v>
      </c>
      <c r="F57" s="9" t="s">
        <v>139</v>
      </c>
      <c r="G57" s="9" t="s">
        <v>123</v>
      </c>
      <c r="H57" s="9">
        <v>27</v>
      </c>
      <c r="I57" s="9">
        <v>18</v>
      </c>
      <c r="J57">
        <f t="shared" si="5"/>
        <v>45</v>
      </c>
      <c r="K57" s="11" t="s">
        <v>220</v>
      </c>
      <c r="L57" s="11" t="s">
        <v>221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141</v>
      </c>
      <c r="B58" s="9" t="s">
        <v>136</v>
      </c>
      <c r="C58" s="9">
        <v>94</v>
      </c>
      <c r="D58" s="9">
        <v>73</v>
      </c>
      <c r="E58" s="9" t="s">
        <v>142</v>
      </c>
      <c r="F58" s="9" t="s">
        <v>139</v>
      </c>
      <c r="G58" s="9" t="s">
        <v>123</v>
      </c>
      <c r="H58" s="9">
        <v>27</v>
      </c>
      <c r="I58" s="9">
        <v>18</v>
      </c>
      <c r="J58">
        <f t="shared" si="5"/>
        <v>45</v>
      </c>
      <c r="K58" s="11" t="s">
        <v>220</v>
      </c>
      <c r="L58" s="11" t="s">
        <v>221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141</v>
      </c>
      <c r="B59" s="9" t="s">
        <v>147</v>
      </c>
      <c r="C59" s="9">
        <v>93</v>
      </c>
      <c r="D59" s="9">
        <v>72</v>
      </c>
      <c r="E59" s="9" t="s">
        <v>142</v>
      </c>
      <c r="F59" s="9" t="s">
        <v>139</v>
      </c>
      <c r="G59" s="9" t="s">
        <v>123</v>
      </c>
      <c r="H59" s="9">
        <v>27</v>
      </c>
      <c r="I59" s="9">
        <v>18</v>
      </c>
      <c r="J59">
        <f t="shared" si="5"/>
        <v>45</v>
      </c>
      <c r="K59" s="11" t="s">
        <v>220</v>
      </c>
      <c r="L59" s="11" t="s">
        <v>221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141</v>
      </c>
      <c r="B60" s="9" t="s">
        <v>148</v>
      </c>
      <c r="C60" s="9">
        <v>94</v>
      </c>
      <c r="D60" s="9">
        <v>72</v>
      </c>
      <c r="E60" s="9" t="s">
        <v>142</v>
      </c>
      <c r="F60" s="9" t="s">
        <v>139</v>
      </c>
      <c r="G60" s="9" t="s">
        <v>123</v>
      </c>
      <c r="H60" s="9">
        <v>27</v>
      </c>
      <c r="I60" s="9">
        <v>18</v>
      </c>
      <c r="J60">
        <f t="shared" si="5"/>
        <v>45</v>
      </c>
      <c r="K60" s="11" t="s">
        <v>220</v>
      </c>
      <c r="L60" s="11" t="s">
        <v>221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141</v>
      </c>
      <c r="B61" s="9" t="s">
        <v>140</v>
      </c>
      <c r="C61" s="9">
        <v>94</v>
      </c>
      <c r="D61" s="9">
        <v>73</v>
      </c>
      <c r="E61" s="9" t="s">
        <v>142</v>
      </c>
      <c r="F61" s="9" t="s">
        <v>139</v>
      </c>
      <c r="G61" s="9" t="s">
        <v>123</v>
      </c>
      <c r="H61" s="9">
        <v>27</v>
      </c>
      <c r="I61" s="9">
        <v>18</v>
      </c>
      <c r="J61">
        <f t="shared" si="5"/>
        <v>45</v>
      </c>
      <c r="K61" s="11" t="s">
        <v>220</v>
      </c>
      <c r="L61" s="11" t="s">
        <v>221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141</v>
      </c>
      <c r="B62" s="9" t="s">
        <v>128</v>
      </c>
      <c r="C62" s="9">
        <v>93</v>
      </c>
      <c r="D62" s="9">
        <v>73</v>
      </c>
      <c r="E62" s="9" t="s">
        <v>142</v>
      </c>
      <c r="F62" s="9" t="s">
        <v>139</v>
      </c>
      <c r="G62" s="9" t="s">
        <v>123</v>
      </c>
      <c r="H62" s="9">
        <v>27</v>
      </c>
      <c r="I62" s="9">
        <v>18</v>
      </c>
      <c r="J62">
        <f t="shared" si="5"/>
        <v>45</v>
      </c>
      <c r="K62" s="11" t="s">
        <v>220</v>
      </c>
      <c r="L62" s="11" t="s">
        <v>221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60</v>
      </c>
      <c r="B63" s="9" t="s">
        <v>121</v>
      </c>
      <c r="C63" s="9">
        <v>9</v>
      </c>
      <c r="D63" s="9">
        <v>9</v>
      </c>
      <c r="E63" s="9" t="s">
        <v>166</v>
      </c>
      <c r="F63" s="9" t="s">
        <v>162</v>
      </c>
      <c r="G63" s="9" t="s">
        <v>123</v>
      </c>
      <c r="H63" s="9">
        <v>107</v>
      </c>
      <c r="I63" s="9">
        <v>33</v>
      </c>
      <c r="J63">
        <f t="shared" si="5"/>
        <v>140</v>
      </c>
      <c r="K63" s="11" t="s">
        <v>224</v>
      </c>
      <c r="L63" s="11" t="s">
        <v>225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60</v>
      </c>
      <c r="B64" s="9" t="s">
        <v>129</v>
      </c>
      <c r="C64" s="9">
        <v>9</v>
      </c>
      <c r="D64" s="9">
        <v>9</v>
      </c>
      <c r="E64" s="9" t="s">
        <v>166</v>
      </c>
      <c r="F64" s="9" t="s">
        <v>162</v>
      </c>
      <c r="G64" s="9" t="s">
        <v>123</v>
      </c>
      <c r="H64" s="9">
        <v>107</v>
      </c>
      <c r="I64" s="9">
        <v>33</v>
      </c>
      <c r="J64">
        <f t="shared" si="5"/>
        <v>140</v>
      </c>
      <c r="K64" s="11" t="s">
        <v>224</v>
      </c>
      <c r="L64" s="11" t="s">
        <v>225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60</v>
      </c>
      <c r="B65" s="9" t="s">
        <v>131</v>
      </c>
      <c r="C65" s="9">
        <v>9</v>
      </c>
      <c r="D65" s="9">
        <v>9</v>
      </c>
      <c r="E65" s="9" t="s">
        <v>166</v>
      </c>
      <c r="F65" s="9" t="s">
        <v>162</v>
      </c>
      <c r="G65" s="9" t="s">
        <v>123</v>
      </c>
      <c r="H65" s="9">
        <v>107</v>
      </c>
      <c r="I65" s="9">
        <v>33</v>
      </c>
      <c r="J65">
        <f t="shared" si="5"/>
        <v>140</v>
      </c>
      <c r="K65" s="11" t="s">
        <v>224</v>
      </c>
      <c r="L65" s="11" t="s">
        <v>225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206</v>
      </c>
      <c r="B66" t="s">
        <v>121</v>
      </c>
      <c r="C66">
        <v>380</v>
      </c>
      <c r="D66">
        <v>370</v>
      </c>
      <c r="E66" t="s">
        <v>135</v>
      </c>
      <c r="F66" t="s">
        <v>126</v>
      </c>
      <c r="G66" t="s">
        <v>133</v>
      </c>
      <c r="H66">
        <v>57</v>
      </c>
      <c r="I66">
        <v>12</v>
      </c>
      <c r="J66">
        <f t="shared" ref="J66:J97" si="7">H66+I66</f>
        <v>69</v>
      </c>
      <c r="K66" s="11" t="s">
        <v>218</v>
      </c>
      <c r="L66" s="11" t="s">
        <v>219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206</v>
      </c>
      <c r="B67" t="s">
        <v>129</v>
      </c>
      <c r="C67">
        <v>380</v>
      </c>
      <c r="D67">
        <v>370</v>
      </c>
      <c r="E67" t="s">
        <v>135</v>
      </c>
      <c r="F67" t="s">
        <v>126</v>
      </c>
      <c r="G67" t="s">
        <v>133</v>
      </c>
      <c r="H67">
        <v>56</v>
      </c>
      <c r="I67">
        <v>12</v>
      </c>
      <c r="J67">
        <f t="shared" si="7"/>
        <v>68</v>
      </c>
      <c r="K67" s="11" t="s">
        <v>218</v>
      </c>
      <c r="L67" s="11" t="s">
        <v>219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206</v>
      </c>
      <c r="B68" t="s">
        <v>131</v>
      </c>
      <c r="C68">
        <v>658</v>
      </c>
      <c r="D68">
        <v>658</v>
      </c>
      <c r="E68" t="s">
        <v>135</v>
      </c>
      <c r="F68" t="s">
        <v>126</v>
      </c>
      <c r="G68" t="s">
        <v>127</v>
      </c>
      <c r="H68">
        <v>53</v>
      </c>
      <c r="I68">
        <v>2</v>
      </c>
      <c r="J68">
        <f t="shared" si="7"/>
        <v>55</v>
      </c>
      <c r="K68" s="11" t="s">
        <v>218</v>
      </c>
      <c r="L68" s="11" t="s">
        <v>219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206</v>
      </c>
      <c r="B69" t="s">
        <v>137</v>
      </c>
      <c r="C69">
        <v>660</v>
      </c>
      <c r="D69">
        <v>660</v>
      </c>
      <c r="E69" t="s">
        <v>135</v>
      </c>
      <c r="F69" t="s">
        <v>126</v>
      </c>
      <c r="G69" t="s">
        <v>127</v>
      </c>
      <c r="H69">
        <v>52</v>
      </c>
      <c r="I69">
        <v>2</v>
      </c>
      <c r="J69">
        <f t="shared" si="7"/>
        <v>54</v>
      </c>
      <c r="K69" s="11" t="s">
        <v>218</v>
      </c>
      <c r="L69" s="11" t="s">
        <v>219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172</v>
      </c>
      <c r="B70" s="9">
        <v>1</v>
      </c>
      <c r="C70" s="9">
        <v>713</v>
      </c>
      <c r="D70" s="9">
        <v>704</v>
      </c>
      <c r="E70" s="9" t="s">
        <v>173</v>
      </c>
      <c r="F70" s="9" t="s">
        <v>110</v>
      </c>
      <c r="G70" s="9" t="s">
        <v>133</v>
      </c>
      <c r="H70" s="9">
        <v>39</v>
      </c>
      <c r="I70" s="9">
        <v>6</v>
      </c>
      <c r="J70">
        <f t="shared" si="7"/>
        <v>45</v>
      </c>
      <c r="K70" s="11" t="s">
        <v>218</v>
      </c>
      <c r="L70" s="11" t="s">
        <v>219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61</v>
      </c>
      <c r="B71" s="9" t="s">
        <v>121</v>
      </c>
      <c r="C71" s="9">
        <v>14</v>
      </c>
      <c r="D71" s="9">
        <v>14</v>
      </c>
      <c r="E71" s="9" t="s">
        <v>167</v>
      </c>
      <c r="F71" s="9" t="s">
        <v>162</v>
      </c>
      <c r="G71" s="9" t="s">
        <v>123</v>
      </c>
      <c r="H71" s="9">
        <v>99</v>
      </c>
      <c r="I71" s="9">
        <v>33</v>
      </c>
      <c r="J71">
        <f t="shared" si="7"/>
        <v>132</v>
      </c>
      <c r="K71" s="11" t="s">
        <v>224</v>
      </c>
      <c r="L71" s="11" t="s">
        <v>225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61</v>
      </c>
      <c r="B72" s="9" t="s">
        <v>129</v>
      </c>
      <c r="C72" s="9">
        <v>14</v>
      </c>
      <c r="D72" s="9">
        <v>14</v>
      </c>
      <c r="E72" s="9" t="s">
        <v>167</v>
      </c>
      <c r="F72" s="9" t="s">
        <v>162</v>
      </c>
      <c r="G72" s="9" t="s">
        <v>123</v>
      </c>
      <c r="H72" s="9">
        <v>99</v>
      </c>
      <c r="I72" s="9">
        <v>33</v>
      </c>
      <c r="J72">
        <f t="shared" si="7"/>
        <v>132</v>
      </c>
      <c r="K72" s="11" t="s">
        <v>224</v>
      </c>
      <c r="L72" s="11" t="s">
        <v>225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61</v>
      </c>
      <c r="B73" s="9" t="s">
        <v>131</v>
      </c>
      <c r="C73" s="9">
        <v>17</v>
      </c>
      <c r="D73" s="9">
        <v>17</v>
      </c>
      <c r="E73" s="9" t="s">
        <v>167</v>
      </c>
      <c r="F73" s="9" t="s">
        <v>162</v>
      </c>
      <c r="G73" s="9" t="s">
        <v>123</v>
      </c>
      <c r="H73" s="9">
        <v>99</v>
      </c>
      <c r="I73" s="9">
        <v>33</v>
      </c>
      <c r="J73">
        <f t="shared" si="7"/>
        <v>132</v>
      </c>
      <c r="K73" s="11" t="s">
        <v>224</v>
      </c>
      <c r="L73" s="11" t="s">
        <v>225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61</v>
      </c>
      <c r="B74" s="9" t="s">
        <v>137</v>
      </c>
      <c r="C74" s="9">
        <v>17</v>
      </c>
      <c r="D74" s="9">
        <v>17</v>
      </c>
      <c r="E74" s="9" t="s">
        <v>167</v>
      </c>
      <c r="F74" s="9" t="s">
        <v>162</v>
      </c>
      <c r="G74" s="9" t="s">
        <v>123</v>
      </c>
      <c r="H74" s="9">
        <v>99</v>
      </c>
      <c r="I74" s="9">
        <v>33</v>
      </c>
      <c r="J74">
        <f t="shared" si="7"/>
        <v>132</v>
      </c>
      <c r="K74" s="11" t="s">
        <v>224</v>
      </c>
      <c r="L74" s="11" t="s">
        <v>225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70</v>
      </c>
      <c r="B75" s="9" t="s">
        <v>121</v>
      </c>
      <c r="C75" s="9">
        <v>45</v>
      </c>
      <c r="D75" s="9">
        <v>45</v>
      </c>
      <c r="E75" s="9" t="s">
        <v>168</v>
      </c>
      <c r="F75" s="9" t="s">
        <v>162</v>
      </c>
      <c r="G75" s="9" t="s">
        <v>123</v>
      </c>
      <c r="H75" s="9">
        <v>80</v>
      </c>
      <c r="I75" s="9">
        <v>20</v>
      </c>
      <c r="J75">
        <f t="shared" si="7"/>
        <v>100</v>
      </c>
      <c r="K75" s="11" t="s">
        <v>224</v>
      </c>
      <c r="L75" s="11" t="s">
        <v>225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169</v>
      </c>
      <c r="B76" s="9" t="s">
        <v>121</v>
      </c>
      <c r="C76" s="9">
        <v>20</v>
      </c>
      <c r="D76" s="9">
        <v>20</v>
      </c>
      <c r="E76" s="9" t="s">
        <v>170</v>
      </c>
      <c r="F76" s="9" t="s">
        <v>162</v>
      </c>
      <c r="G76" s="9" t="s">
        <v>123</v>
      </c>
      <c r="H76" s="9">
        <v>94</v>
      </c>
      <c r="I76" s="9">
        <v>33</v>
      </c>
      <c r="J76">
        <f t="shared" si="7"/>
        <v>127</v>
      </c>
      <c r="K76" s="11" t="s">
        <v>224</v>
      </c>
      <c r="L76" s="11" t="s">
        <v>225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169</v>
      </c>
      <c r="B77" s="9" t="s">
        <v>129</v>
      </c>
      <c r="C77" s="9">
        <v>20</v>
      </c>
      <c r="D77" s="9">
        <v>20</v>
      </c>
      <c r="E77" s="9" t="s">
        <v>170</v>
      </c>
      <c r="F77" s="9" t="s">
        <v>162</v>
      </c>
      <c r="G77" s="9" t="s">
        <v>123</v>
      </c>
      <c r="H77" s="9">
        <v>94</v>
      </c>
      <c r="I77" s="9">
        <v>33</v>
      </c>
      <c r="J77">
        <f t="shared" si="7"/>
        <v>127</v>
      </c>
      <c r="K77" s="11" t="s">
        <v>224</v>
      </c>
      <c r="L77" s="11" t="s">
        <v>225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80</v>
      </c>
      <c r="B78" s="9" t="s">
        <v>121</v>
      </c>
      <c r="C78" s="9">
        <v>1.4</v>
      </c>
      <c r="D78" s="9">
        <v>1.4</v>
      </c>
      <c r="E78" s="9" t="s">
        <v>168</v>
      </c>
      <c r="F78" s="9" t="s">
        <v>162</v>
      </c>
      <c r="G78" s="9" t="s">
        <v>123</v>
      </c>
      <c r="H78" s="9">
        <v>73</v>
      </c>
      <c r="I78" s="9">
        <v>10</v>
      </c>
      <c r="J78">
        <f t="shared" si="7"/>
        <v>83</v>
      </c>
      <c r="K78" s="11" t="s">
        <v>224</v>
      </c>
      <c r="L78" s="11" t="s">
        <v>225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63</v>
      </c>
      <c r="B79" s="9" t="s">
        <v>121</v>
      </c>
      <c r="C79" s="9">
        <v>9.5</v>
      </c>
      <c r="D79" s="9">
        <v>9.5</v>
      </c>
      <c r="E79" s="9" t="s">
        <v>171</v>
      </c>
      <c r="F79" s="9" t="s">
        <v>162</v>
      </c>
      <c r="G79" s="9" t="s">
        <v>123</v>
      </c>
      <c r="H79" s="9">
        <v>97</v>
      </c>
      <c r="I79" s="9">
        <v>33</v>
      </c>
      <c r="J79">
        <f t="shared" si="7"/>
        <v>130</v>
      </c>
      <c r="K79" s="11" t="s">
        <v>224</v>
      </c>
      <c r="L79" s="11" t="s">
        <v>225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63</v>
      </c>
      <c r="B80" s="9" t="s">
        <v>129</v>
      </c>
      <c r="C80" s="9">
        <v>11.5</v>
      </c>
      <c r="D80" s="9">
        <v>11.5</v>
      </c>
      <c r="E80" s="9" t="s">
        <v>171</v>
      </c>
      <c r="F80" s="9" t="s">
        <v>162</v>
      </c>
      <c r="G80" s="9" t="s">
        <v>123</v>
      </c>
      <c r="H80" s="9">
        <v>97</v>
      </c>
      <c r="I80" s="9">
        <v>33</v>
      </c>
      <c r="J80">
        <f t="shared" si="7"/>
        <v>130</v>
      </c>
      <c r="K80" s="11" t="s">
        <v>224</v>
      </c>
      <c r="L80" s="11" t="s">
        <v>225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63</v>
      </c>
      <c r="B81" s="9" t="s">
        <v>131</v>
      </c>
      <c r="C81" s="9">
        <v>12.4</v>
      </c>
      <c r="D81" s="9">
        <v>12.4</v>
      </c>
      <c r="E81" s="9" t="s">
        <v>171</v>
      </c>
      <c r="F81" s="9" t="s">
        <v>162</v>
      </c>
      <c r="G81" s="9" t="s">
        <v>123</v>
      </c>
      <c r="H81" s="9">
        <v>97</v>
      </c>
      <c r="I81" s="9">
        <v>33</v>
      </c>
      <c r="J81">
        <f t="shared" si="7"/>
        <v>130</v>
      </c>
      <c r="K81" s="11" t="s">
        <v>224</v>
      </c>
      <c r="L81" s="11" t="s">
        <v>225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149</v>
      </c>
      <c r="B82" s="9" t="s">
        <v>121</v>
      </c>
      <c r="C82" s="9">
        <v>179</v>
      </c>
      <c r="D82" s="9">
        <v>165</v>
      </c>
      <c r="E82" s="9" t="s">
        <v>150</v>
      </c>
      <c r="F82" s="9" t="s">
        <v>139</v>
      </c>
      <c r="G82" s="9" t="s">
        <v>123</v>
      </c>
      <c r="H82" s="9">
        <v>21</v>
      </c>
      <c r="I82" s="9">
        <v>18</v>
      </c>
      <c r="J82">
        <f t="shared" si="7"/>
        <v>39</v>
      </c>
      <c r="K82" s="11" t="s">
        <v>220</v>
      </c>
      <c r="L82" s="11" t="s">
        <v>221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149</v>
      </c>
      <c r="B83" s="9" t="s">
        <v>129</v>
      </c>
      <c r="C83" s="9">
        <v>179</v>
      </c>
      <c r="D83" s="9">
        <v>165</v>
      </c>
      <c r="E83" s="9" t="s">
        <v>150</v>
      </c>
      <c r="F83" s="9" t="s">
        <v>139</v>
      </c>
      <c r="G83" s="9" t="s">
        <v>123</v>
      </c>
      <c r="H83" s="9">
        <v>21</v>
      </c>
      <c r="I83" s="9">
        <v>18</v>
      </c>
      <c r="J83">
        <f t="shared" si="7"/>
        <v>39</v>
      </c>
      <c r="K83" s="11" t="s">
        <v>220</v>
      </c>
      <c r="L83" s="11" t="s">
        <v>221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149</v>
      </c>
      <c r="B84" s="9" t="s">
        <v>131</v>
      </c>
      <c r="C84" s="9">
        <v>179</v>
      </c>
      <c r="D84" s="9">
        <v>165</v>
      </c>
      <c r="E84" s="9" t="s">
        <v>150</v>
      </c>
      <c r="F84" s="9" t="s">
        <v>139</v>
      </c>
      <c r="G84" s="9" t="s">
        <v>123</v>
      </c>
      <c r="H84" s="9">
        <v>21</v>
      </c>
      <c r="I84" s="9">
        <v>18</v>
      </c>
      <c r="J84">
        <f t="shared" si="7"/>
        <v>39</v>
      </c>
      <c r="K84" s="11" t="s">
        <v>220</v>
      </c>
      <c r="L84" s="11" t="s">
        <v>221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149</v>
      </c>
      <c r="B85" s="9" t="s">
        <v>137</v>
      </c>
      <c r="C85" s="9">
        <v>179</v>
      </c>
      <c r="D85" s="9">
        <v>165</v>
      </c>
      <c r="E85" s="9" t="s">
        <v>150</v>
      </c>
      <c r="F85" s="9" t="s">
        <v>139</v>
      </c>
      <c r="G85" s="9" t="s">
        <v>123</v>
      </c>
      <c r="H85" s="9">
        <v>21</v>
      </c>
      <c r="I85" s="9">
        <v>18</v>
      </c>
      <c r="J85">
        <f t="shared" si="7"/>
        <v>39</v>
      </c>
      <c r="K85" s="11" t="s">
        <v>220</v>
      </c>
      <c r="L85" s="11" t="s">
        <v>221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149</v>
      </c>
      <c r="B86" s="9" t="s">
        <v>124</v>
      </c>
      <c r="C86" s="9">
        <v>179</v>
      </c>
      <c r="D86" s="9">
        <v>165</v>
      </c>
      <c r="E86" s="9" t="s">
        <v>150</v>
      </c>
      <c r="F86" s="9" t="s">
        <v>139</v>
      </c>
      <c r="G86" s="9" t="s">
        <v>123</v>
      </c>
      <c r="H86" s="9">
        <v>21</v>
      </c>
      <c r="I86" s="9">
        <v>18</v>
      </c>
      <c r="J86">
        <f t="shared" si="7"/>
        <v>39</v>
      </c>
      <c r="K86" s="11" t="s">
        <v>220</v>
      </c>
      <c r="L86" s="11" t="s">
        <v>221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174</v>
      </c>
      <c r="B87" s="9">
        <v>1</v>
      </c>
      <c r="C87" s="9">
        <v>380</v>
      </c>
      <c r="D87" s="9">
        <v>379</v>
      </c>
      <c r="E87" s="9" t="s">
        <v>175</v>
      </c>
      <c r="F87" s="9" t="s">
        <v>110</v>
      </c>
      <c r="G87" s="9" t="s">
        <v>133</v>
      </c>
      <c r="H87" s="9">
        <v>56</v>
      </c>
      <c r="I87" s="9">
        <v>6</v>
      </c>
      <c r="J87">
        <f t="shared" si="7"/>
        <v>62</v>
      </c>
      <c r="K87" s="11" t="s">
        <v>218</v>
      </c>
      <c r="L87" s="11" t="s">
        <v>219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174</v>
      </c>
      <c r="B88" s="9">
        <v>2</v>
      </c>
      <c r="C88" s="9">
        <v>673</v>
      </c>
      <c r="D88" s="9">
        <v>668</v>
      </c>
      <c r="E88" s="9" t="s">
        <v>175</v>
      </c>
      <c r="F88" s="9" t="s">
        <v>110</v>
      </c>
      <c r="G88" s="9" t="s">
        <v>133</v>
      </c>
      <c r="H88" s="9">
        <v>54</v>
      </c>
      <c r="I88" s="9">
        <v>6</v>
      </c>
      <c r="J88">
        <f t="shared" si="7"/>
        <v>60</v>
      </c>
      <c r="K88" s="11" t="s">
        <v>218</v>
      </c>
      <c r="L88" s="11" t="s">
        <v>219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174</v>
      </c>
      <c r="B89" s="9">
        <v>3</v>
      </c>
      <c r="C89" s="9">
        <v>698</v>
      </c>
      <c r="D89" s="9">
        <v>694</v>
      </c>
      <c r="E89" s="9" t="s">
        <v>175</v>
      </c>
      <c r="F89" s="9" t="s">
        <v>110</v>
      </c>
      <c r="G89" s="9" t="s">
        <v>133</v>
      </c>
      <c r="H89" s="9">
        <v>49</v>
      </c>
      <c r="I89" s="9">
        <v>5</v>
      </c>
      <c r="J89">
        <f t="shared" si="7"/>
        <v>54</v>
      </c>
      <c r="K89" s="11" t="s">
        <v>218</v>
      </c>
      <c r="L89" s="11" t="s">
        <v>219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174</v>
      </c>
      <c r="B90" s="9">
        <v>4</v>
      </c>
      <c r="C90" s="9">
        <v>711</v>
      </c>
      <c r="D90" s="9">
        <v>698</v>
      </c>
      <c r="E90" s="9" t="s">
        <v>175</v>
      </c>
      <c r="F90" s="9" t="s">
        <v>110</v>
      </c>
      <c r="G90" s="9" t="s">
        <v>133</v>
      </c>
      <c r="H90" s="9">
        <v>42</v>
      </c>
      <c r="I90" s="9">
        <v>5</v>
      </c>
      <c r="J90">
        <f t="shared" si="7"/>
        <v>47</v>
      </c>
      <c r="K90" s="11" t="s">
        <v>218</v>
      </c>
      <c r="L90" s="11" t="s">
        <v>219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180</v>
      </c>
      <c r="B91" s="9" t="s">
        <v>121</v>
      </c>
      <c r="C91" s="9">
        <v>192</v>
      </c>
      <c r="D91" s="9">
        <v>157</v>
      </c>
      <c r="E91" s="9" t="s">
        <v>181</v>
      </c>
      <c r="F91" s="9" t="s">
        <v>139</v>
      </c>
      <c r="G91" s="9" t="s">
        <v>123</v>
      </c>
      <c r="H91" s="9">
        <v>21</v>
      </c>
      <c r="I91" s="9">
        <v>19</v>
      </c>
      <c r="J91">
        <f t="shared" si="7"/>
        <v>40</v>
      </c>
      <c r="K91" s="11" t="s">
        <v>220</v>
      </c>
      <c r="L91" s="11" t="s">
        <v>221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180</v>
      </c>
      <c r="B92" s="9" t="s">
        <v>129</v>
      </c>
      <c r="C92" s="9">
        <v>192</v>
      </c>
      <c r="D92" s="9">
        <v>156</v>
      </c>
      <c r="E92" s="9" t="s">
        <v>181</v>
      </c>
      <c r="F92" s="9" t="s">
        <v>139</v>
      </c>
      <c r="G92" s="9" t="s">
        <v>123</v>
      </c>
      <c r="H92" s="9">
        <v>21</v>
      </c>
      <c r="I92" s="9">
        <v>19</v>
      </c>
      <c r="J92">
        <f t="shared" si="7"/>
        <v>40</v>
      </c>
      <c r="K92" s="11" t="s">
        <v>220</v>
      </c>
      <c r="L92" s="11" t="s">
        <v>221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180</v>
      </c>
      <c r="B93" s="9" t="s">
        <v>131</v>
      </c>
      <c r="C93" s="9">
        <v>192</v>
      </c>
      <c r="D93" s="9">
        <v>155</v>
      </c>
      <c r="E93" s="9" t="s">
        <v>181</v>
      </c>
      <c r="F93" s="9" t="s">
        <v>139</v>
      </c>
      <c r="G93" s="9" t="s">
        <v>123</v>
      </c>
      <c r="H93" s="9">
        <v>21</v>
      </c>
      <c r="I93" s="9">
        <v>19</v>
      </c>
      <c r="J93">
        <f t="shared" si="7"/>
        <v>40</v>
      </c>
      <c r="K93" s="11" t="s">
        <v>220</v>
      </c>
      <c r="L93" s="11" t="s">
        <v>221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180</v>
      </c>
      <c r="B94" s="9" t="s">
        <v>137</v>
      </c>
      <c r="C94" s="9">
        <v>192</v>
      </c>
      <c r="D94" s="9">
        <v>159</v>
      </c>
      <c r="E94" s="9" t="s">
        <v>181</v>
      </c>
      <c r="F94" s="9" t="s">
        <v>139</v>
      </c>
      <c r="G94" s="9" t="s">
        <v>123</v>
      </c>
      <c r="H94" s="9">
        <v>21</v>
      </c>
      <c r="I94" s="9">
        <v>19</v>
      </c>
      <c r="J94">
        <f t="shared" si="7"/>
        <v>40</v>
      </c>
      <c r="K94" s="11" t="s">
        <v>220</v>
      </c>
      <c r="L94" s="11" t="s">
        <v>221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180</v>
      </c>
      <c r="B95" s="9" t="s">
        <v>132</v>
      </c>
      <c r="C95" s="9">
        <v>192</v>
      </c>
      <c r="D95" s="9">
        <v>145</v>
      </c>
      <c r="E95" s="9" t="s">
        <v>181</v>
      </c>
      <c r="F95" s="9" t="s">
        <v>139</v>
      </c>
      <c r="G95" s="9" t="s">
        <v>123</v>
      </c>
      <c r="H95" s="9">
        <v>21</v>
      </c>
      <c r="I95" s="9">
        <v>19</v>
      </c>
      <c r="J95">
        <f t="shared" si="7"/>
        <v>40</v>
      </c>
      <c r="K95" s="11" t="s">
        <v>220</v>
      </c>
      <c r="L95" s="11" t="s">
        <v>221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180</v>
      </c>
      <c r="B96" s="9" t="s">
        <v>196</v>
      </c>
      <c r="C96" s="9">
        <v>193</v>
      </c>
      <c r="D96" s="9">
        <v>152</v>
      </c>
      <c r="E96" s="9" t="s">
        <v>181</v>
      </c>
      <c r="F96" s="9" t="s">
        <v>139</v>
      </c>
      <c r="G96" s="9" t="s">
        <v>127</v>
      </c>
      <c r="H96" s="9">
        <v>20</v>
      </c>
      <c r="I96" s="9">
        <v>20</v>
      </c>
      <c r="J96">
        <f t="shared" si="7"/>
        <v>40</v>
      </c>
      <c r="K96" s="11" t="s">
        <v>220</v>
      </c>
      <c r="L96" s="11" t="s">
        <v>222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180</v>
      </c>
      <c r="B97" s="9" t="s">
        <v>158</v>
      </c>
      <c r="C97" s="9">
        <v>193</v>
      </c>
      <c r="D97" s="9">
        <v>152</v>
      </c>
      <c r="E97" s="9" t="s">
        <v>181</v>
      </c>
      <c r="F97" s="9" t="s">
        <v>139</v>
      </c>
      <c r="G97" s="9" t="s">
        <v>127</v>
      </c>
      <c r="H97" s="9">
        <v>20</v>
      </c>
      <c r="I97" s="9">
        <v>20</v>
      </c>
      <c r="J97">
        <f t="shared" si="7"/>
        <v>40</v>
      </c>
      <c r="K97" s="11" t="s">
        <v>220</v>
      </c>
      <c r="L97" s="11" t="s">
        <v>222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180</v>
      </c>
      <c r="B98" s="9" t="s">
        <v>202</v>
      </c>
      <c r="C98" s="9">
        <v>184</v>
      </c>
      <c r="D98" s="9">
        <v>171</v>
      </c>
      <c r="E98" s="9" t="s">
        <v>181</v>
      </c>
      <c r="F98" s="9" t="s">
        <v>139</v>
      </c>
      <c r="G98" s="9" t="s">
        <v>127</v>
      </c>
      <c r="H98" s="9">
        <v>20</v>
      </c>
      <c r="I98" s="9">
        <v>20</v>
      </c>
      <c r="J98">
        <f t="shared" ref="J98:J125" si="10">H98+I98</f>
        <v>40</v>
      </c>
      <c r="K98" s="11" t="s">
        <v>220</v>
      </c>
      <c r="L98" s="11" t="s">
        <v>223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180</v>
      </c>
      <c r="B99" s="9" t="s">
        <v>160</v>
      </c>
      <c r="C99" s="9">
        <v>215</v>
      </c>
      <c r="D99" s="9">
        <v>178</v>
      </c>
      <c r="E99" s="9" t="s">
        <v>181</v>
      </c>
      <c r="F99" s="9" t="s">
        <v>139</v>
      </c>
      <c r="G99" s="9" t="s">
        <v>127</v>
      </c>
      <c r="H99" s="9">
        <v>11</v>
      </c>
      <c r="I99" s="9">
        <v>25</v>
      </c>
      <c r="J99">
        <f t="shared" si="10"/>
        <v>36</v>
      </c>
      <c r="K99" s="11" t="s">
        <v>220</v>
      </c>
      <c r="L99" s="11" t="s">
        <v>222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180</v>
      </c>
      <c r="B100" s="9" t="s">
        <v>203</v>
      </c>
      <c r="C100" s="9">
        <v>215</v>
      </c>
      <c r="D100" s="9">
        <v>178</v>
      </c>
      <c r="E100" s="9" t="s">
        <v>181</v>
      </c>
      <c r="F100" s="9" t="s">
        <v>139</v>
      </c>
      <c r="G100" s="9" t="s">
        <v>127</v>
      </c>
      <c r="H100" s="9">
        <v>11</v>
      </c>
      <c r="I100" s="9">
        <v>25</v>
      </c>
      <c r="J100">
        <f t="shared" si="10"/>
        <v>36</v>
      </c>
      <c r="K100" s="11" t="s">
        <v>220</v>
      </c>
      <c r="L100" s="11" t="s">
        <v>222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180</v>
      </c>
      <c r="B101" s="9" t="s">
        <v>204</v>
      </c>
      <c r="C101" s="9">
        <v>250</v>
      </c>
      <c r="D101" s="9">
        <v>252</v>
      </c>
      <c r="E101" s="9" t="s">
        <v>181</v>
      </c>
      <c r="F101" s="9" t="s">
        <v>139</v>
      </c>
      <c r="G101" s="9" t="s">
        <v>127</v>
      </c>
      <c r="H101" s="9">
        <v>11</v>
      </c>
      <c r="I101" s="9">
        <v>25</v>
      </c>
      <c r="J101">
        <f t="shared" si="10"/>
        <v>36</v>
      </c>
      <c r="K101" s="11" t="s">
        <v>220</v>
      </c>
      <c r="L101" s="11" t="s">
        <v>223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182</v>
      </c>
      <c r="B102" s="9" t="s">
        <v>137</v>
      </c>
      <c r="C102" s="9">
        <v>49</v>
      </c>
      <c r="D102" s="9">
        <v>42</v>
      </c>
      <c r="E102" s="9" t="s">
        <v>183</v>
      </c>
      <c r="F102" s="9" t="s">
        <v>139</v>
      </c>
      <c r="G102" s="9" t="s">
        <v>123</v>
      </c>
      <c r="H102" s="9">
        <v>5</v>
      </c>
      <c r="I102" s="9">
        <v>35</v>
      </c>
      <c r="J102">
        <f t="shared" si="10"/>
        <v>40</v>
      </c>
      <c r="K102" s="11" t="s">
        <v>220</v>
      </c>
      <c r="L102" s="11" t="s">
        <v>221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182</v>
      </c>
      <c r="B103" s="9" t="s">
        <v>124</v>
      </c>
      <c r="C103" s="9">
        <v>48</v>
      </c>
      <c r="D103" s="9">
        <v>42</v>
      </c>
      <c r="E103" s="9" t="s">
        <v>183</v>
      </c>
      <c r="F103" s="9" t="s">
        <v>139</v>
      </c>
      <c r="G103" s="9" t="s">
        <v>123</v>
      </c>
      <c r="H103" s="9">
        <v>5</v>
      </c>
      <c r="I103" s="9">
        <v>35</v>
      </c>
      <c r="J103">
        <f t="shared" si="10"/>
        <v>40</v>
      </c>
      <c r="K103" s="11" t="s">
        <v>220</v>
      </c>
      <c r="L103" s="11" t="s">
        <v>221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182</v>
      </c>
      <c r="B104" s="9" t="s">
        <v>198</v>
      </c>
      <c r="C104" s="9">
        <v>224</v>
      </c>
      <c r="D104" s="9">
        <v>170</v>
      </c>
      <c r="E104" s="9" t="s">
        <v>183</v>
      </c>
      <c r="F104" s="9" t="s">
        <v>139</v>
      </c>
      <c r="G104" s="9" t="s">
        <v>127</v>
      </c>
      <c r="H104" s="9">
        <v>9</v>
      </c>
      <c r="I104" s="9">
        <v>27</v>
      </c>
      <c r="J104">
        <f t="shared" si="10"/>
        <v>36</v>
      </c>
      <c r="K104" s="11" t="s">
        <v>220</v>
      </c>
      <c r="L104" s="11" t="s">
        <v>222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182</v>
      </c>
      <c r="B105" s="9" t="s">
        <v>199</v>
      </c>
      <c r="C105" s="9">
        <v>224</v>
      </c>
      <c r="D105" s="9">
        <v>171</v>
      </c>
      <c r="E105" s="9" t="s">
        <v>183</v>
      </c>
      <c r="F105" s="9" t="s">
        <v>139</v>
      </c>
      <c r="G105" s="9" t="s">
        <v>127</v>
      </c>
      <c r="H105" s="9">
        <v>9</v>
      </c>
      <c r="I105" s="9">
        <v>27</v>
      </c>
      <c r="J105">
        <f t="shared" si="10"/>
        <v>36</v>
      </c>
      <c r="K105" s="11" t="s">
        <v>220</v>
      </c>
      <c r="L105" s="11" t="s">
        <v>222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182</v>
      </c>
      <c r="B106" s="9" t="s">
        <v>201</v>
      </c>
      <c r="C106" s="9">
        <v>271</v>
      </c>
      <c r="D106" s="9">
        <v>266</v>
      </c>
      <c r="E106" s="9" t="s">
        <v>183</v>
      </c>
      <c r="F106" s="9" t="s">
        <v>139</v>
      </c>
      <c r="G106" s="9" t="s">
        <v>127</v>
      </c>
      <c r="H106" s="9">
        <v>9</v>
      </c>
      <c r="I106" s="9">
        <v>27</v>
      </c>
      <c r="J106">
        <f t="shared" si="10"/>
        <v>36</v>
      </c>
      <c r="K106" s="11" t="s">
        <v>220</v>
      </c>
      <c r="L106" s="11" t="s">
        <v>223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71</v>
      </c>
      <c r="B107" s="9" t="s">
        <v>121</v>
      </c>
      <c r="C107" s="9">
        <v>11.5</v>
      </c>
      <c r="D107" s="9">
        <v>11.5</v>
      </c>
      <c r="E107" s="9" t="s">
        <v>164</v>
      </c>
      <c r="F107" s="9" t="s">
        <v>162</v>
      </c>
      <c r="G107" s="9" t="s">
        <v>123</v>
      </c>
      <c r="H107" s="9">
        <v>67</v>
      </c>
      <c r="I107" s="9">
        <v>19</v>
      </c>
      <c r="J107">
        <f t="shared" si="10"/>
        <v>86</v>
      </c>
      <c r="K107" s="11" t="s">
        <v>224</v>
      </c>
      <c r="L107" s="11" t="s">
        <v>225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72</v>
      </c>
      <c r="B108" s="9" t="s">
        <v>121</v>
      </c>
      <c r="C108" s="9">
        <v>19.7</v>
      </c>
      <c r="D108" s="9">
        <v>19.7</v>
      </c>
      <c r="E108" s="9" t="s">
        <v>164</v>
      </c>
      <c r="F108" s="9" t="s">
        <v>162</v>
      </c>
      <c r="G108" s="9" t="s">
        <v>123</v>
      </c>
      <c r="H108" s="9">
        <v>81</v>
      </c>
      <c r="I108" s="9">
        <v>19</v>
      </c>
      <c r="J108">
        <f t="shared" si="10"/>
        <v>100</v>
      </c>
      <c r="K108" s="11" t="s">
        <v>224</v>
      </c>
      <c r="L108" s="11" t="s">
        <v>225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56</v>
      </c>
      <c r="B109" s="9" t="s">
        <v>121</v>
      </c>
      <c r="C109" s="9">
        <v>21</v>
      </c>
      <c r="D109" s="9">
        <v>21</v>
      </c>
      <c r="E109" s="9" t="s">
        <v>207</v>
      </c>
      <c r="F109" s="9" t="s">
        <v>205</v>
      </c>
      <c r="G109" s="9" t="s">
        <v>133</v>
      </c>
      <c r="H109" s="9">
        <v>97</v>
      </c>
      <c r="I109" s="9">
        <v>33</v>
      </c>
      <c r="J109">
        <f t="shared" si="10"/>
        <v>130</v>
      </c>
      <c r="K109" s="11" t="s">
        <v>224</v>
      </c>
      <c r="L109" s="11" t="s">
        <v>225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56</v>
      </c>
      <c r="B110" s="9" t="s">
        <v>129</v>
      </c>
      <c r="C110" s="9">
        <v>18</v>
      </c>
      <c r="D110" s="9">
        <v>18</v>
      </c>
      <c r="E110" s="9" t="s">
        <v>207</v>
      </c>
      <c r="F110" s="9" t="s">
        <v>205</v>
      </c>
      <c r="G110" s="9" t="s">
        <v>133</v>
      </c>
      <c r="H110" s="9">
        <v>97</v>
      </c>
      <c r="I110" s="9">
        <v>33</v>
      </c>
      <c r="J110">
        <f t="shared" si="10"/>
        <v>130</v>
      </c>
      <c r="K110" s="11" t="s">
        <v>224</v>
      </c>
      <c r="L110" s="11" t="s">
        <v>225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56</v>
      </c>
      <c r="B111" s="9" t="s">
        <v>131</v>
      </c>
      <c r="C111" s="9">
        <v>21</v>
      </c>
      <c r="D111" s="9">
        <v>21</v>
      </c>
      <c r="E111" s="9" t="s">
        <v>207</v>
      </c>
      <c r="F111" s="9" t="s">
        <v>205</v>
      </c>
      <c r="G111" s="9" t="s">
        <v>133</v>
      </c>
      <c r="H111" s="9">
        <v>97</v>
      </c>
      <c r="I111" s="9">
        <v>33</v>
      </c>
      <c r="J111">
        <f t="shared" si="10"/>
        <v>130</v>
      </c>
      <c r="K111" s="11" t="s">
        <v>224</v>
      </c>
      <c r="L111" s="11" t="s">
        <v>225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56</v>
      </c>
      <c r="B112" s="9" t="s">
        <v>137</v>
      </c>
      <c r="C112" s="9">
        <v>25</v>
      </c>
      <c r="D112" s="9">
        <v>25</v>
      </c>
      <c r="E112" s="9" t="s">
        <v>207</v>
      </c>
      <c r="F112" s="9" t="s">
        <v>205</v>
      </c>
      <c r="G112" s="9" t="s">
        <v>133</v>
      </c>
      <c r="H112" s="9">
        <v>97</v>
      </c>
      <c r="I112" s="9">
        <v>33</v>
      </c>
      <c r="J112">
        <f t="shared" si="10"/>
        <v>130</v>
      </c>
      <c r="K112" s="11" t="s">
        <v>224</v>
      </c>
      <c r="L112" s="11" t="s">
        <v>225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73</v>
      </c>
      <c r="B113" s="9" t="s">
        <v>121</v>
      </c>
      <c r="C113" s="9">
        <v>2.5</v>
      </c>
      <c r="D113" s="9">
        <v>2.5</v>
      </c>
      <c r="E113" s="9" t="s">
        <v>164</v>
      </c>
      <c r="F113" s="9" t="s">
        <v>162</v>
      </c>
      <c r="G113" s="9" t="s">
        <v>123</v>
      </c>
      <c r="H113" s="9">
        <v>72</v>
      </c>
      <c r="I113" s="9">
        <v>19</v>
      </c>
      <c r="J113">
        <f t="shared" si="10"/>
        <v>91</v>
      </c>
      <c r="K113" s="11" t="s">
        <v>224</v>
      </c>
      <c r="L113" s="11" t="s">
        <v>225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57</v>
      </c>
      <c r="B114" s="9" t="s">
        <v>121</v>
      </c>
      <c r="C114" s="9">
        <v>36</v>
      </c>
      <c r="D114" s="9">
        <v>36</v>
      </c>
      <c r="E114" s="9" t="s">
        <v>208</v>
      </c>
      <c r="F114" s="9" t="s">
        <v>205</v>
      </c>
      <c r="G114" s="9" t="s">
        <v>133</v>
      </c>
      <c r="H114" s="9">
        <v>92</v>
      </c>
      <c r="I114" s="9">
        <v>12</v>
      </c>
      <c r="J114">
        <f t="shared" si="10"/>
        <v>104</v>
      </c>
      <c r="K114" s="11" t="s">
        <v>224</v>
      </c>
      <c r="L114" s="11" t="s">
        <v>225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57</v>
      </c>
      <c r="B115" s="9" t="s">
        <v>129</v>
      </c>
      <c r="C115" s="9">
        <v>40</v>
      </c>
      <c r="D115" s="9">
        <v>40</v>
      </c>
      <c r="E115" s="9" t="s">
        <v>208</v>
      </c>
      <c r="F115" s="9" t="s">
        <v>205</v>
      </c>
      <c r="G115" s="9" t="s">
        <v>133</v>
      </c>
      <c r="H115" s="9">
        <v>92</v>
      </c>
      <c r="I115" s="9">
        <v>12</v>
      </c>
      <c r="J115">
        <f t="shared" si="10"/>
        <v>104</v>
      </c>
      <c r="K115" s="11" t="s">
        <v>224</v>
      </c>
      <c r="L115" s="11" t="s">
        <v>225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57</v>
      </c>
      <c r="B116" s="9" t="s">
        <v>131</v>
      </c>
      <c r="C116" s="9">
        <v>36</v>
      </c>
      <c r="D116" s="9">
        <v>36</v>
      </c>
      <c r="E116" s="9" t="s">
        <v>208</v>
      </c>
      <c r="F116" s="9" t="s">
        <v>205</v>
      </c>
      <c r="G116" s="9" t="s">
        <v>133</v>
      </c>
      <c r="H116" s="9">
        <v>92</v>
      </c>
      <c r="I116" s="9">
        <v>12</v>
      </c>
      <c r="J116">
        <f t="shared" si="10"/>
        <v>104</v>
      </c>
      <c r="K116" s="11" t="s">
        <v>224</v>
      </c>
      <c r="L116" s="11" t="s">
        <v>225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184</v>
      </c>
      <c r="B117" s="9" t="s">
        <v>185</v>
      </c>
      <c r="C117" s="9">
        <v>195</v>
      </c>
      <c r="D117" s="9">
        <v>169</v>
      </c>
      <c r="E117" s="9" t="s">
        <v>186</v>
      </c>
      <c r="F117" s="9" t="s">
        <v>187</v>
      </c>
      <c r="G117" s="9" t="s">
        <v>123</v>
      </c>
      <c r="H117" s="9">
        <v>22</v>
      </c>
      <c r="I117" s="9">
        <v>18</v>
      </c>
      <c r="J117">
        <f t="shared" si="10"/>
        <v>40</v>
      </c>
      <c r="K117" s="11" t="s">
        <v>220</v>
      </c>
      <c r="L117" s="11" t="s">
        <v>221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184</v>
      </c>
      <c r="B118" s="9" t="s">
        <v>188</v>
      </c>
      <c r="C118" s="9">
        <v>195</v>
      </c>
      <c r="D118" s="9">
        <v>174</v>
      </c>
      <c r="E118" s="9" t="s">
        <v>186</v>
      </c>
      <c r="F118" s="9" t="s">
        <v>187</v>
      </c>
      <c r="G118" s="9" t="s">
        <v>123</v>
      </c>
      <c r="H118" s="9">
        <v>22</v>
      </c>
      <c r="I118" s="9">
        <v>18</v>
      </c>
      <c r="J118">
        <f t="shared" si="10"/>
        <v>40</v>
      </c>
      <c r="K118" s="11" t="s">
        <v>220</v>
      </c>
      <c r="L118" s="11" t="s">
        <v>221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184</v>
      </c>
      <c r="B119" s="9" t="s">
        <v>189</v>
      </c>
      <c r="C119" s="9">
        <v>195</v>
      </c>
      <c r="D119" s="9">
        <v>164</v>
      </c>
      <c r="E119" s="9" t="s">
        <v>186</v>
      </c>
      <c r="F119" s="9" t="s">
        <v>187</v>
      </c>
      <c r="G119" s="9" t="s">
        <v>123</v>
      </c>
      <c r="H119" s="9">
        <v>22</v>
      </c>
      <c r="I119" s="9">
        <v>18</v>
      </c>
      <c r="J119">
        <f t="shared" si="10"/>
        <v>40</v>
      </c>
      <c r="K119" s="11" t="s">
        <v>220</v>
      </c>
      <c r="L119" s="11" t="s">
        <v>221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184</v>
      </c>
      <c r="B120" s="9" t="s">
        <v>190</v>
      </c>
      <c r="C120" s="9">
        <v>195</v>
      </c>
      <c r="D120" s="9">
        <v>162</v>
      </c>
      <c r="E120" s="9" t="s">
        <v>186</v>
      </c>
      <c r="F120" s="9" t="s">
        <v>187</v>
      </c>
      <c r="G120" s="9" t="s">
        <v>123</v>
      </c>
      <c r="H120" s="9">
        <v>22</v>
      </c>
      <c r="I120" s="9">
        <v>18</v>
      </c>
      <c r="J120">
        <f t="shared" si="10"/>
        <v>40</v>
      </c>
      <c r="K120" s="11" t="s">
        <v>220</v>
      </c>
      <c r="L120" s="11" t="s">
        <v>221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184</v>
      </c>
      <c r="B121" s="9" t="s">
        <v>191</v>
      </c>
      <c r="C121" s="9">
        <v>195</v>
      </c>
      <c r="D121" s="9">
        <v>153</v>
      </c>
      <c r="E121" s="9" t="s">
        <v>186</v>
      </c>
      <c r="F121" s="9" t="s">
        <v>187</v>
      </c>
      <c r="G121" s="9" t="s">
        <v>123</v>
      </c>
      <c r="H121" s="9">
        <v>22</v>
      </c>
      <c r="I121" s="9">
        <v>27</v>
      </c>
      <c r="J121">
        <f t="shared" si="10"/>
        <v>49</v>
      </c>
      <c r="K121" s="11" t="s">
        <v>220</v>
      </c>
      <c r="L121" s="11" t="s">
        <v>221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192</v>
      </c>
      <c r="B122" s="9" t="s">
        <v>121</v>
      </c>
      <c r="C122" s="9">
        <v>41</v>
      </c>
      <c r="D122" s="9">
        <v>31</v>
      </c>
      <c r="E122" s="9" t="s">
        <v>193</v>
      </c>
      <c r="F122" s="9" t="s">
        <v>139</v>
      </c>
      <c r="G122" s="9" t="s">
        <v>123</v>
      </c>
      <c r="H122" s="9">
        <v>52</v>
      </c>
      <c r="I122" s="9">
        <v>17</v>
      </c>
      <c r="J122">
        <f t="shared" si="10"/>
        <v>69</v>
      </c>
      <c r="K122" s="11" t="s">
        <v>226</v>
      </c>
      <c r="L122" s="11" t="s">
        <v>221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192</v>
      </c>
      <c r="B123" s="9" t="s">
        <v>129</v>
      </c>
      <c r="C123" s="9">
        <v>41</v>
      </c>
      <c r="D123" s="9">
        <v>31</v>
      </c>
      <c r="E123" s="9" t="s">
        <v>193</v>
      </c>
      <c r="F123" s="9" t="s">
        <v>139</v>
      </c>
      <c r="G123" s="9" t="s">
        <v>123</v>
      </c>
      <c r="H123" s="9">
        <v>52</v>
      </c>
      <c r="I123" s="9">
        <v>17</v>
      </c>
      <c r="J123">
        <f t="shared" si="10"/>
        <v>69</v>
      </c>
      <c r="K123" s="11" t="s">
        <v>226</v>
      </c>
      <c r="L123" s="11" t="s">
        <v>221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192</v>
      </c>
      <c r="B124" s="9" t="s">
        <v>131</v>
      </c>
      <c r="C124" s="9">
        <v>41</v>
      </c>
      <c r="D124" s="9">
        <v>32</v>
      </c>
      <c r="E124" s="9" t="s">
        <v>193</v>
      </c>
      <c r="F124" s="9" t="s">
        <v>139</v>
      </c>
      <c r="G124" s="9" t="s">
        <v>123</v>
      </c>
      <c r="H124" s="9">
        <v>52</v>
      </c>
      <c r="I124" s="9">
        <v>17</v>
      </c>
      <c r="J124">
        <f t="shared" si="10"/>
        <v>69</v>
      </c>
      <c r="K124" s="11" t="s">
        <v>226</v>
      </c>
      <c r="L124" s="11" t="s">
        <v>221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192</v>
      </c>
      <c r="B125" s="9">
        <v>4</v>
      </c>
      <c r="C125" s="9">
        <v>41</v>
      </c>
      <c r="D125" s="9">
        <v>30</v>
      </c>
      <c r="E125" s="9" t="s">
        <v>193</v>
      </c>
      <c r="F125" s="9" t="s">
        <v>139</v>
      </c>
      <c r="G125" s="9" t="s">
        <v>123</v>
      </c>
      <c r="H125" s="9">
        <v>52</v>
      </c>
      <c r="I125" s="9">
        <v>17</v>
      </c>
      <c r="J125">
        <f t="shared" si="10"/>
        <v>69</v>
      </c>
      <c r="K125" s="11" t="s">
        <v>226</v>
      </c>
      <c r="L125" s="11" t="s">
        <v>221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21" activePane="bottomLeft" state="frozen"/>
      <selection pane="bottomLeft" activeCell="E38" sqref="E38:AI40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33.71093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315</v>
      </c>
      <c r="C2" s="12" t="s">
        <v>269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315</v>
      </c>
      <c r="C3" s="12" t="s">
        <v>269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315</v>
      </c>
      <c r="C4" s="12" t="s">
        <v>269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314</v>
      </c>
      <c r="C5" s="12" t="s">
        <v>269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314</v>
      </c>
      <c r="C6" s="12" t="s">
        <v>269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314</v>
      </c>
      <c r="C7" s="12" t="s">
        <v>269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317</v>
      </c>
      <c r="C8" s="12" t="s">
        <v>269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317</v>
      </c>
      <c r="C9" s="12" t="s">
        <v>269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317</v>
      </c>
      <c r="C10" s="12" t="s">
        <v>269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316</v>
      </c>
      <c r="C11" s="12" t="s">
        <v>269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316</v>
      </c>
      <c r="C12" s="12" t="s">
        <v>269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316</v>
      </c>
      <c r="C13" s="12" t="s">
        <v>269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328</v>
      </c>
      <c r="C14" s="12" t="s">
        <v>269</v>
      </c>
      <c r="D14" s="12" t="s">
        <v>398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329</v>
      </c>
      <c r="C15" s="12" t="s">
        <v>269</v>
      </c>
      <c r="D15" s="12" t="s">
        <v>275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327</v>
      </c>
      <c r="C16" s="12" t="s">
        <v>269</v>
      </c>
      <c r="D16" s="12" t="s">
        <v>274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311</v>
      </c>
      <c r="C17" s="12" t="s">
        <v>269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311</v>
      </c>
      <c r="C18" s="12" t="s">
        <v>269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311</v>
      </c>
      <c r="C19" s="12" t="s">
        <v>269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312</v>
      </c>
      <c r="C20" s="12" t="s">
        <v>269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312</v>
      </c>
      <c r="C21" s="12" t="s">
        <v>269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312</v>
      </c>
      <c r="C22" s="12" t="s">
        <v>269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313</v>
      </c>
      <c r="C23" s="12" t="s">
        <v>269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313</v>
      </c>
      <c r="C24" s="12" t="s">
        <v>269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313</v>
      </c>
      <c r="C25" s="12" t="s">
        <v>269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334</v>
      </c>
      <c r="C26" s="12" t="s">
        <v>269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334</v>
      </c>
      <c r="C27" s="12" t="s">
        <v>269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334</v>
      </c>
      <c r="C28" s="12" t="s">
        <v>269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303</v>
      </c>
      <c r="C29" s="12" t="s">
        <v>269</v>
      </c>
      <c r="D29" s="12" t="s">
        <v>265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281</v>
      </c>
      <c r="C30" s="12" t="s">
        <v>269</v>
      </c>
      <c r="D30" s="12" t="s">
        <v>273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324</v>
      </c>
      <c r="C31" s="12" t="s">
        <v>269</v>
      </c>
      <c r="D31" s="12" t="s">
        <v>273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271</v>
      </c>
      <c r="C32" s="12" t="s">
        <v>269</v>
      </c>
      <c r="D32" s="12" t="s">
        <v>273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326</v>
      </c>
      <c r="C33" s="12" t="s">
        <v>269</v>
      </c>
      <c r="D33" s="12" t="s">
        <v>273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325</v>
      </c>
      <c r="C34" s="12" t="s">
        <v>269</v>
      </c>
      <c r="D34" s="12" t="s">
        <v>273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330</v>
      </c>
      <c r="C35" s="12" t="s">
        <v>269</v>
      </c>
      <c r="D35" s="12" t="s">
        <v>400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330</v>
      </c>
      <c r="C36" s="12" t="s">
        <v>269</v>
      </c>
      <c r="D36" s="12" t="s">
        <v>400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330</v>
      </c>
      <c r="C37" s="12" t="s">
        <v>269</v>
      </c>
      <c r="D37" s="12" t="s">
        <v>400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307</v>
      </c>
      <c r="C38" s="12" t="s">
        <v>269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307</v>
      </c>
      <c r="C39" s="12" t="s">
        <v>269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307</v>
      </c>
      <c r="C40" s="12" t="s">
        <v>269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309</v>
      </c>
      <c r="C41" s="12" t="s">
        <v>269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309</v>
      </c>
      <c r="C42" s="12" t="s">
        <v>269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309</v>
      </c>
      <c r="C43" s="12" t="s">
        <v>269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305</v>
      </c>
      <c r="C44" s="12" t="s">
        <v>269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305</v>
      </c>
      <c r="C45" s="12" t="s">
        <v>269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305</v>
      </c>
      <c r="C46" s="12" t="s">
        <v>269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304</v>
      </c>
      <c r="C47" s="12" t="s">
        <v>269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304</v>
      </c>
      <c r="C48" s="12" t="s">
        <v>269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304</v>
      </c>
      <c r="C49" s="12" t="s">
        <v>269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308</v>
      </c>
      <c r="C50" s="12" t="s">
        <v>269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308</v>
      </c>
      <c r="C51" s="12" t="s">
        <v>269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308</v>
      </c>
      <c r="C52" s="12" t="s">
        <v>269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310</v>
      </c>
      <c r="C53" s="12" t="s">
        <v>269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310</v>
      </c>
      <c r="C54" s="12" t="s">
        <v>269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310</v>
      </c>
      <c r="C55" s="12" t="s">
        <v>269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306</v>
      </c>
      <c r="C56" s="12" t="s">
        <v>269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306</v>
      </c>
      <c r="C57" s="12" t="s">
        <v>269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306</v>
      </c>
      <c r="C58" s="12" t="s">
        <v>269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318</v>
      </c>
      <c r="C59" s="12" t="s">
        <v>269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319</v>
      </c>
      <c r="C60" s="12" t="s">
        <v>269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331</v>
      </c>
      <c r="C61" s="12" t="s">
        <v>269</v>
      </c>
      <c r="D61" s="12" t="s">
        <v>399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331</v>
      </c>
      <c r="C62" s="12" t="s">
        <v>269</v>
      </c>
      <c r="D62" s="12" t="s">
        <v>399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331</v>
      </c>
      <c r="C63" s="12" t="s">
        <v>269</v>
      </c>
      <c r="D63" s="12" t="s">
        <v>399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320</v>
      </c>
      <c r="C64" s="12" t="s">
        <v>269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320</v>
      </c>
      <c r="C65" s="12" t="s">
        <v>269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320</v>
      </c>
      <c r="C66" s="12" t="s">
        <v>269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301</v>
      </c>
      <c r="C67" s="12" t="s">
        <v>269</v>
      </c>
      <c r="D67" s="12" t="s">
        <v>265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302</v>
      </c>
      <c r="C68" s="12" t="s">
        <v>269</v>
      </c>
      <c r="D68" s="12" t="s">
        <v>265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321</v>
      </c>
      <c r="C69" s="12" t="s">
        <v>269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321</v>
      </c>
      <c r="C70" s="12" t="s">
        <v>269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321</v>
      </c>
      <c r="C71" s="12" t="s">
        <v>269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322</v>
      </c>
      <c r="C72" s="12" t="s">
        <v>269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323</v>
      </c>
      <c r="C73" s="12" t="s">
        <v>269</v>
      </c>
      <c r="D73" s="12" t="s">
        <v>109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46" activePane="bottomLeft" state="frozen"/>
      <selection pane="bottomLeft" activeCell="E87" sqref="E87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9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252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283</v>
      </c>
      <c r="C2" s="12" t="s">
        <v>270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41</v>
      </c>
      <c r="B3" s="12" t="s">
        <v>284</v>
      </c>
      <c r="C3" s="12" t="s">
        <v>270</v>
      </c>
      <c r="D3" s="12" t="s">
        <v>44</v>
      </c>
      <c r="E3" s="14">
        <v>140.54</v>
      </c>
      <c r="F3" s="14">
        <v>140.54</v>
      </c>
      <c r="G3" s="14">
        <v>140.54</v>
      </c>
      <c r="H3" s="14">
        <v>140.54</v>
      </c>
      <c r="I3" s="14">
        <v>140.54</v>
      </c>
      <c r="J3" s="14">
        <v>140.54</v>
      </c>
      <c r="K3" s="14">
        <v>140.54</v>
      </c>
      <c r="L3" s="14">
        <v>140.54</v>
      </c>
      <c r="M3" s="14">
        <v>140.54</v>
      </c>
      <c r="N3" s="14">
        <v>140.54</v>
      </c>
      <c r="O3" s="14">
        <v>140.54</v>
      </c>
      <c r="P3" s="14">
        <v>140.54</v>
      </c>
      <c r="Q3" s="14">
        <v>140.54</v>
      </c>
      <c r="R3" s="14">
        <v>140.54</v>
      </c>
      <c r="S3" s="14">
        <v>140.54</v>
      </c>
      <c r="T3" s="14">
        <v>140.54</v>
      </c>
      <c r="U3" s="14">
        <v>140.54</v>
      </c>
      <c r="V3" s="14">
        <v>140.54</v>
      </c>
      <c r="W3" s="14">
        <v>140.54</v>
      </c>
      <c r="X3" s="14">
        <v>140.54</v>
      </c>
      <c r="Y3" s="14">
        <v>140.54</v>
      </c>
      <c r="Z3" s="14">
        <v>140.54</v>
      </c>
      <c r="AA3" s="14">
        <v>140.54</v>
      </c>
      <c r="AB3" s="14">
        <v>140.54</v>
      </c>
      <c r="AC3" s="14">
        <v>140.54</v>
      </c>
      <c r="AD3" s="14">
        <v>140.54</v>
      </c>
      <c r="AE3" s="14">
        <v>140.54</v>
      </c>
      <c r="AF3" s="14">
        <v>140.54</v>
      </c>
      <c r="AG3" s="14">
        <v>140.54</v>
      </c>
      <c r="AH3" s="14">
        <v>140.54</v>
      </c>
      <c r="AI3" s="14">
        <v>140.54</v>
      </c>
    </row>
    <row r="4" spans="1:35">
      <c r="A4" s="12" t="s">
        <v>41</v>
      </c>
      <c r="B4" s="16" t="s">
        <v>282</v>
      </c>
      <c r="C4" s="12" t="s">
        <v>270</v>
      </c>
      <c r="D4" s="12" t="s">
        <v>33</v>
      </c>
      <c r="E4" s="14">
        <v>150.85</v>
      </c>
      <c r="F4" s="14">
        <v>150.85</v>
      </c>
      <c r="G4" s="14">
        <v>150.85</v>
      </c>
      <c r="H4" s="14">
        <v>150.85</v>
      </c>
      <c r="I4" s="14">
        <v>150.85</v>
      </c>
      <c r="J4" s="14">
        <v>150.85</v>
      </c>
      <c r="K4" s="14">
        <v>150.85</v>
      </c>
      <c r="L4" s="14">
        <v>150.85</v>
      </c>
      <c r="M4" s="14">
        <v>150.85</v>
      </c>
      <c r="N4" s="14">
        <v>150.85</v>
      </c>
      <c r="O4" s="14">
        <v>150.85</v>
      </c>
      <c r="P4" s="14">
        <v>150.85</v>
      </c>
      <c r="Q4" s="14">
        <v>150.85</v>
      </c>
      <c r="R4" s="14">
        <v>150.85</v>
      </c>
      <c r="S4" s="14">
        <v>150.85</v>
      </c>
      <c r="T4" s="14">
        <v>150.85</v>
      </c>
      <c r="U4" s="14">
        <v>150.85</v>
      </c>
      <c r="V4" s="14">
        <v>150.85</v>
      </c>
      <c r="W4" s="14">
        <v>150.85</v>
      </c>
      <c r="X4" s="14">
        <v>150.85</v>
      </c>
      <c r="Y4" s="14">
        <v>150.85</v>
      </c>
      <c r="Z4" s="14">
        <v>150.85</v>
      </c>
      <c r="AA4" s="14">
        <v>150.85</v>
      </c>
      <c r="AB4" s="14">
        <v>150.85</v>
      </c>
      <c r="AC4" s="14">
        <v>150.85</v>
      </c>
      <c r="AD4" s="14">
        <v>150.85</v>
      </c>
      <c r="AE4" s="14">
        <v>150.85</v>
      </c>
      <c r="AF4" s="14">
        <v>150.85</v>
      </c>
      <c r="AG4" s="14">
        <v>150.85</v>
      </c>
      <c r="AH4" s="14">
        <v>150.85</v>
      </c>
      <c r="AI4" s="14">
        <v>150.85</v>
      </c>
    </row>
    <row r="5" spans="1:35">
      <c r="A5" s="12" t="s">
        <v>41</v>
      </c>
      <c r="B5" s="12" t="s">
        <v>285</v>
      </c>
      <c r="C5" s="12" t="s">
        <v>270</v>
      </c>
      <c r="D5" s="12" t="s">
        <v>51</v>
      </c>
      <c r="E5" s="14">
        <v>21.43</v>
      </c>
      <c r="F5" s="14">
        <v>21.43</v>
      </c>
      <c r="G5" s="14">
        <v>21.43</v>
      </c>
      <c r="H5" s="14">
        <v>21.43</v>
      </c>
      <c r="I5" s="14">
        <v>21.43</v>
      </c>
      <c r="J5" s="14">
        <v>21.43</v>
      </c>
      <c r="K5" s="14">
        <v>21.43</v>
      </c>
      <c r="L5" s="14">
        <v>21.43</v>
      </c>
      <c r="M5" s="14">
        <v>21.43</v>
      </c>
      <c r="N5" s="14">
        <v>21.43</v>
      </c>
      <c r="O5" s="14">
        <v>21.43</v>
      </c>
      <c r="P5" s="14">
        <v>21.43</v>
      </c>
      <c r="Q5" s="14">
        <v>21.43</v>
      </c>
      <c r="R5" s="14">
        <v>21.43</v>
      </c>
      <c r="S5" s="14">
        <v>21.43</v>
      </c>
      <c r="T5" s="14">
        <v>21.43</v>
      </c>
      <c r="U5" s="14">
        <v>21.43</v>
      </c>
      <c r="V5" s="14">
        <v>21.43</v>
      </c>
      <c r="W5" s="14">
        <v>21.43</v>
      </c>
      <c r="X5" s="14">
        <v>21.43</v>
      </c>
      <c r="Y5" s="14">
        <v>21.43</v>
      </c>
      <c r="Z5" s="14">
        <v>21.43</v>
      </c>
      <c r="AA5" s="14">
        <v>21.43</v>
      </c>
      <c r="AB5" s="14">
        <v>21.43</v>
      </c>
      <c r="AC5" s="14">
        <v>21.43</v>
      </c>
      <c r="AD5" s="14">
        <v>21.43</v>
      </c>
      <c r="AE5" s="14">
        <v>21.43</v>
      </c>
      <c r="AF5" s="14">
        <v>21.43</v>
      </c>
      <c r="AG5" s="14">
        <v>21.43</v>
      </c>
      <c r="AH5" s="14">
        <v>21.43</v>
      </c>
      <c r="AI5" s="14">
        <v>21.43</v>
      </c>
    </row>
    <row r="6" spans="1:35">
      <c r="A6" s="12" t="s">
        <v>41</v>
      </c>
      <c r="B6" s="12" t="s">
        <v>286</v>
      </c>
      <c r="C6" s="12" t="s">
        <v>270</v>
      </c>
      <c r="D6" s="12" t="s">
        <v>51</v>
      </c>
      <c r="E6" s="14">
        <v>21.43</v>
      </c>
      <c r="F6" s="14">
        <v>21.43</v>
      </c>
      <c r="G6" s="14">
        <v>21.43</v>
      </c>
      <c r="H6" s="14">
        <v>21.43</v>
      </c>
      <c r="I6" s="14">
        <v>21.43</v>
      </c>
      <c r="J6" s="14">
        <v>21.43</v>
      </c>
      <c r="K6" s="14">
        <v>21.43</v>
      </c>
      <c r="L6" s="14">
        <v>21.43</v>
      </c>
      <c r="M6" s="14">
        <v>21.43</v>
      </c>
      <c r="N6" s="14">
        <v>21.43</v>
      </c>
      <c r="O6" s="14">
        <v>21.43</v>
      </c>
      <c r="P6" s="14">
        <v>21.43</v>
      </c>
      <c r="Q6" s="14">
        <v>21.43</v>
      </c>
      <c r="R6" s="14">
        <v>21.43</v>
      </c>
      <c r="S6" s="14">
        <v>21.43</v>
      </c>
      <c r="T6" s="14">
        <v>21.43</v>
      </c>
      <c r="U6" s="14">
        <v>21.43</v>
      </c>
      <c r="V6" s="14">
        <v>21.43</v>
      </c>
      <c r="W6" s="14">
        <v>21.43</v>
      </c>
      <c r="X6" s="14">
        <v>21.43</v>
      </c>
      <c r="Y6" s="14">
        <v>21.43</v>
      </c>
      <c r="Z6" s="14">
        <v>21.43</v>
      </c>
      <c r="AA6" s="14">
        <v>21.43</v>
      </c>
      <c r="AB6" s="14">
        <v>21.43</v>
      </c>
      <c r="AC6" s="14">
        <v>21.43</v>
      </c>
      <c r="AD6" s="14">
        <v>21.43</v>
      </c>
      <c r="AE6" s="14">
        <v>21.43</v>
      </c>
      <c r="AF6" s="14">
        <v>21.43</v>
      </c>
      <c r="AG6" s="14">
        <v>21.43</v>
      </c>
      <c r="AH6" s="14">
        <v>21.43</v>
      </c>
      <c r="AI6" s="14">
        <v>21.43</v>
      </c>
    </row>
    <row r="7" spans="1:35">
      <c r="A7" s="12" t="s">
        <v>41</v>
      </c>
      <c r="B7" s="12" t="s">
        <v>287</v>
      </c>
      <c r="C7" s="12" t="s">
        <v>270</v>
      </c>
      <c r="D7" s="12" t="s">
        <v>51</v>
      </c>
      <c r="E7" s="14">
        <v>21.43</v>
      </c>
      <c r="F7" s="14">
        <v>21.43</v>
      </c>
      <c r="G7" s="14">
        <v>21.43</v>
      </c>
      <c r="H7" s="14">
        <v>21.43</v>
      </c>
      <c r="I7" s="14">
        <v>21.43</v>
      </c>
      <c r="J7" s="14">
        <v>21.43</v>
      </c>
      <c r="K7" s="14">
        <v>21.43</v>
      </c>
      <c r="L7" s="14">
        <v>21.43</v>
      </c>
      <c r="M7" s="14">
        <v>21.43</v>
      </c>
      <c r="N7" s="14">
        <v>21.43</v>
      </c>
      <c r="O7" s="14">
        <v>21.43</v>
      </c>
      <c r="P7" s="14">
        <v>21.43</v>
      </c>
      <c r="Q7" s="14">
        <v>21.43</v>
      </c>
      <c r="R7" s="14">
        <v>21.43</v>
      </c>
      <c r="S7" s="14">
        <v>21.43</v>
      </c>
      <c r="T7" s="14">
        <v>21.43</v>
      </c>
      <c r="U7" s="14">
        <v>21.43</v>
      </c>
      <c r="V7" s="14">
        <v>21.43</v>
      </c>
      <c r="W7" s="14">
        <v>21.43</v>
      </c>
      <c r="X7" s="14">
        <v>21.43</v>
      </c>
      <c r="Y7" s="14">
        <v>21.43</v>
      </c>
      <c r="Z7" s="14">
        <v>21.43</v>
      </c>
      <c r="AA7" s="14">
        <v>21.43</v>
      </c>
      <c r="AB7" s="14">
        <v>21.43</v>
      </c>
      <c r="AC7" s="14">
        <v>21.43</v>
      </c>
      <c r="AD7" s="14">
        <v>21.43</v>
      </c>
      <c r="AE7" s="14">
        <v>21.43</v>
      </c>
      <c r="AF7" s="14">
        <v>21.43</v>
      </c>
      <c r="AG7" s="14">
        <v>21.43</v>
      </c>
      <c r="AH7" s="14">
        <v>21.43</v>
      </c>
      <c r="AI7" s="14">
        <v>21.43</v>
      </c>
    </row>
    <row r="8" spans="1:35">
      <c r="A8" s="12" t="s">
        <v>41</v>
      </c>
      <c r="B8" s="12" t="s">
        <v>288</v>
      </c>
      <c r="C8" s="12" t="s">
        <v>270</v>
      </c>
      <c r="D8" s="12" t="s">
        <v>401</v>
      </c>
      <c r="E8" s="14">
        <v>150.85</v>
      </c>
      <c r="F8" s="14">
        <v>150.85</v>
      </c>
      <c r="G8" s="14">
        <v>150.85</v>
      </c>
      <c r="H8" s="14">
        <v>150.85</v>
      </c>
      <c r="I8" s="14">
        <v>150.85</v>
      </c>
      <c r="J8" s="14">
        <v>150.85</v>
      </c>
      <c r="K8" s="14">
        <v>150.85</v>
      </c>
      <c r="L8" s="14">
        <v>150.85</v>
      </c>
      <c r="M8" s="14">
        <v>150.85</v>
      </c>
      <c r="N8" s="14">
        <v>150.85</v>
      </c>
      <c r="O8" s="14">
        <v>150.85</v>
      </c>
      <c r="P8" s="14">
        <v>150.85</v>
      </c>
      <c r="Q8" s="14">
        <v>150.85</v>
      </c>
      <c r="R8" s="14">
        <v>150.85</v>
      </c>
      <c r="S8" s="14">
        <v>150.85</v>
      </c>
      <c r="T8" s="14">
        <v>150.85</v>
      </c>
      <c r="U8" s="14">
        <v>150.85</v>
      </c>
      <c r="V8" s="14">
        <v>150.85</v>
      </c>
      <c r="W8" s="14">
        <v>150.85</v>
      </c>
      <c r="X8" s="14">
        <v>150.85</v>
      </c>
      <c r="Y8" s="14">
        <v>150.85</v>
      </c>
      <c r="Z8" s="14">
        <v>150.85</v>
      </c>
      <c r="AA8" s="14">
        <v>150.85</v>
      </c>
      <c r="AB8" s="14">
        <v>150.85</v>
      </c>
      <c r="AC8" s="14">
        <v>150.85</v>
      </c>
      <c r="AD8" s="14">
        <v>150.85</v>
      </c>
      <c r="AE8" s="14">
        <v>150.85</v>
      </c>
      <c r="AF8" s="14">
        <v>150.85</v>
      </c>
      <c r="AG8" s="14">
        <v>150.85</v>
      </c>
      <c r="AH8" s="14">
        <v>150.85</v>
      </c>
      <c r="AI8" s="14">
        <v>150.85</v>
      </c>
    </row>
    <row r="9" spans="1:35">
      <c r="A9" s="12" t="s">
        <v>41</v>
      </c>
      <c r="B9" s="12" t="s">
        <v>289</v>
      </c>
      <c r="C9" s="12" t="s">
        <v>270</v>
      </c>
      <c r="D9" s="12" t="s">
        <v>401</v>
      </c>
      <c r="E9" s="14">
        <v>150.85</v>
      </c>
      <c r="F9" s="14">
        <v>150.85</v>
      </c>
      <c r="G9" s="14">
        <v>150.85</v>
      </c>
      <c r="H9" s="14">
        <v>150.85</v>
      </c>
      <c r="I9" s="14">
        <v>150.85</v>
      </c>
      <c r="J9" s="14">
        <v>150.85</v>
      </c>
      <c r="K9" s="14">
        <v>150.85</v>
      </c>
      <c r="L9" s="14">
        <v>150.85</v>
      </c>
      <c r="M9" s="14">
        <v>150.85</v>
      </c>
      <c r="N9" s="14">
        <v>150.85</v>
      </c>
      <c r="O9" s="14">
        <v>150.85</v>
      </c>
      <c r="P9" s="14">
        <v>150.85</v>
      </c>
      <c r="Q9" s="14">
        <v>150.85</v>
      </c>
      <c r="R9" s="14">
        <v>150.85</v>
      </c>
      <c r="S9" s="14">
        <v>150.85</v>
      </c>
      <c r="T9" s="14">
        <v>150.85</v>
      </c>
      <c r="U9" s="14">
        <v>150.85</v>
      </c>
      <c r="V9" s="14">
        <v>150.85</v>
      </c>
      <c r="W9" s="14">
        <v>150.85</v>
      </c>
      <c r="X9" s="14">
        <v>150.85</v>
      </c>
      <c r="Y9" s="14">
        <v>150.85</v>
      </c>
      <c r="Z9" s="14">
        <v>150.85</v>
      </c>
      <c r="AA9" s="14">
        <v>150.85</v>
      </c>
      <c r="AB9" s="14">
        <v>150.85</v>
      </c>
      <c r="AC9" s="14">
        <v>150.85</v>
      </c>
      <c r="AD9" s="14">
        <v>150.85</v>
      </c>
      <c r="AE9" s="14">
        <v>150.85</v>
      </c>
      <c r="AF9" s="14">
        <v>150.85</v>
      </c>
      <c r="AG9" s="14">
        <v>150.85</v>
      </c>
      <c r="AH9" s="14">
        <v>150.85</v>
      </c>
      <c r="AI9" s="14">
        <v>150.85</v>
      </c>
    </row>
    <row r="10" spans="1:35">
      <c r="A10" s="12" t="s">
        <v>41</v>
      </c>
      <c r="B10" s="12" t="s">
        <v>332</v>
      </c>
      <c r="C10" s="12" t="s">
        <v>270</v>
      </c>
      <c r="D10" s="12" t="s">
        <v>406</v>
      </c>
      <c r="E10" s="14">
        <v>31.29034381894752</v>
      </c>
      <c r="F10" s="14">
        <v>29.259316548489416</v>
      </c>
      <c r="G10" s="14">
        <v>28.450227095399153</v>
      </c>
      <c r="H10" s="14">
        <v>27.641137642308838</v>
      </c>
      <c r="I10" s="14">
        <v>26.832048189218575</v>
      </c>
      <c r="J10" s="14">
        <v>26.022958736128277</v>
      </c>
      <c r="K10" s="14">
        <v>25.473522587497772</v>
      </c>
      <c r="L10" s="14">
        <v>24.924086438867278</v>
      </c>
      <c r="M10" s="14">
        <v>24.374650290236772</v>
      </c>
      <c r="N10" s="14">
        <v>23.825214141606256</v>
      </c>
      <c r="O10" s="14">
        <v>23.275777992975758</v>
      </c>
      <c r="P10" s="14">
        <v>23.275777992975758</v>
      </c>
      <c r="Q10" s="14">
        <v>23.275777992975758</v>
      </c>
      <c r="R10" s="14">
        <v>23.275777992975758</v>
      </c>
      <c r="S10" s="14">
        <v>23.275777992975758</v>
      </c>
      <c r="T10" s="14">
        <v>23.275777992975758</v>
      </c>
      <c r="U10" s="14">
        <v>23.275777992975758</v>
      </c>
      <c r="V10" s="14">
        <v>23.275777992975758</v>
      </c>
      <c r="W10" s="14">
        <v>23.275777992975758</v>
      </c>
      <c r="X10" s="14">
        <v>23.275777992975758</v>
      </c>
      <c r="Y10" s="14">
        <v>23.275777992975758</v>
      </c>
      <c r="Z10" s="14">
        <v>23.275777992975758</v>
      </c>
      <c r="AA10" s="14">
        <v>23.275777992975758</v>
      </c>
      <c r="AB10" s="14">
        <v>23.275777992975758</v>
      </c>
      <c r="AC10" s="14">
        <v>23.275777992975758</v>
      </c>
      <c r="AD10" s="14">
        <v>23.275777992975758</v>
      </c>
      <c r="AE10" s="14">
        <v>23.275777992975758</v>
      </c>
      <c r="AF10" s="14">
        <v>23.275777992975758</v>
      </c>
      <c r="AG10" s="14">
        <v>23.275777992975758</v>
      </c>
      <c r="AH10" s="14">
        <v>23.275777992975758</v>
      </c>
      <c r="AI10" s="14">
        <v>23.275777992975758</v>
      </c>
    </row>
    <row r="11" spans="1:35">
      <c r="A11" s="12" t="s">
        <v>41</v>
      </c>
      <c r="B11" s="12" t="s">
        <v>333</v>
      </c>
      <c r="C11" s="12" t="s">
        <v>270</v>
      </c>
      <c r="D11" s="12" t="s">
        <v>405</v>
      </c>
      <c r="E11" s="14">
        <v>24.71</v>
      </c>
      <c r="F11" s="14">
        <v>21.42</v>
      </c>
      <c r="G11" s="14">
        <v>20.83</v>
      </c>
      <c r="H11" s="14">
        <v>20.239999999999998</v>
      </c>
      <c r="I11" s="14">
        <v>19.64</v>
      </c>
      <c r="J11" s="14">
        <v>19.05</v>
      </c>
      <c r="K11" s="14">
        <v>18.649999999999999</v>
      </c>
      <c r="L11" s="14">
        <v>18.25</v>
      </c>
      <c r="M11" s="14">
        <v>17.850000000000001</v>
      </c>
      <c r="N11" s="14">
        <v>17.440000000000001</v>
      </c>
      <c r="O11" s="14">
        <v>17.04</v>
      </c>
      <c r="P11" s="14">
        <v>17.04</v>
      </c>
      <c r="Q11" s="14">
        <v>17.04</v>
      </c>
      <c r="R11" s="14">
        <v>17.04</v>
      </c>
      <c r="S11" s="14">
        <v>17.04</v>
      </c>
      <c r="T11" s="14">
        <v>17.04</v>
      </c>
      <c r="U11" s="14">
        <v>17.04</v>
      </c>
      <c r="V11" s="14">
        <v>17.04</v>
      </c>
      <c r="W11" s="14">
        <v>17.04</v>
      </c>
      <c r="X11" s="14">
        <v>17.04</v>
      </c>
      <c r="Y11" s="14">
        <v>17.04</v>
      </c>
      <c r="Z11" s="14">
        <v>17.04</v>
      </c>
      <c r="AA11" s="14">
        <v>17.04</v>
      </c>
      <c r="AB11" s="14">
        <v>17.04</v>
      </c>
      <c r="AC11" s="14">
        <v>17.04</v>
      </c>
      <c r="AD11" s="14">
        <v>17.04</v>
      </c>
      <c r="AE11" s="14">
        <v>17.04</v>
      </c>
      <c r="AF11" s="14">
        <v>17.04</v>
      </c>
      <c r="AG11" s="14">
        <v>17.04</v>
      </c>
      <c r="AH11" s="14">
        <v>17.04</v>
      </c>
      <c r="AI11" s="14">
        <v>17.04</v>
      </c>
    </row>
    <row r="12" spans="1:35" ht="13.5" customHeight="1">
      <c r="A12" s="12" t="s">
        <v>41</v>
      </c>
      <c r="B12" s="12" t="s">
        <v>290</v>
      </c>
      <c r="C12" s="12" t="s">
        <v>270</v>
      </c>
      <c r="D12" s="12" t="s">
        <v>403</v>
      </c>
      <c r="E12" s="14">
        <v>28</v>
      </c>
      <c r="F12" s="14">
        <v>28</v>
      </c>
      <c r="G12" s="14">
        <v>28</v>
      </c>
      <c r="H12" s="14">
        <v>28</v>
      </c>
      <c r="I12" s="14">
        <v>28</v>
      </c>
      <c r="J12" s="14">
        <v>28</v>
      </c>
      <c r="K12" s="14">
        <v>28</v>
      </c>
      <c r="L12" s="14">
        <v>28</v>
      </c>
      <c r="M12" s="14">
        <v>28</v>
      </c>
      <c r="N12" s="14">
        <v>28</v>
      </c>
      <c r="O12" s="14">
        <v>28</v>
      </c>
      <c r="P12" s="14">
        <v>28</v>
      </c>
      <c r="Q12" s="14">
        <v>28</v>
      </c>
      <c r="R12" s="14">
        <v>28</v>
      </c>
      <c r="S12" s="14">
        <v>28</v>
      </c>
      <c r="T12" s="14">
        <v>28</v>
      </c>
      <c r="U12" s="14">
        <v>28</v>
      </c>
      <c r="V12" s="14">
        <v>28</v>
      </c>
      <c r="W12" s="14">
        <v>28</v>
      </c>
      <c r="X12" s="14">
        <v>28</v>
      </c>
      <c r="Y12" s="14">
        <v>28</v>
      </c>
      <c r="Z12" s="14">
        <v>28</v>
      </c>
      <c r="AA12" s="14">
        <v>28</v>
      </c>
      <c r="AB12" s="14">
        <v>28</v>
      </c>
      <c r="AC12" s="14">
        <v>28</v>
      </c>
      <c r="AD12" s="14">
        <v>28</v>
      </c>
      <c r="AE12" s="14">
        <v>28</v>
      </c>
      <c r="AF12" s="14">
        <v>28</v>
      </c>
      <c r="AG12" s="14">
        <v>28</v>
      </c>
      <c r="AH12" s="14">
        <v>28</v>
      </c>
      <c r="AI12" s="14">
        <v>28</v>
      </c>
    </row>
    <row r="13" spans="1:35">
      <c r="A13" s="12" t="s">
        <v>41</v>
      </c>
      <c r="B13" s="12" t="s">
        <v>291</v>
      </c>
      <c r="C13" s="12" t="s">
        <v>270</v>
      </c>
      <c r="D13" s="12" t="s">
        <v>402</v>
      </c>
      <c r="E13" s="14">
        <v>21.43</v>
      </c>
      <c r="F13" s="14">
        <v>21.43</v>
      </c>
      <c r="G13" s="14">
        <v>21.43</v>
      </c>
      <c r="H13" s="14">
        <v>21.43</v>
      </c>
      <c r="I13" s="14">
        <v>21.43</v>
      </c>
      <c r="J13" s="14">
        <v>21.43</v>
      </c>
      <c r="K13" s="14">
        <v>21.43</v>
      </c>
      <c r="L13" s="14">
        <v>21.43</v>
      </c>
      <c r="M13" s="14">
        <v>21.43</v>
      </c>
      <c r="N13" s="14">
        <v>21.43</v>
      </c>
      <c r="O13" s="14">
        <v>21.43</v>
      </c>
      <c r="P13" s="14">
        <v>21.43</v>
      </c>
      <c r="Q13" s="14">
        <v>21.43</v>
      </c>
      <c r="R13" s="14">
        <v>21.43</v>
      </c>
      <c r="S13" s="14">
        <v>21.43</v>
      </c>
      <c r="T13" s="14">
        <v>21.43</v>
      </c>
      <c r="U13" s="14">
        <v>21.43</v>
      </c>
      <c r="V13" s="14">
        <v>21.43</v>
      </c>
      <c r="W13" s="14">
        <v>21.43</v>
      </c>
      <c r="X13" s="14">
        <v>21.43</v>
      </c>
      <c r="Y13" s="14">
        <v>21.43</v>
      </c>
      <c r="Z13" s="14">
        <v>21.43</v>
      </c>
      <c r="AA13" s="14">
        <v>21.43</v>
      </c>
      <c r="AB13" s="14">
        <v>21.43</v>
      </c>
      <c r="AC13" s="14">
        <v>21.43</v>
      </c>
      <c r="AD13" s="14">
        <v>21.43</v>
      </c>
      <c r="AE13" s="14">
        <v>21.43</v>
      </c>
      <c r="AF13" s="14">
        <v>21.43</v>
      </c>
      <c r="AG13" s="14">
        <v>21.43</v>
      </c>
      <c r="AH13" s="14">
        <v>21.43</v>
      </c>
      <c r="AI13" s="14">
        <v>21.43</v>
      </c>
    </row>
    <row r="14" spans="1:35">
      <c r="A14" s="12" t="s">
        <v>41</v>
      </c>
      <c r="B14" s="12" t="s">
        <v>292</v>
      </c>
      <c r="C14" s="12" t="s">
        <v>270</v>
      </c>
      <c r="D14" s="12" t="s">
        <v>404</v>
      </c>
      <c r="E14" s="14">
        <v>21</v>
      </c>
      <c r="F14" s="14">
        <v>21</v>
      </c>
      <c r="G14" s="14">
        <v>21</v>
      </c>
      <c r="H14" s="14">
        <v>21</v>
      </c>
      <c r="I14" s="14">
        <v>21</v>
      </c>
      <c r="J14" s="14">
        <v>21</v>
      </c>
      <c r="K14" s="14">
        <v>21</v>
      </c>
      <c r="L14" s="14">
        <v>21</v>
      </c>
      <c r="M14" s="14">
        <v>21</v>
      </c>
      <c r="N14" s="14">
        <v>21</v>
      </c>
      <c r="O14" s="14">
        <v>21</v>
      </c>
      <c r="P14" s="14">
        <v>21</v>
      </c>
      <c r="Q14" s="14">
        <v>21</v>
      </c>
      <c r="R14" s="14">
        <v>21</v>
      </c>
      <c r="S14" s="14">
        <v>21</v>
      </c>
      <c r="T14" s="14">
        <v>21</v>
      </c>
      <c r="U14" s="14">
        <v>21</v>
      </c>
      <c r="V14" s="14">
        <v>21</v>
      </c>
      <c r="W14" s="14">
        <v>21</v>
      </c>
      <c r="X14" s="14">
        <v>21</v>
      </c>
      <c r="Y14" s="14">
        <v>21</v>
      </c>
      <c r="Z14" s="14">
        <v>21</v>
      </c>
      <c r="AA14" s="14">
        <v>21</v>
      </c>
      <c r="AB14" s="14">
        <v>21</v>
      </c>
      <c r="AC14" s="14">
        <v>21</v>
      </c>
      <c r="AD14" s="14">
        <v>21</v>
      </c>
      <c r="AE14" s="14">
        <v>21</v>
      </c>
      <c r="AF14" s="14">
        <v>21</v>
      </c>
      <c r="AG14" s="14">
        <v>21</v>
      </c>
      <c r="AH14" s="14">
        <v>21</v>
      </c>
      <c r="AI14" s="14">
        <v>21</v>
      </c>
    </row>
    <row r="15" spans="1:35">
      <c r="A15" s="12" t="s">
        <v>41</v>
      </c>
      <c r="B15" s="12" t="s">
        <v>293</v>
      </c>
      <c r="C15" s="12" t="s">
        <v>270</v>
      </c>
      <c r="D15" s="12" t="s">
        <v>407</v>
      </c>
      <c r="E15" s="14">
        <v>145.96</v>
      </c>
      <c r="F15" s="14">
        <v>145.96</v>
      </c>
      <c r="G15" s="14">
        <v>145.96</v>
      </c>
      <c r="H15" s="14">
        <v>145.96</v>
      </c>
      <c r="I15" s="14">
        <v>145.96</v>
      </c>
      <c r="J15" s="14">
        <v>145.96</v>
      </c>
      <c r="K15" s="14">
        <v>145.96</v>
      </c>
      <c r="L15" s="14">
        <v>145.96</v>
      </c>
      <c r="M15" s="14">
        <v>145.96</v>
      </c>
      <c r="N15" s="14">
        <v>145.96</v>
      </c>
      <c r="O15" s="14">
        <v>145.96</v>
      </c>
      <c r="P15" s="14">
        <v>145.96</v>
      </c>
      <c r="Q15" s="14">
        <v>145.96</v>
      </c>
      <c r="R15" s="14">
        <v>145.96</v>
      </c>
      <c r="S15" s="14">
        <v>145.96</v>
      </c>
      <c r="T15" s="14">
        <v>145.96</v>
      </c>
      <c r="U15" s="14">
        <v>145.96</v>
      </c>
      <c r="V15" s="14">
        <v>145.96</v>
      </c>
      <c r="W15" s="14">
        <v>145.96</v>
      </c>
      <c r="X15" s="14">
        <v>145.96</v>
      </c>
      <c r="Y15" s="14">
        <v>145.96</v>
      </c>
      <c r="Z15" s="14">
        <v>145.96</v>
      </c>
      <c r="AA15" s="14">
        <v>145.96</v>
      </c>
      <c r="AB15" s="14">
        <v>145.96</v>
      </c>
      <c r="AC15" s="14">
        <v>145.96</v>
      </c>
      <c r="AD15" s="14">
        <v>145.96</v>
      </c>
      <c r="AE15" s="14">
        <v>145.96</v>
      </c>
      <c r="AF15" s="14">
        <v>145.96</v>
      </c>
      <c r="AG15" s="14">
        <v>145.96</v>
      </c>
      <c r="AH15" s="14">
        <v>145.96</v>
      </c>
      <c r="AI15" s="14">
        <v>145.96</v>
      </c>
    </row>
    <row r="16" spans="1:35">
      <c r="A16" s="12" t="s">
        <v>41</v>
      </c>
      <c r="B16" s="12" t="s">
        <v>294</v>
      </c>
      <c r="C16" s="12" t="s">
        <v>270</v>
      </c>
      <c r="D16" s="12" t="s">
        <v>33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295</v>
      </c>
      <c r="C17" s="12" t="s">
        <v>270</v>
      </c>
      <c r="D17" s="12" t="s">
        <v>47</v>
      </c>
      <c r="E17" s="14">
        <v>23</v>
      </c>
      <c r="F17" s="14">
        <v>21</v>
      </c>
      <c r="G17" s="14">
        <v>20</v>
      </c>
      <c r="H17" s="14">
        <v>20</v>
      </c>
      <c r="I17" s="14">
        <v>20</v>
      </c>
      <c r="J17" s="14">
        <v>20</v>
      </c>
      <c r="K17" s="14">
        <v>20</v>
      </c>
      <c r="L17" s="14">
        <v>20</v>
      </c>
      <c r="M17" s="14">
        <v>20</v>
      </c>
      <c r="N17" s="14">
        <v>20</v>
      </c>
      <c r="O17" s="14">
        <v>20</v>
      </c>
      <c r="P17" s="14">
        <v>20</v>
      </c>
      <c r="Q17" s="14">
        <v>19</v>
      </c>
      <c r="R17" s="14">
        <v>19</v>
      </c>
      <c r="S17" s="14">
        <v>19</v>
      </c>
      <c r="T17" s="14">
        <v>19</v>
      </c>
      <c r="U17" s="14">
        <v>19</v>
      </c>
      <c r="V17" s="14">
        <v>18</v>
      </c>
      <c r="W17" s="14">
        <v>18</v>
      </c>
      <c r="X17" s="14">
        <v>18</v>
      </c>
      <c r="Y17" s="14">
        <v>18</v>
      </c>
      <c r="Z17" s="14">
        <v>17</v>
      </c>
      <c r="AA17" s="14">
        <v>17</v>
      </c>
      <c r="AB17" s="14">
        <v>17</v>
      </c>
      <c r="AC17" s="14">
        <v>17</v>
      </c>
      <c r="AD17" s="14">
        <v>16</v>
      </c>
      <c r="AE17" s="14">
        <v>16</v>
      </c>
      <c r="AF17" s="14">
        <v>16</v>
      </c>
      <c r="AG17" s="14">
        <v>16</v>
      </c>
      <c r="AH17" s="14">
        <v>15</v>
      </c>
      <c r="AI17" s="14">
        <v>15</v>
      </c>
    </row>
    <row r="18" spans="1:35">
      <c r="A18" s="12" t="s">
        <v>41</v>
      </c>
      <c r="B18" s="12" t="s">
        <v>296</v>
      </c>
      <c r="C18" s="12" t="s">
        <v>270</v>
      </c>
      <c r="D18" s="12" t="s">
        <v>105</v>
      </c>
      <c r="E18" s="14">
        <v>64</v>
      </c>
      <c r="F18" s="14">
        <v>64</v>
      </c>
      <c r="G18" s="14">
        <v>64</v>
      </c>
      <c r="H18" s="14">
        <v>64</v>
      </c>
      <c r="I18" s="14">
        <v>64</v>
      </c>
      <c r="J18" s="14">
        <v>64</v>
      </c>
      <c r="K18" s="14">
        <v>64</v>
      </c>
      <c r="L18" s="14">
        <v>64</v>
      </c>
      <c r="M18" s="14">
        <v>64</v>
      </c>
      <c r="N18" s="14">
        <v>64</v>
      </c>
      <c r="O18" s="14">
        <v>64</v>
      </c>
      <c r="P18" s="14">
        <v>64</v>
      </c>
      <c r="Q18" s="14">
        <v>64</v>
      </c>
      <c r="R18" s="14">
        <v>64</v>
      </c>
      <c r="S18" s="14">
        <v>64</v>
      </c>
      <c r="T18" s="14">
        <v>64</v>
      </c>
      <c r="U18" s="14">
        <v>64</v>
      </c>
      <c r="V18" s="14">
        <v>64</v>
      </c>
      <c r="W18" s="14">
        <v>64</v>
      </c>
      <c r="X18" s="14">
        <v>64</v>
      </c>
      <c r="Y18" s="14">
        <v>64</v>
      </c>
      <c r="Z18" s="14">
        <v>64</v>
      </c>
      <c r="AA18" s="14">
        <v>64</v>
      </c>
      <c r="AB18" s="14">
        <v>64</v>
      </c>
      <c r="AC18" s="14">
        <v>64</v>
      </c>
      <c r="AD18" s="14">
        <v>64</v>
      </c>
      <c r="AE18" s="14">
        <v>64</v>
      </c>
      <c r="AF18" s="14">
        <v>64</v>
      </c>
      <c r="AG18" s="14">
        <v>64</v>
      </c>
      <c r="AH18" s="14">
        <v>64</v>
      </c>
      <c r="AI18" s="14">
        <v>64</v>
      </c>
    </row>
    <row r="19" spans="1:35">
      <c r="A19" s="12" t="s">
        <v>41</v>
      </c>
      <c r="B19" s="12" t="s">
        <v>297</v>
      </c>
      <c r="C19" s="12" t="s">
        <v>270</v>
      </c>
      <c r="D19" s="12" t="s">
        <v>33</v>
      </c>
      <c r="E19" s="14">
        <v>17.82</v>
      </c>
      <c r="F19" s="14">
        <v>17.82</v>
      </c>
      <c r="G19" s="14">
        <v>17.82</v>
      </c>
      <c r="H19" s="14">
        <v>17.82</v>
      </c>
      <c r="I19" s="14">
        <v>17.82</v>
      </c>
      <c r="J19" s="14">
        <v>17.82</v>
      </c>
      <c r="K19" s="14">
        <v>17.82</v>
      </c>
      <c r="L19" s="14">
        <v>17.82</v>
      </c>
      <c r="M19" s="14">
        <v>17.82</v>
      </c>
      <c r="N19" s="14">
        <v>17.82</v>
      </c>
      <c r="O19" s="14">
        <v>17.82</v>
      </c>
      <c r="P19" s="14">
        <v>17.82</v>
      </c>
      <c r="Q19" s="14">
        <v>17.82</v>
      </c>
      <c r="R19" s="14">
        <v>17.82</v>
      </c>
      <c r="S19" s="14">
        <v>17.82</v>
      </c>
      <c r="T19" s="14">
        <v>17.82</v>
      </c>
      <c r="U19" s="14">
        <v>17.82</v>
      </c>
      <c r="V19" s="14">
        <v>17.82</v>
      </c>
      <c r="W19" s="14">
        <v>17.82</v>
      </c>
      <c r="X19" s="14">
        <v>17.82</v>
      </c>
      <c r="Y19" s="14">
        <v>17.82</v>
      </c>
      <c r="Z19" s="14">
        <v>17.82</v>
      </c>
      <c r="AA19" s="14">
        <v>17.82</v>
      </c>
      <c r="AB19" s="14">
        <v>17.82</v>
      </c>
      <c r="AC19" s="14">
        <v>17.82</v>
      </c>
      <c r="AD19" s="14">
        <v>17.82</v>
      </c>
      <c r="AE19" s="14">
        <v>17.82</v>
      </c>
      <c r="AF19" s="14">
        <v>17.82</v>
      </c>
      <c r="AG19" s="14">
        <v>17.82</v>
      </c>
      <c r="AH19" s="14">
        <v>17.82</v>
      </c>
      <c r="AI19" s="14">
        <v>17.82</v>
      </c>
    </row>
    <row r="20" spans="1:35">
      <c r="A20" s="12" t="s">
        <v>41</v>
      </c>
      <c r="B20" s="12" t="s">
        <v>298</v>
      </c>
      <c r="C20" s="12" t="s">
        <v>270</v>
      </c>
      <c r="D20" s="12" t="s">
        <v>33</v>
      </c>
      <c r="E20" s="14">
        <v>150.85</v>
      </c>
      <c r="F20" s="14">
        <v>150.85</v>
      </c>
      <c r="G20" s="14">
        <v>150.85</v>
      </c>
      <c r="H20" s="14">
        <v>150.85</v>
      </c>
      <c r="I20" s="14">
        <v>150.85</v>
      </c>
      <c r="J20" s="14">
        <v>150.85</v>
      </c>
      <c r="K20" s="14">
        <v>150.85</v>
      </c>
      <c r="L20" s="14">
        <v>150.85</v>
      </c>
      <c r="M20" s="14">
        <v>150.85</v>
      </c>
      <c r="N20" s="14">
        <v>150.85</v>
      </c>
      <c r="O20" s="14">
        <v>150.85</v>
      </c>
      <c r="P20" s="14">
        <v>150.85</v>
      </c>
      <c r="Q20" s="14">
        <v>150.85</v>
      </c>
      <c r="R20" s="14">
        <v>150.85</v>
      </c>
      <c r="S20" s="14">
        <v>150.85</v>
      </c>
      <c r="T20" s="14">
        <v>150.85</v>
      </c>
      <c r="U20" s="14">
        <v>150.85</v>
      </c>
      <c r="V20" s="14">
        <v>150.85</v>
      </c>
      <c r="W20" s="14">
        <v>150.85</v>
      </c>
      <c r="X20" s="14">
        <v>150.85</v>
      </c>
      <c r="Y20" s="14">
        <v>150.85</v>
      </c>
      <c r="Z20" s="14">
        <v>150.85</v>
      </c>
      <c r="AA20" s="14">
        <v>150.85</v>
      </c>
      <c r="AB20" s="14">
        <v>150.85</v>
      </c>
      <c r="AC20" s="14">
        <v>150.85</v>
      </c>
      <c r="AD20" s="14">
        <v>150.85</v>
      </c>
      <c r="AE20" s="14">
        <v>150.85</v>
      </c>
      <c r="AF20" s="14">
        <v>150.85</v>
      </c>
      <c r="AG20" s="14">
        <v>150.85</v>
      </c>
      <c r="AH20" s="14">
        <v>150.85</v>
      </c>
      <c r="AI20" s="14">
        <v>150.85</v>
      </c>
    </row>
    <row r="21" spans="1:35">
      <c r="A21" s="12" t="s">
        <v>41</v>
      </c>
      <c r="B21" s="12" t="s">
        <v>299</v>
      </c>
      <c r="C21" s="12" t="s">
        <v>270</v>
      </c>
      <c r="D21" s="12" t="s">
        <v>50</v>
      </c>
      <c r="E21" s="14">
        <v>21.43</v>
      </c>
      <c r="F21" s="14">
        <v>21.43</v>
      </c>
      <c r="G21" s="14">
        <v>21.43</v>
      </c>
      <c r="H21" s="14">
        <v>21.43</v>
      </c>
      <c r="I21" s="14">
        <v>21.43</v>
      </c>
      <c r="J21" s="14">
        <v>21.43</v>
      </c>
      <c r="K21" s="14">
        <v>21.43</v>
      </c>
      <c r="L21" s="14">
        <v>21.43</v>
      </c>
      <c r="M21" s="14">
        <v>21.43</v>
      </c>
      <c r="N21" s="14">
        <v>21.43</v>
      </c>
      <c r="O21" s="14">
        <v>21.43</v>
      </c>
      <c r="P21" s="14">
        <v>21.43</v>
      </c>
      <c r="Q21" s="14">
        <v>21.43</v>
      </c>
      <c r="R21" s="14">
        <v>21.43</v>
      </c>
      <c r="S21" s="14">
        <v>21.43</v>
      </c>
      <c r="T21" s="14">
        <v>21.43</v>
      </c>
      <c r="U21" s="14">
        <v>21.43</v>
      </c>
      <c r="V21" s="14">
        <v>21.43</v>
      </c>
      <c r="W21" s="14">
        <v>21.43</v>
      </c>
      <c r="X21" s="14">
        <v>21.43</v>
      </c>
      <c r="Y21" s="14">
        <v>21.43</v>
      </c>
      <c r="Z21" s="14">
        <v>21.43</v>
      </c>
      <c r="AA21" s="14">
        <v>21.43</v>
      </c>
      <c r="AB21" s="14">
        <v>21.43</v>
      </c>
      <c r="AC21" s="14">
        <v>21.43</v>
      </c>
      <c r="AD21" s="14">
        <v>21.43</v>
      </c>
      <c r="AE21" s="14">
        <v>21.43</v>
      </c>
      <c r="AF21" s="14">
        <v>21.43</v>
      </c>
      <c r="AG21" s="14">
        <v>21.43</v>
      </c>
      <c r="AH21" s="14">
        <v>21.43</v>
      </c>
      <c r="AI21" s="14">
        <v>21.43</v>
      </c>
    </row>
    <row r="22" spans="1:35">
      <c r="A22" s="12" t="s">
        <v>41</v>
      </c>
      <c r="B22" s="12" t="s">
        <v>300</v>
      </c>
      <c r="C22" s="12" t="s">
        <v>270</v>
      </c>
      <c r="D22" s="12" t="s">
        <v>268</v>
      </c>
      <c r="E22" s="14">
        <v>43</v>
      </c>
      <c r="F22" s="14">
        <v>43</v>
      </c>
      <c r="G22" s="14">
        <v>43</v>
      </c>
      <c r="H22" s="14">
        <v>43</v>
      </c>
      <c r="I22" s="14">
        <v>43</v>
      </c>
      <c r="J22" s="14">
        <v>43</v>
      </c>
      <c r="K22" s="14">
        <v>43</v>
      </c>
      <c r="L22" s="14">
        <v>43</v>
      </c>
      <c r="M22" s="14">
        <v>43</v>
      </c>
      <c r="N22" s="14">
        <v>43</v>
      </c>
      <c r="O22" s="14">
        <v>43</v>
      </c>
      <c r="P22" s="14">
        <v>42.902474999999995</v>
      </c>
      <c r="Q22" s="14">
        <v>42.804950000000005</v>
      </c>
      <c r="R22" s="14">
        <v>42.707425000000001</v>
      </c>
      <c r="S22" s="14">
        <v>42.609899999999996</v>
      </c>
      <c r="T22" s="14">
        <v>42.512374999999999</v>
      </c>
      <c r="U22" s="14">
        <v>42.414850000000001</v>
      </c>
      <c r="V22" s="14">
        <v>42.317324999999997</v>
      </c>
      <c r="W22" s="14">
        <v>42.219799999999999</v>
      </c>
      <c r="X22" s="14">
        <v>42.122275000000002</v>
      </c>
      <c r="Y22" s="14">
        <v>42.024749999999997</v>
      </c>
      <c r="Z22" s="14">
        <v>41.927225</v>
      </c>
      <c r="AA22" s="14">
        <v>41.829700000000003</v>
      </c>
      <c r="AB22" s="14">
        <v>41.732174999999998</v>
      </c>
      <c r="AC22" s="14">
        <v>41.634650000000001</v>
      </c>
      <c r="AD22" s="14">
        <v>41.537125000000003</v>
      </c>
      <c r="AE22" s="14">
        <v>41.439599999999999</v>
      </c>
      <c r="AF22" s="14">
        <v>41.342075000000001</v>
      </c>
      <c r="AG22" s="14">
        <v>41.244550000000004</v>
      </c>
      <c r="AH22" s="14">
        <v>41.147024999999999</v>
      </c>
      <c r="AI22" s="14">
        <v>41.049500000000002</v>
      </c>
    </row>
    <row r="23" spans="1:35">
      <c r="A23" s="12" t="s">
        <v>41</v>
      </c>
      <c r="B23" s="12" t="s">
        <v>327</v>
      </c>
      <c r="C23" s="12" t="s">
        <v>270</v>
      </c>
      <c r="D23" s="12" t="s">
        <v>274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</row>
    <row r="24" spans="1:35">
      <c r="A24" s="12" t="s">
        <v>41</v>
      </c>
      <c r="B24" s="12" t="s">
        <v>303</v>
      </c>
      <c r="C24" s="12" t="s">
        <v>270</v>
      </c>
      <c r="D24" s="12" t="s">
        <v>265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</row>
    <row r="25" spans="1:35">
      <c r="A25" s="12" t="s">
        <v>41</v>
      </c>
      <c r="B25" s="12" t="s">
        <v>281</v>
      </c>
      <c r="C25" s="12" t="s">
        <v>270</v>
      </c>
      <c r="D25" s="12" t="s">
        <v>273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</row>
    <row r="26" spans="1:35">
      <c r="A26" s="12" t="s">
        <v>41</v>
      </c>
      <c r="B26" s="12" t="s">
        <v>324</v>
      </c>
      <c r="C26" s="12" t="s">
        <v>270</v>
      </c>
      <c r="D26" s="12" t="s">
        <v>273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</row>
    <row r="27" spans="1:35">
      <c r="A27" s="12" t="s">
        <v>41</v>
      </c>
      <c r="B27" s="12" t="s">
        <v>271</v>
      </c>
      <c r="C27" s="12" t="s">
        <v>270</v>
      </c>
      <c r="D27" s="12" t="s">
        <v>273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</row>
    <row r="28" spans="1:35">
      <c r="A28" s="12" t="s">
        <v>41</v>
      </c>
      <c r="B28" s="12" t="s">
        <v>326</v>
      </c>
      <c r="C28" s="12" t="s">
        <v>270</v>
      </c>
      <c r="D28" s="12" t="s">
        <v>273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</row>
    <row r="29" spans="1:35">
      <c r="A29" s="12" t="s">
        <v>41</v>
      </c>
      <c r="B29" s="12" t="s">
        <v>325</v>
      </c>
      <c r="C29" s="12" t="s">
        <v>270</v>
      </c>
      <c r="D29" s="12" t="s">
        <v>273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301</v>
      </c>
      <c r="C30" s="12" t="s">
        <v>270</v>
      </c>
      <c r="D30" s="12" t="s">
        <v>265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302</v>
      </c>
      <c r="C31" s="12" t="s">
        <v>270</v>
      </c>
      <c r="D31" s="12" t="s">
        <v>265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36</v>
      </c>
      <c r="B32" s="12" t="s">
        <v>315</v>
      </c>
      <c r="C32" s="12" t="s">
        <v>270</v>
      </c>
      <c r="D32" s="12" t="s">
        <v>33</v>
      </c>
      <c r="E32" s="14">
        <v>24.71</v>
      </c>
      <c r="F32" s="14">
        <v>21.42</v>
      </c>
      <c r="G32" s="14">
        <v>19.71</v>
      </c>
      <c r="H32" s="14">
        <v>18.010000000000002</v>
      </c>
      <c r="I32" s="14">
        <v>16.3</v>
      </c>
      <c r="J32" s="14">
        <v>14.59</v>
      </c>
      <c r="K32" s="14">
        <v>13.65</v>
      </c>
      <c r="L32" s="14">
        <v>12.71</v>
      </c>
      <c r="M32" s="14">
        <v>11.76</v>
      </c>
      <c r="N32" s="14">
        <v>10.82</v>
      </c>
      <c r="O32" s="14">
        <v>9.8699999999999992</v>
      </c>
      <c r="P32" s="14">
        <v>9.75</v>
      </c>
      <c r="Q32" s="14">
        <v>9.6300000000000008</v>
      </c>
      <c r="R32" s="14">
        <v>9.5</v>
      </c>
      <c r="S32" s="14">
        <v>9.3800000000000008</v>
      </c>
      <c r="T32" s="14">
        <v>9.26</v>
      </c>
      <c r="U32" s="14">
        <v>9.1300000000000008</v>
      </c>
      <c r="V32" s="14">
        <v>9.01</v>
      </c>
      <c r="W32" s="14">
        <v>8.89</v>
      </c>
      <c r="X32" s="14">
        <v>8.76</v>
      </c>
      <c r="Y32" s="14">
        <v>8.64</v>
      </c>
      <c r="Z32" s="14">
        <v>8.51</v>
      </c>
      <c r="AA32" s="14">
        <v>8.39</v>
      </c>
      <c r="AB32" s="14">
        <v>8.27</v>
      </c>
      <c r="AC32" s="14">
        <v>8.14</v>
      </c>
      <c r="AD32" s="14">
        <v>8.02</v>
      </c>
      <c r="AE32" s="14">
        <v>7.9</v>
      </c>
      <c r="AF32" s="14">
        <v>7.77</v>
      </c>
      <c r="AG32" s="14">
        <v>7.65</v>
      </c>
      <c r="AH32" s="14">
        <v>7.53</v>
      </c>
      <c r="AI32" s="14">
        <v>7.4</v>
      </c>
    </row>
    <row r="33" spans="1:35">
      <c r="A33" s="12" t="s">
        <v>37</v>
      </c>
      <c r="B33" s="12" t="s">
        <v>315</v>
      </c>
      <c r="C33" s="12" t="s">
        <v>270</v>
      </c>
      <c r="D33" s="12" t="s">
        <v>33</v>
      </c>
      <c r="E33" s="14">
        <v>24.71</v>
      </c>
      <c r="F33" s="14">
        <v>21.42</v>
      </c>
      <c r="G33" s="14">
        <v>20.170000000000002</v>
      </c>
      <c r="H33" s="14">
        <v>18.649999999999999</v>
      </c>
      <c r="I33" s="14">
        <v>17.690000000000001</v>
      </c>
      <c r="J33" s="14">
        <v>16.8</v>
      </c>
      <c r="K33" s="14">
        <v>16.309999999999999</v>
      </c>
      <c r="L33" s="14">
        <v>15.84</v>
      </c>
      <c r="M33" s="14">
        <v>15.25</v>
      </c>
      <c r="N33" s="14">
        <v>14.92</v>
      </c>
      <c r="O33" s="14">
        <v>14.49</v>
      </c>
      <c r="P33" s="14">
        <v>14.32</v>
      </c>
      <c r="Q33" s="14">
        <v>14.14</v>
      </c>
      <c r="R33" s="14">
        <v>13.95</v>
      </c>
      <c r="S33" s="14">
        <v>13.77</v>
      </c>
      <c r="T33" s="14">
        <v>13.59</v>
      </c>
      <c r="U33" s="14">
        <v>13.41</v>
      </c>
      <c r="V33" s="14">
        <v>13.23</v>
      </c>
      <c r="W33" s="14">
        <v>13.05</v>
      </c>
      <c r="X33" s="14">
        <v>12.87</v>
      </c>
      <c r="Y33" s="14">
        <v>12.69</v>
      </c>
      <c r="Z33" s="14">
        <v>12.51</v>
      </c>
      <c r="AA33" s="14">
        <v>12.32</v>
      </c>
      <c r="AB33" s="14">
        <v>12.14</v>
      </c>
      <c r="AC33" s="14">
        <v>11.96</v>
      </c>
      <c r="AD33" s="14">
        <v>11.78</v>
      </c>
      <c r="AE33" s="14">
        <v>11.6</v>
      </c>
      <c r="AF33" s="14">
        <v>11.42</v>
      </c>
      <c r="AG33" s="14">
        <v>11.24</v>
      </c>
      <c r="AH33" s="14">
        <v>11.06</v>
      </c>
      <c r="AI33" s="14">
        <v>10.88</v>
      </c>
    </row>
    <row r="34" spans="1:35">
      <c r="A34" s="12" t="s">
        <v>35</v>
      </c>
      <c r="B34" s="12" t="s">
        <v>315</v>
      </c>
      <c r="C34" s="12" t="s">
        <v>270</v>
      </c>
      <c r="D34" s="12" t="s">
        <v>33</v>
      </c>
      <c r="E34" s="14">
        <v>24.71</v>
      </c>
      <c r="F34" s="14">
        <v>21.42</v>
      </c>
      <c r="G34" s="14">
        <v>20.83</v>
      </c>
      <c r="H34" s="14">
        <v>20.239999999999998</v>
      </c>
      <c r="I34" s="14">
        <v>19.64</v>
      </c>
      <c r="J34" s="14">
        <v>19.05</v>
      </c>
      <c r="K34" s="14">
        <v>18.649999999999999</v>
      </c>
      <c r="L34" s="14">
        <v>18.25</v>
      </c>
      <c r="M34" s="14">
        <v>17.850000000000001</v>
      </c>
      <c r="N34" s="14">
        <v>17.440000000000001</v>
      </c>
      <c r="O34" s="14">
        <v>17.04</v>
      </c>
      <c r="P34" s="14">
        <v>17.04</v>
      </c>
      <c r="Q34" s="14">
        <v>17.04</v>
      </c>
      <c r="R34" s="14">
        <v>17.04</v>
      </c>
      <c r="S34" s="14">
        <v>17.04</v>
      </c>
      <c r="T34" s="14">
        <v>17.04</v>
      </c>
      <c r="U34" s="14">
        <v>17.04</v>
      </c>
      <c r="V34" s="14">
        <v>17.04</v>
      </c>
      <c r="W34" s="14">
        <v>17.04</v>
      </c>
      <c r="X34" s="14">
        <v>17.04</v>
      </c>
      <c r="Y34" s="14">
        <v>17.04</v>
      </c>
      <c r="Z34" s="14">
        <v>17.04</v>
      </c>
      <c r="AA34" s="14">
        <v>17.04</v>
      </c>
      <c r="AB34" s="14">
        <v>17.04</v>
      </c>
      <c r="AC34" s="14">
        <v>17.04</v>
      </c>
      <c r="AD34" s="14">
        <v>17.04</v>
      </c>
      <c r="AE34" s="14">
        <v>17.04</v>
      </c>
      <c r="AF34" s="14">
        <v>17.04</v>
      </c>
      <c r="AG34" s="14">
        <v>17.04</v>
      </c>
      <c r="AH34" s="14">
        <v>17.04</v>
      </c>
      <c r="AI34" s="14">
        <v>17.04</v>
      </c>
    </row>
    <row r="35" spans="1:35">
      <c r="A35" s="12" t="s">
        <v>36</v>
      </c>
      <c r="B35" s="12" t="s">
        <v>314</v>
      </c>
      <c r="C35" s="12" t="s">
        <v>270</v>
      </c>
      <c r="D35" s="12" t="s">
        <v>33</v>
      </c>
      <c r="E35" s="14">
        <v>43.18</v>
      </c>
      <c r="F35" s="14">
        <v>36.89</v>
      </c>
      <c r="G35" s="14">
        <v>33.950000000000003</v>
      </c>
      <c r="H35" s="14">
        <v>31.01</v>
      </c>
      <c r="I35" s="14">
        <v>28.07</v>
      </c>
      <c r="J35" s="14">
        <v>25.13</v>
      </c>
      <c r="K35" s="14">
        <v>23.5</v>
      </c>
      <c r="L35" s="14">
        <v>21.88</v>
      </c>
      <c r="M35" s="14">
        <v>20.25</v>
      </c>
      <c r="N35" s="14">
        <v>18.63</v>
      </c>
      <c r="O35" s="14">
        <v>17</v>
      </c>
      <c r="P35" s="14">
        <v>16.79</v>
      </c>
      <c r="Q35" s="14">
        <v>16.57</v>
      </c>
      <c r="R35" s="14">
        <v>16.36</v>
      </c>
      <c r="S35" s="14">
        <v>16.149999999999999</v>
      </c>
      <c r="T35" s="14">
        <v>15.94</v>
      </c>
      <c r="U35" s="14">
        <v>15.72</v>
      </c>
      <c r="V35" s="14">
        <v>15.51</v>
      </c>
      <c r="W35" s="14">
        <v>15.3</v>
      </c>
      <c r="X35" s="14">
        <v>15.09</v>
      </c>
      <c r="Y35" s="14">
        <v>14.87</v>
      </c>
      <c r="Z35" s="14">
        <v>14.66</v>
      </c>
      <c r="AA35" s="14">
        <v>14.45</v>
      </c>
      <c r="AB35" s="14">
        <v>14.24</v>
      </c>
      <c r="AC35" s="14">
        <v>14.02</v>
      </c>
      <c r="AD35" s="14">
        <v>13.81</v>
      </c>
      <c r="AE35" s="14">
        <v>13.6</v>
      </c>
      <c r="AF35" s="14">
        <v>13.39</v>
      </c>
      <c r="AG35" s="14">
        <v>13.17</v>
      </c>
      <c r="AH35" s="14">
        <v>12.96</v>
      </c>
      <c r="AI35" s="14">
        <v>12.75</v>
      </c>
    </row>
    <row r="36" spans="1:35">
      <c r="A36" s="12" t="s">
        <v>37</v>
      </c>
      <c r="B36" s="12" t="s">
        <v>314</v>
      </c>
      <c r="C36" s="12" t="s">
        <v>270</v>
      </c>
      <c r="D36" s="12" t="s">
        <v>33</v>
      </c>
      <c r="E36" s="14">
        <v>43.18</v>
      </c>
      <c r="F36" s="14">
        <v>36.89</v>
      </c>
      <c r="G36" s="14">
        <v>34.270000000000003</v>
      </c>
      <c r="H36" s="14">
        <v>31.39</v>
      </c>
      <c r="I36" s="14">
        <v>29.17</v>
      </c>
      <c r="J36" s="14">
        <v>27.6</v>
      </c>
      <c r="K36" s="14">
        <v>26.42</v>
      </c>
      <c r="L36" s="14">
        <v>25.38</v>
      </c>
      <c r="M36" s="14">
        <v>24.2</v>
      </c>
      <c r="N36" s="14">
        <v>23.28</v>
      </c>
      <c r="O36" s="14">
        <v>22.37</v>
      </c>
      <c r="P36" s="14">
        <v>22.1</v>
      </c>
      <c r="Q36" s="14">
        <v>21.82</v>
      </c>
      <c r="R36" s="14">
        <v>21.54</v>
      </c>
      <c r="S36" s="14">
        <v>21.26</v>
      </c>
      <c r="T36" s="14">
        <v>20.98</v>
      </c>
      <c r="U36" s="14">
        <v>20.7</v>
      </c>
      <c r="V36" s="14">
        <v>20.420000000000002</v>
      </c>
      <c r="W36" s="14">
        <v>20.14</v>
      </c>
      <c r="X36" s="14">
        <v>19.86</v>
      </c>
      <c r="Y36" s="14">
        <v>19.579999999999998</v>
      </c>
      <c r="Z36" s="14">
        <v>19.3</v>
      </c>
      <c r="AA36" s="14">
        <v>19.02</v>
      </c>
      <c r="AB36" s="14">
        <v>18.739999999999998</v>
      </c>
      <c r="AC36" s="14">
        <v>18.46</v>
      </c>
      <c r="AD36" s="14">
        <v>18.18</v>
      </c>
      <c r="AE36" s="14">
        <v>17.899999999999999</v>
      </c>
      <c r="AF36" s="14">
        <v>17.63</v>
      </c>
      <c r="AG36" s="14">
        <v>17.350000000000001</v>
      </c>
      <c r="AH36" s="14">
        <v>17.07</v>
      </c>
      <c r="AI36" s="14">
        <v>16.79</v>
      </c>
    </row>
    <row r="37" spans="1:35">
      <c r="A37" s="12" t="s">
        <v>35</v>
      </c>
      <c r="B37" s="12" t="s">
        <v>314</v>
      </c>
      <c r="C37" s="12" t="s">
        <v>270</v>
      </c>
      <c r="D37" s="12" t="s">
        <v>33</v>
      </c>
      <c r="E37" s="14">
        <v>43.18</v>
      </c>
      <c r="F37" s="14">
        <v>36.89</v>
      </c>
      <c r="G37" s="14">
        <v>35.869999999999997</v>
      </c>
      <c r="H37" s="14">
        <v>34.85</v>
      </c>
      <c r="I37" s="14">
        <v>33.83</v>
      </c>
      <c r="J37" s="14">
        <v>32.81</v>
      </c>
      <c r="K37" s="14">
        <v>32.11</v>
      </c>
      <c r="L37" s="14">
        <v>31.42</v>
      </c>
      <c r="M37" s="14">
        <v>30.73</v>
      </c>
      <c r="N37" s="14">
        <v>30.04</v>
      </c>
      <c r="O37" s="14">
        <v>29.34</v>
      </c>
      <c r="P37" s="14">
        <v>29.34</v>
      </c>
      <c r="Q37" s="14">
        <v>29.34</v>
      </c>
      <c r="R37" s="14">
        <v>29.34</v>
      </c>
      <c r="S37" s="14">
        <v>29.34</v>
      </c>
      <c r="T37" s="14">
        <v>29.34</v>
      </c>
      <c r="U37" s="14">
        <v>29.34</v>
      </c>
      <c r="V37" s="14">
        <v>29.34</v>
      </c>
      <c r="W37" s="14">
        <v>29.34</v>
      </c>
      <c r="X37" s="14">
        <v>29.34</v>
      </c>
      <c r="Y37" s="14">
        <v>29.34</v>
      </c>
      <c r="Z37" s="14">
        <v>29.34</v>
      </c>
      <c r="AA37" s="14">
        <v>29.34</v>
      </c>
      <c r="AB37" s="14">
        <v>29.34</v>
      </c>
      <c r="AC37" s="14">
        <v>29.34</v>
      </c>
      <c r="AD37" s="14">
        <v>29.34</v>
      </c>
      <c r="AE37" s="14">
        <v>29.34</v>
      </c>
      <c r="AF37" s="14">
        <v>29.34</v>
      </c>
      <c r="AG37" s="14">
        <v>29.34</v>
      </c>
      <c r="AH37" s="14">
        <v>29.34</v>
      </c>
      <c r="AI37" s="14">
        <v>29.34</v>
      </c>
    </row>
    <row r="38" spans="1:35">
      <c r="A38" s="12" t="s">
        <v>36</v>
      </c>
      <c r="B38" s="12" t="s">
        <v>317</v>
      </c>
      <c r="C38" s="12" t="s">
        <v>270</v>
      </c>
      <c r="D38" s="12" t="s">
        <v>33</v>
      </c>
      <c r="E38" s="14">
        <v>61.65</v>
      </c>
      <c r="F38" s="14">
        <v>52.35</v>
      </c>
      <c r="G38" s="14">
        <v>48.18</v>
      </c>
      <c r="H38" s="14">
        <v>44.01</v>
      </c>
      <c r="I38" s="14">
        <v>39.840000000000003</v>
      </c>
      <c r="J38" s="14">
        <v>35.67</v>
      </c>
      <c r="K38" s="14">
        <v>33.36</v>
      </c>
      <c r="L38" s="14">
        <v>31.05</v>
      </c>
      <c r="M38" s="14">
        <v>28.74</v>
      </c>
      <c r="N38" s="14">
        <v>26.43</v>
      </c>
      <c r="O38" s="14">
        <v>24.13</v>
      </c>
      <c r="P38" s="14">
        <v>23.83</v>
      </c>
      <c r="Q38" s="14">
        <v>23.52</v>
      </c>
      <c r="R38" s="14">
        <v>23.22</v>
      </c>
      <c r="S38" s="14">
        <v>22.92</v>
      </c>
      <c r="T38" s="14">
        <v>22.62</v>
      </c>
      <c r="U38" s="14">
        <v>22.32</v>
      </c>
      <c r="V38" s="14">
        <v>22.02</v>
      </c>
      <c r="W38" s="14">
        <v>21.71</v>
      </c>
      <c r="X38" s="14">
        <v>21.41</v>
      </c>
      <c r="Y38" s="14">
        <v>21.11</v>
      </c>
      <c r="Z38" s="14">
        <v>20.81</v>
      </c>
      <c r="AA38" s="14">
        <v>20.51</v>
      </c>
      <c r="AB38" s="14">
        <v>20.21</v>
      </c>
      <c r="AC38" s="14">
        <v>19.899999999999999</v>
      </c>
      <c r="AD38" s="14">
        <v>19.600000000000001</v>
      </c>
      <c r="AE38" s="14">
        <v>19.3</v>
      </c>
      <c r="AF38" s="14">
        <v>19</v>
      </c>
      <c r="AG38" s="14">
        <v>18.7</v>
      </c>
      <c r="AH38" s="14">
        <v>18.399999999999999</v>
      </c>
      <c r="AI38" s="14">
        <v>18.100000000000001</v>
      </c>
    </row>
    <row r="39" spans="1:35">
      <c r="A39" s="12" t="s">
        <v>37</v>
      </c>
      <c r="B39" s="12" t="s">
        <v>317</v>
      </c>
      <c r="C39" s="12" t="s">
        <v>270</v>
      </c>
      <c r="D39" s="12" t="s">
        <v>33</v>
      </c>
      <c r="E39" s="14">
        <v>61.65</v>
      </c>
      <c r="F39" s="14">
        <v>52.35</v>
      </c>
      <c r="G39" s="14">
        <v>48.37</v>
      </c>
      <c r="H39" s="14">
        <v>44.13</v>
      </c>
      <c r="I39" s="14">
        <v>40.65</v>
      </c>
      <c r="J39" s="14">
        <v>38.4</v>
      </c>
      <c r="K39" s="14">
        <v>36.54</v>
      </c>
      <c r="L39" s="14">
        <v>34.909999999999997</v>
      </c>
      <c r="M39" s="14">
        <v>33.15</v>
      </c>
      <c r="N39" s="14">
        <v>31.65</v>
      </c>
      <c r="O39" s="14">
        <v>30.25</v>
      </c>
      <c r="P39" s="14">
        <v>29.88</v>
      </c>
      <c r="Q39" s="14">
        <v>29.5</v>
      </c>
      <c r="R39" s="14">
        <v>29.13</v>
      </c>
      <c r="S39" s="14">
        <v>28.75</v>
      </c>
      <c r="T39" s="14">
        <v>28.37</v>
      </c>
      <c r="U39" s="14">
        <v>27.99</v>
      </c>
      <c r="V39" s="14">
        <v>27.61</v>
      </c>
      <c r="W39" s="14">
        <v>27.23</v>
      </c>
      <c r="X39" s="14">
        <v>26.86</v>
      </c>
      <c r="Y39" s="14">
        <v>26.48</v>
      </c>
      <c r="Z39" s="14">
        <v>26.1</v>
      </c>
      <c r="AA39" s="14">
        <v>25.72</v>
      </c>
      <c r="AB39" s="14">
        <v>25.34</v>
      </c>
      <c r="AC39" s="14">
        <v>24.97</v>
      </c>
      <c r="AD39" s="14">
        <v>24.59</v>
      </c>
      <c r="AE39" s="14">
        <v>24.21</v>
      </c>
      <c r="AF39" s="14">
        <v>23.83</v>
      </c>
      <c r="AG39" s="14">
        <v>23.45</v>
      </c>
      <c r="AH39" s="14">
        <v>23.08</v>
      </c>
      <c r="AI39" s="14">
        <v>22.7</v>
      </c>
    </row>
    <row r="40" spans="1:35">
      <c r="A40" s="12" t="s">
        <v>35</v>
      </c>
      <c r="B40" s="12" t="s">
        <v>317</v>
      </c>
      <c r="C40" s="12" t="s">
        <v>270</v>
      </c>
      <c r="D40" s="12" t="s">
        <v>33</v>
      </c>
      <c r="E40" s="14">
        <v>61.65</v>
      </c>
      <c r="F40" s="14">
        <v>52.35</v>
      </c>
      <c r="G40" s="14">
        <v>50.9</v>
      </c>
      <c r="H40" s="14">
        <v>49.46</v>
      </c>
      <c r="I40" s="14">
        <v>48.01</v>
      </c>
      <c r="J40" s="14">
        <v>46.56</v>
      </c>
      <c r="K40" s="14">
        <v>45.58</v>
      </c>
      <c r="L40" s="14">
        <v>44.59</v>
      </c>
      <c r="M40" s="14">
        <v>43.61</v>
      </c>
      <c r="N40" s="14">
        <v>42.63</v>
      </c>
      <c r="O40" s="14">
        <v>41.65</v>
      </c>
      <c r="P40" s="14">
        <v>41.65</v>
      </c>
      <c r="Q40" s="14">
        <v>41.65</v>
      </c>
      <c r="R40" s="14">
        <v>41.65</v>
      </c>
      <c r="S40" s="14">
        <v>41.65</v>
      </c>
      <c r="T40" s="14">
        <v>41.65</v>
      </c>
      <c r="U40" s="14">
        <v>41.65</v>
      </c>
      <c r="V40" s="14">
        <v>41.65</v>
      </c>
      <c r="W40" s="14">
        <v>41.65</v>
      </c>
      <c r="X40" s="14">
        <v>41.65</v>
      </c>
      <c r="Y40" s="14">
        <v>41.65</v>
      </c>
      <c r="Z40" s="14">
        <v>41.65</v>
      </c>
      <c r="AA40" s="14">
        <v>41.65</v>
      </c>
      <c r="AB40" s="14">
        <v>41.65</v>
      </c>
      <c r="AC40" s="14">
        <v>41.65</v>
      </c>
      <c r="AD40" s="14">
        <v>41.65</v>
      </c>
      <c r="AE40" s="14">
        <v>41.65</v>
      </c>
      <c r="AF40" s="14">
        <v>41.65</v>
      </c>
      <c r="AG40" s="14">
        <v>41.65</v>
      </c>
      <c r="AH40" s="14">
        <v>41.65</v>
      </c>
      <c r="AI40" s="14">
        <v>41.65</v>
      </c>
    </row>
    <row r="41" spans="1:35">
      <c r="A41" s="12" t="s">
        <v>36</v>
      </c>
      <c r="B41" s="12" t="s">
        <v>316</v>
      </c>
      <c r="C41" s="12" t="s">
        <v>270</v>
      </c>
      <c r="D41" s="12" t="s">
        <v>33</v>
      </c>
      <c r="E41" s="14">
        <v>80.13</v>
      </c>
      <c r="F41" s="14">
        <v>67.819999999999993</v>
      </c>
      <c r="G41" s="14">
        <v>62.41</v>
      </c>
      <c r="H41" s="14">
        <v>57.01</v>
      </c>
      <c r="I41" s="14">
        <v>51.61</v>
      </c>
      <c r="J41" s="14">
        <v>46.2</v>
      </c>
      <c r="K41" s="14">
        <v>43.21</v>
      </c>
      <c r="L41" s="14">
        <v>40.22</v>
      </c>
      <c r="M41" s="14">
        <v>37.229999999999997</v>
      </c>
      <c r="N41" s="14">
        <v>34.24</v>
      </c>
      <c r="O41" s="14">
        <v>31.25</v>
      </c>
      <c r="P41" s="14">
        <v>30.86</v>
      </c>
      <c r="Q41" s="14">
        <v>30.47</v>
      </c>
      <c r="R41" s="14">
        <v>30.08</v>
      </c>
      <c r="S41" s="14">
        <v>29.69</v>
      </c>
      <c r="T41" s="14">
        <v>29.3</v>
      </c>
      <c r="U41" s="14">
        <v>28.91</v>
      </c>
      <c r="V41" s="14">
        <v>28.52</v>
      </c>
      <c r="W41" s="14">
        <v>28.13</v>
      </c>
      <c r="X41" s="14">
        <v>27.74</v>
      </c>
      <c r="Y41" s="14">
        <v>27.35</v>
      </c>
      <c r="Z41" s="14">
        <v>26.96</v>
      </c>
      <c r="AA41" s="14">
        <v>26.57</v>
      </c>
      <c r="AB41" s="14">
        <v>26.18</v>
      </c>
      <c r="AC41" s="14">
        <v>25.78</v>
      </c>
      <c r="AD41" s="14">
        <v>25.39</v>
      </c>
      <c r="AE41" s="14">
        <v>25</v>
      </c>
      <c r="AF41" s="14">
        <v>24.61</v>
      </c>
      <c r="AG41" s="14">
        <v>24.22</v>
      </c>
      <c r="AH41" s="14">
        <v>23.83</v>
      </c>
      <c r="AI41" s="14">
        <v>23.44</v>
      </c>
    </row>
    <row r="42" spans="1:35">
      <c r="A42" s="12" t="s">
        <v>37</v>
      </c>
      <c r="B42" s="12" t="s">
        <v>316</v>
      </c>
      <c r="C42" s="12" t="s">
        <v>270</v>
      </c>
      <c r="D42" s="12" t="s">
        <v>33</v>
      </c>
      <c r="E42" s="14">
        <v>80.13</v>
      </c>
      <c r="F42" s="14">
        <v>67.819999999999993</v>
      </c>
      <c r="G42" s="14">
        <v>62.48</v>
      </c>
      <c r="H42" s="14">
        <v>56.88</v>
      </c>
      <c r="I42" s="14">
        <v>52.12</v>
      </c>
      <c r="J42" s="14">
        <v>49.19</v>
      </c>
      <c r="K42" s="14">
        <v>46.65</v>
      </c>
      <c r="L42" s="14">
        <v>44.44</v>
      </c>
      <c r="M42" s="14">
        <v>42.1</v>
      </c>
      <c r="N42" s="14">
        <v>40.01</v>
      </c>
      <c r="O42" s="14">
        <v>38.119999999999997</v>
      </c>
      <c r="P42" s="14">
        <v>37.659999999999997</v>
      </c>
      <c r="Q42" s="14">
        <v>37.19</v>
      </c>
      <c r="R42" s="14">
        <v>36.71</v>
      </c>
      <c r="S42" s="14">
        <v>36.229999999999997</v>
      </c>
      <c r="T42" s="14">
        <v>35.76</v>
      </c>
      <c r="U42" s="14">
        <v>35.28</v>
      </c>
      <c r="V42" s="14">
        <v>34.799999999999997</v>
      </c>
      <c r="W42" s="14">
        <v>34.33</v>
      </c>
      <c r="X42" s="14">
        <v>33.85</v>
      </c>
      <c r="Y42" s="14">
        <v>33.369999999999997</v>
      </c>
      <c r="Z42" s="14">
        <v>32.9</v>
      </c>
      <c r="AA42" s="14">
        <v>32.42</v>
      </c>
      <c r="AB42" s="14">
        <v>31.95</v>
      </c>
      <c r="AC42" s="14">
        <v>31.47</v>
      </c>
      <c r="AD42" s="14">
        <v>30.99</v>
      </c>
      <c r="AE42" s="14">
        <v>30.52</v>
      </c>
      <c r="AF42" s="14">
        <v>30.04</v>
      </c>
      <c r="AG42" s="14">
        <v>29.56</v>
      </c>
      <c r="AH42" s="14">
        <v>29.09</v>
      </c>
      <c r="AI42" s="14">
        <v>28.6</v>
      </c>
    </row>
    <row r="43" spans="1:35">
      <c r="A43" s="12" t="s">
        <v>35</v>
      </c>
      <c r="B43" s="12" t="s">
        <v>316</v>
      </c>
      <c r="C43" s="12" t="s">
        <v>270</v>
      </c>
      <c r="D43" s="12" t="s">
        <v>33</v>
      </c>
      <c r="E43" s="14">
        <v>80.13</v>
      </c>
      <c r="F43" s="14">
        <v>67.819999999999993</v>
      </c>
      <c r="G43" s="14">
        <v>65.94</v>
      </c>
      <c r="H43" s="14">
        <v>64.069999999999993</v>
      </c>
      <c r="I43" s="14">
        <v>62.19</v>
      </c>
      <c r="J43" s="14">
        <v>60.32</v>
      </c>
      <c r="K43" s="14">
        <v>59.04</v>
      </c>
      <c r="L43" s="14">
        <v>57.77</v>
      </c>
      <c r="M43" s="14">
        <v>56.5</v>
      </c>
      <c r="N43" s="14">
        <v>55.22</v>
      </c>
      <c r="O43" s="14">
        <v>53.95</v>
      </c>
      <c r="P43" s="14">
        <v>53.95</v>
      </c>
      <c r="Q43" s="14">
        <v>53.95</v>
      </c>
      <c r="R43" s="14">
        <v>53.95</v>
      </c>
      <c r="S43" s="14">
        <v>53.95</v>
      </c>
      <c r="T43" s="14">
        <v>53.95</v>
      </c>
      <c r="U43" s="14">
        <v>53.95</v>
      </c>
      <c r="V43" s="14">
        <v>53.95</v>
      </c>
      <c r="W43" s="14">
        <v>53.95</v>
      </c>
      <c r="X43" s="14">
        <v>53.95</v>
      </c>
      <c r="Y43" s="14">
        <v>53.95</v>
      </c>
      <c r="Z43" s="14">
        <v>53.95</v>
      </c>
      <c r="AA43" s="14">
        <v>53.95</v>
      </c>
      <c r="AB43" s="14">
        <v>53.95</v>
      </c>
      <c r="AC43" s="14">
        <v>53.95</v>
      </c>
      <c r="AD43" s="14">
        <v>53.95</v>
      </c>
      <c r="AE43" s="14">
        <v>53.95</v>
      </c>
      <c r="AF43" s="14">
        <v>53.95</v>
      </c>
      <c r="AG43" s="14">
        <v>53.95</v>
      </c>
      <c r="AH43" s="14">
        <v>53.95</v>
      </c>
      <c r="AI43" s="14">
        <v>53.95</v>
      </c>
    </row>
    <row r="44" spans="1:35">
      <c r="A44" s="12" t="s">
        <v>41</v>
      </c>
      <c r="B44" s="12" t="s">
        <v>328</v>
      </c>
      <c r="C44" s="12" t="s">
        <v>270</v>
      </c>
      <c r="D44" s="12" t="s">
        <v>276</v>
      </c>
      <c r="E44" s="14">
        <v>162</v>
      </c>
      <c r="F44" s="14">
        <v>162</v>
      </c>
      <c r="G44" s="14">
        <v>162</v>
      </c>
      <c r="H44" s="14">
        <v>162</v>
      </c>
      <c r="I44" s="14">
        <v>162</v>
      </c>
      <c r="J44" s="14">
        <v>162</v>
      </c>
      <c r="K44" s="14">
        <v>162</v>
      </c>
      <c r="L44" s="14">
        <v>162</v>
      </c>
      <c r="M44" s="14">
        <v>162</v>
      </c>
      <c r="N44" s="14">
        <v>162</v>
      </c>
      <c r="O44" s="14">
        <v>162</v>
      </c>
      <c r="P44" s="14">
        <v>162</v>
      </c>
      <c r="Q44" s="14">
        <v>162</v>
      </c>
      <c r="R44" s="14">
        <v>162</v>
      </c>
      <c r="S44" s="14">
        <v>162</v>
      </c>
      <c r="T44" s="14">
        <v>162</v>
      </c>
      <c r="U44" s="14">
        <v>162</v>
      </c>
      <c r="V44" s="14">
        <v>162</v>
      </c>
      <c r="W44" s="14">
        <v>162</v>
      </c>
      <c r="X44" s="14">
        <v>162</v>
      </c>
      <c r="Y44" s="14">
        <v>162</v>
      </c>
      <c r="Z44" s="14">
        <v>162</v>
      </c>
      <c r="AA44" s="14">
        <v>162</v>
      </c>
      <c r="AB44" s="14">
        <v>162</v>
      </c>
      <c r="AC44" s="14">
        <v>162</v>
      </c>
      <c r="AD44" s="14">
        <v>162</v>
      </c>
      <c r="AE44" s="14">
        <v>162</v>
      </c>
      <c r="AF44" s="14">
        <v>162</v>
      </c>
      <c r="AG44" s="14">
        <v>162</v>
      </c>
      <c r="AH44" s="14">
        <v>162</v>
      </c>
      <c r="AI44" s="14">
        <v>162</v>
      </c>
    </row>
    <row r="45" spans="1:35">
      <c r="A45" s="12" t="s">
        <v>41</v>
      </c>
      <c r="B45" s="12" t="s">
        <v>329</v>
      </c>
      <c r="C45" s="12" t="s">
        <v>270</v>
      </c>
      <c r="D45" s="12" t="s">
        <v>275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36</v>
      </c>
      <c r="B46" s="12" t="s">
        <v>311</v>
      </c>
      <c r="C46" s="12" t="s">
        <v>270</v>
      </c>
      <c r="D46" s="12" t="s">
        <v>33</v>
      </c>
      <c r="E46" s="14">
        <v>115</v>
      </c>
      <c r="F46" s="14">
        <v>115</v>
      </c>
      <c r="G46" s="14">
        <v>115</v>
      </c>
      <c r="H46" s="14">
        <v>115</v>
      </c>
      <c r="I46" s="14">
        <v>115</v>
      </c>
      <c r="J46" s="14">
        <v>114</v>
      </c>
      <c r="K46" s="14">
        <v>113</v>
      </c>
      <c r="L46" s="14">
        <v>111</v>
      </c>
      <c r="M46" s="14">
        <v>110</v>
      </c>
      <c r="N46" s="14">
        <v>109</v>
      </c>
      <c r="O46" s="14">
        <v>108</v>
      </c>
      <c r="P46" s="14">
        <v>107</v>
      </c>
      <c r="Q46" s="14">
        <v>106</v>
      </c>
      <c r="R46" s="14">
        <v>105</v>
      </c>
      <c r="S46" s="14">
        <v>102</v>
      </c>
      <c r="T46" s="14">
        <v>99</v>
      </c>
      <c r="U46" s="14">
        <v>96</v>
      </c>
      <c r="V46" s="14">
        <v>94</v>
      </c>
      <c r="W46" s="14">
        <v>91</v>
      </c>
      <c r="X46" s="14">
        <v>91</v>
      </c>
      <c r="Y46" s="14">
        <v>91</v>
      </c>
      <c r="Z46" s="14">
        <v>91</v>
      </c>
      <c r="AA46" s="14">
        <v>91</v>
      </c>
      <c r="AB46" s="14">
        <v>91</v>
      </c>
      <c r="AC46" s="14">
        <v>91</v>
      </c>
      <c r="AD46" s="14">
        <v>91</v>
      </c>
      <c r="AE46" s="14">
        <v>91</v>
      </c>
      <c r="AF46" s="14">
        <v>91</v>
      </c>
      <c r="AG46" s="14">
        <v>91</v>
      </c>
      <c r="AH46" s="14">
        <v>91</v>
      </c>
      <c r="AI46" s="14">
        <v>91</v>
      </c>
    </row>
    <row r="47" spans="1:35">
      <c r="A47" s="12" t="s">
        <v>37</v>
      </c>
      <c r="B47" s="12" t="s">
        <v>311</v>
      </c>
      <c r="C47" s="12" t="s">
        <v>270</v>
      </c>
      <c r="D47" s="12" t="s">
        <v>33</v>
      </c>
      <c r="E47" s="14">
        <v>115</v>
      </c>
      <c r="F47" s="14">
        <v>115</v>
      </c>
      <c r="G47" s="14">
        <v>115</v>
      </c>
      <c r="H47" s="14">
        <v>115</v>
      </c>
      <c r="I47" s="14">
        <v>115</v>
      </c>
      <c r="J47" s="14">
        <v>114</v>
      </c>
      <c r="K47" s="14">
        <v>114</v>
      </c>
      <c r="L47" s="14">
        <v>113</v>
      </c>
      <c r="M47" s="14">
        <v>113</v>
      </c>
      <c r="N47" s="14">
        <v>112</v>
      </c>
      <c r="O47" s="14">
        <v>111</v>
      </c>
      <c r="P47" s="14">
        <v>111</v>
      </c>
      <c r="Q47" s="14">
        <v>110</v>
      </c>
      <c r="R47" s="14">
        <v>110</v>
      </c>
      <c r="S47" s="14">
        <v>108</v>
      </c>
      <c r="T47" s="14">
        <v>107</v>
      </c>
      <c r="U47" s="14">
        <v>106</v>
      </c>
      <c r="V47" s="14">
        <v>104</v>
      </c>
      <c r="W47" s="14">
        <v>103</v>
      </c>
      <c r="X47" s="14">
        <v>103</v>
      </c>
      <c r="Y47" s="14">
        <v>103</v>
      </c>
      <c r="Z47" s="14">
        <v>103</v>
      </c>
      <c r="AA47" s="14">
        <v>103</v>
      </c>
      <c r="AB47" s="14">
        <v>103</v>
      </c>
      <c r="AC47" s="14">
        <v>103</v>
      </c>
      <c r="AD47" s="14">
        <v>103</v>
      </c>
      <c r="AE47" s="14">
        <v>103</v>
      </c>
      <c r="AF47" s="14">
        <v>103</v>
      </c>
      <c r="AG47" s="14">
        <v>103</v>
      </c>
      <c r="AH47" s="14">
        <v>103</v>
      </c>
      <c r="AI47" s="14">
        <v>103</v>
      </c>
    </row>
    <row r="48" spans="1:35">
      <c r="A48" s="12" t="s">
        <v>35</v>
      </c>
      <c r="B48" s="12" t="s">
        <v>311</v>
      </c>
      <c r="C48" s="12" t="s">
        <v>270</v>
      </c>
      <c r="D48" s="12" t="s">
        <v>33</v>
      </c>
      <c r="E48" s="14">
        <v>115</v>
      </c>
      <c r="F48" s="14">
        <v>115</v>
      </c>
      <c r="G48" s="14">
        <v>115</v>
      </c>
      <c r="H48" s="14">
        <v>115</v>
      </c>
      <c r="I48" s="14">
        <v>115</v>
      </c>
      <c r="J48" s="14">
        <v>115</v>
      </c>
      <c r="K48" s="14">
        <v>115</v>
      </c>
      <c r="L48" s="14">
        <v>115</v>
      </c>
      <c r="M48" s="14">
        <v>115</v>
      </c>
      <c r="N48" s="14">
        <v>115</v>
      </c>
      <c r="O48" s="14">
        <v>115</v>
      </c>
      <c r="P48" s="14">
        <v>115</v>
      </c>
      <c r="Q48" s="14">
        <v>115</v>
      </c>
      <c r="R48" s="14">
        <v>115</v>
      </c>
      <c r="S48" s="14">
        <v>115</v>
      </c>
      <c r="T48" s="14">
        <v>115</v>
      </c>
      <c r="U48" s="14">
        <v>115</v>
      </c>
      <c r="V48" s="14">
        <v>115</v>
      </c>
      <c r="W48" s="14">
        <v>115</v>
      </c>
      <c r="X48" s="14">
        <v>115</v>
      </c>
      <c r="Y48" s="14">
        <v>115</v>
      </c>
      <c r="Z48" s="14">
        <v>115</v>
      </c>
      <c r="AA48" s="14">
        <v>115</v>
      </c>
      <c r="AB48" s="14">
        <v>115</v>
      </c>
      <c r="AC48" s="14">
        <v>115</v>
      </c>
      <c r="AD48" s="14">
        <v>115</v>
      </c>
      <c r="AE48" s="14">
        <v>115</v>
      </c>
      <c r="AF48" s="14">
        <v>115</v>
      </c>
      <c r="AG48" s="14">
        <v>115</v>
      </c>
      <c r="AH48" s="14">
        <v>115</v>
      </c>
      <c r="AI48" s="14">
        <v>115</v>
      </c>
    </row>
    <row r="49" spans="1:35">
      <c r="A49" s="12" t="s">
        <v>36</v>
      </c>
      <c r="B49" s="12" t="s">
        <v>312</v>
      </c>
      <c r="C49" s="12" t="s">
        <v>270</v>
      </c>
      <c r="D49" s="12" t="s">
        <v>33</v>
      </c>
      <c r="E49" s="14">
        <v>117</v>
      </c>
      <c r="F49" s="14">
        <v>117</v>
      </c>
      <c r="G49" s="14">
        <v>117</v>
      </c>
      <c r="H49" s="14">
        <v>117</v>
      </c>
      <c r="I49" s="14">
        <v>117</v>
      </c>
      <c r="J49" s="14">
        <v>116</v>
      </c>
      <c r="K49" s="14">
        <v>115</v>
      </c>
      <c r="L49" s="14">
        <v>114</v>
      </c>
      <c r="M49" s="14">
        <v>113</v>
      </c>
      <c r="N49" s="14">
        <v>112</v>
      </c>
      <c r="O49" s="14">
        <v>110</v>
      </c>
      <c r="P49" s="14">
        <v>109</v>
      </c>
      <c r="Q49" s="14">
        <v>108</v>
      </c>
      <c r="R49" s="14">
        <v>107</v>
      </c>
      <c r="S49" s="14">
        <v>104</v>
      </c>
      <c r="T49" s="14">
        <v>101</v>
      </c>
      <c r="U49" s="14">
        <v>99</v>
      </c>
      <c r="V49" s="14">
        <v>96</v>
      </c>
      <c r="W49" s="14">
        <v>93</v>
      </c>
      <c r="X49" s="14">
        <v>93</v>
      </c>
      <c r="Y49" s="14">
        <v>93</v>
      </c>
      <c r="Z49" s="14">
        <v>93</v>
      </c>
      <c r="AA49" s="14">
        <v>93</v>
      </c>
      <c r="AB49" s="14">
        <v>93</v>
      </c>
      <c r="AC49" s="14">
        <v>93</v>
      </c>
      <c r="AD49" s="14">
        <v>93</v>
      </c>
      <c r="AE49" s="14">
        <v>93</v>
      </c>
      <c r="AF49" s="14">
        <v>93</v>
      </c>
      <c r="AG49" s="14">
        <v>93</v>
      </c>
      <c r="AH49" s="14">
        <v>93</v>
      </c>
      <c r="AI49" s="14">
        <v>93</v>
      </c>
    </row>
    <row r="50" spans="1:35">
      <c r="A50" s="12" t="s">
        <v>37</v>
      </c>
      <c r="B50" s="12" t="s">
        <v>312</v>
      </c>
      <c r="C50" s="12" t="s">
        <v>270</v>
      </c>
      <c r="D50" s="12" t="s">
        <v>33</v>
      </c>
      <c r="E50" s="14">
        <v>117</v>
      </c>
      <c r="F50" s="14">
        <v>117</v>
      </c>
      <c r="G50" s="14">
        <v>117</v>
      </c>
      <c r="H50" s="14">
        <v>117</v>
      </c>
      <c r="I50" s="14">
        <v>117</v>
      </c>
      <c r="J50" s="14">
        <v>117</v>
      </c>
      <c r="K50" s="14">
        <v>116</v>
      </c>
      <c r="L50" s="14">
        <v>116</v>
      </c>
      <c r="M50" s="14">
        <v>115</v>
      </c>
      <c r="N50" s="14">
        <v>114</v>
      </c>
      <c r="O50" s="14">
        <v>114</v>
      </c>
      <c r="P50" s="14">
        <v>113</v>
      </c>
      <c r="Q50" s="14">
        <v>113</v>
      </c>
      <c r="R50" s="14">
        <v>112</v>
      </c>
      <c r="S50" s="14">
        <v>111</v>
      </c>
      <c r="T50" s="14">
        <v>109</v>
      </c>
      <c r="U50" s="14">
        <v>108</v>
      </c>
      <c r="V50" s="14">
        <v>107</v>
      </c>
      <c r="W50" s="14">
        <v>105</v>
      </c>
      <c r="X50" s="14">
        <v>105</v>
      </c>
      <c r="Y50" s="14">
        <v>105</v>
      </c>
      <c r="Z50" s="14">
        <v>105</v>
      </c>
      <c r="AA50" s="14">
        <v>105</v>
      </c>
      <c r="AB50" s="14">
        <v>105</v>
      </c>
      <c r="AC50" s="14">
        <v>105</v>
      </c>
      <c r="AD50" s="14">
        <v>105</v>
      </c>
      <c r="AE50" s="14">
        <v>105</v>
      </c>
      <c r="AF50" s="14">
        <v>105</v>
      </c>
      <c r="AG50" s="14">
        <v>105</v>
      </c>
      <c r="AH50" s="14">
        <v>105</v>
      </c>
      <c r="AI50" s="14">
        <v>105</v>
      </c>
    </row>
    <row r="51" spans="1:35">
      <c r="A51" s="12" t="s">
        <v>35</v>
      </c>
      <c r="B51" s="12" t="s">
        <v>312</v>
      </c>
      <c r="C51" s="12" t="s">
        <v>270</v>
      </c>
      <c r="D51" s="12" t="s">
        <v>33</v>
      </c>
      <c r="E51" s="14">
        <v>117</v>
      </c>
      <c r="F51" s="14">
        <v>117</v>
      </c>
      <c r="G51" s="14">
        <v>117</v>
      </c>
      <c r="H51" s="14">
        <v>117</v>
      </c>
      <c r="I51" s="14">
        <v>117</v>
      </c>
      <c r="J51" s="14">
        <v>117</v>
      </c>
      <c r="K51" s="14">
        <v>117</v>
      </c>
      <c r="L51" s="14">
        <v>117</v>
      </c>
      <c r="M51" s="14">
        <v>117</v>
      </c>
      <c r="N51" s="14">
        <v>117</v>
      </c>
      <c r="O51" s="14">
        <v>117</v>
      </c>
      <c r="P51" s="14">
        <v>117</v>
      </c>
      <c r="Q51" s="14">
        <v>117</v>
      </c>
      <c r="R51" s="14">
        <v>117</v>
      </c>
      <c r="S51" s="14">
        <v>117</v>
      </c>
      <c r="T51" s="14">
        <v>117</v>
      </c>
      <c r="U51" s="14">
        <v>117</v>
      </c>
      <c r="V51" s="14">
        <v>117</v>
      </c>
      <c r="W51" s="14">
        <v>117</v>
      </c>
      <c r="X51" s="14">
        <v>117</v>
      </c>
      <c r="Y51" s="14">
        <v>117</v>
      </c>
      <c r="Z51" s="14">
        <v>117</v>
      </c>
      <c r="AA51" s="14">
        <v>117</v>
      </c>
      <c r="AB51" s="14">
        <v>117</v>
      </c>
      <c r="AC51" s="14">
        <v>117</v>
      </c>
      <c r="AD51" s="14">
        <v>117</v>
      </c>
      <c r="AE51" s="14">
        <v>117</v>
      </c>
      <c r="AF51" s="14">
        <v>117</v>
      </c>
      <c r="AG51" s="14">
        <v>117</v>
      </c>
      <c r="AH51" s="14">
        <v>117</v>
      </c>
      <c r="AI51" s="14">
        <v>117</v>
      </c>
    </row>
    <row r="52" spans="1:35">
      <c r="A52" s="12" t="s">
        <v>36</v>
      </c>
      <c r="B52" s="12" t="s">
        <v>313</v>
      </c>
      <c r="C52" s="12" t="s">
        <v>270</v>
      </c>
      <c r="D52" s="12" t="s">
        <v>33</v>
      </c>
      <c r="E52" s="14">
        <v>74</v>
      </c>
      <c r="F52" s="14">
        <v>74</v>
      </c>
      <c r="G52" s="14">
        <v>74</v>
      </c>
      <c r="H52" s="14">
        <v>74</v>
      </c>
      <c r="I52" s="14">
        <v>74</v>
      </c>
      <c r="J52" s="14">
        <v>73</v>
      </c>
      <c r="K52" s="14">
        <v>72</v>
      </c>
      <c r="L52" s="14">
        <v>71</v>
      </c>
      <c r="M52" s="14">
        <v>70</v>
      </c>
      <c r="N52" s="14">
        <v>69</v>
      </c>
      <c r="O52" s="14">
        <v>69</v>
      </c>
      <c r="P52" s="14">
        <v>68</v>
      </c>
      <c r="Q52" s="14">
        <v>67</v>
      </c>
      <c r="R52" s="14">
        <v>66</v>
      </c>
      <c r="S52" s="14">
        <v>66</v>
      </c>
      <c r="T52" s="14">
        <v>66</v>
      </c>
      <c r="U52" s="14">
        <v>66</v>
      </c>
      <c r="V52" s="14">
        <v>66</v>
      </c>
      <c r="W52" s="14">
        <v>66</v>
      </c>
      <c r="X52" s="14">
        <v>66</v>
      </c>
      <c r="Y52" s="14">
        <v>66</v>
      </c>
      <c r="Z52" s="14">
        <v>66</v>
      </c>
      <c r="AA52" s="14">
        <v>66</v>
      </c>
      <c r="AB52" s="14">
        <v>66</v>
      </c>
      <c r="AC52" s="14">
        <v>66</v>
      </c>
      <c r="AD52" s="14">
        <v>66</v>
      </c>
      <c r="AE52" s="14">
        <v>66</v>
      </c>
      <c r="AF52" s="14">
        <v>66</v>
      </c>
      <c r="AG52" s="14">
        <v>66</v>
      </c>
      <c r="AH52" s="14">
        <v>66</v>
      </c>
      <c r="AI52" s="14">
        <v>66</v>
      </c>
    </row>
    <row r="53" spans="1:35">
      <c r="A53" s="12" t="s">
        <v>37</v>
      </c>
      <c r="B53" s="12" t="s">
        <v>313</v>
      </c>
      <c r="C53" s="12" t="s">
        <v>270</v>
      </c>
      <c r="D53" s="12" t="s">
        <v>33</v>
      </c>
      <c r="E53" s="14">
        <v>74</v>
      </c>
      <c r="F53" s="14">
        <v>74</v>
      </c>
      <c r="G53" s="14">
        <v>74</v>
      </c>
      <c r="H53" s="14">
        <v>74</v>
      </c>
      <c r="I53" s="14">
        <v>74</v>
      </c>
      <c r="J53" s="14">
        <v>73</v>
      </c>
      <c r="K53" s="14">
        <v>73</v>
      </c>
      <c r="L53" s="14">
        <v>72</v>
      </c>
      <c r="M53" s="14">
        <v>72</v>
      </c>
      <c r="N53" s="14">
        <v>72</v>
      </c>
      <c r="O53" s="14">
        <v>71</v>
      </c>
      <c r="P53" s="14">
        <v>71</v>
      </c>
      <c r="Q53" s="14">
        <v>70</v>
      </c>
      <c r="R53" s="14">
        <v>70</v>
      </c>
      <c r="S53" s="14">
        <v>70</v>
      </c>
      <c r="T53" s="14">
        <v>70</v>
      </c>
      <c r="U53" s="14">
        <v>70</v>
      </c>
      <c r="V53" s="14">
        <v>70</v>
      </c>
      <c r="W53" s="14">
        <v>70</v>
      </c>
      <c r="X53" s="14">
        <v>70</v>
      </c>
      <c r="Y53" s="14">
        <v>70</v>
      </c>
      <c r="Z53" s="14">
        <v>70</v>
      </c>
      <c r="AA53" s="14">
        <v>70</v>
      </c>
      <c r="AB53" s="14">
        <v>70</v>
      </c>
      <c r="AC53" s="14">
        <v>70</v>
      </c>
      <c r="AD53" s="14">
        <v>70</v>
      </c>
      <c r="AE53" s="14">
        <v>70</v>
      </c>
      <c r="AF53" s="14">
        <v>70</v>
      </c>
      <c r="AG53" s="14">
        <v>70</v>
      </c>
      <c r="AH53" s="14">
        <v>70</v>
      </c>
      <c r="AI53" s="14">
        <v>70</v>
      </c>
    </row>
    <row r="54" spans="1:35">
      <c r="A54" s="12" t="s">
        <v>35</v>
      </c>
      <c r="B54" s="12" t="s">
        <v>313</v>
      </c>
      <c r="C54" s="12" t="s">
        <v>270</v>
      </c>
      <c r="D54" s="12" t="s">
        <v>33</v>
      </c>
      <c r="E54" s="14">
        <v>74</v>
      </c>
      <c r="F54" s="14">
        <v>74</v>
      </c>
      <c r="G54" s="14">
        <v>74</v>
      </c>
      <c r="H54" s="14">
        <v>74</v>
      </c>
      <c r="I54" s="14">
        <v>74</v>
      </c>
      <c r="J54" s="14">
        <v>74</v>
      </c>
      <c r="K54" s="14">
        <v>74</v>
      </c>
      <c r="L54" s="14">
        <v>74</v>
      </c>
      <c r="M54" s="14">
        <v>74</v>
      </c>
      <c r="N54" s="14">
        <v>74</v>
      </c>
      <c r="O54" s="14">
        <v>74</v>
      </c>
      <c r="P54" s="14">
        <v>74</v>
      </c>
      <c r="Q54" s="14">
        <v>74</v>
      </c>
      <c r="R54" s="14">
        <v>74</v>
      </c>
      <c r="S54" s="14">
        <v>74</v>
      </c>
      <c r="T54" s="14">
        <v>74</v>
      </c>
      <c r="U54" s="14">
        <v>74</v>
      </c>
      <c r="V54" s="14">
        <v>74</v>
      </c>
      <c r="W54" s="14">
        <v>74</v>
      </c>
      <c r="X54" s="14">
        <v>74</v>
      </c>
      <c r="Y54" s="14">
        <v>74</v>
      </c>
      <c r="Z54" s="14">
        <v>74</v>
      </c>
      <c r="AA54" s="14">
        <v>74</v>
      </c>
      <c r="AB54" s="14">
        <v>74</v>
      </c>
      <c r="AC54" s="14">
        <v>74</v>
      </c>
      <c r="AD54" s="14">
        <v>74</v>
      </c>
      <c r="AE54" s="14">
        <v>74</v>
      </c>
      <c r="AF54" s="14">
        <v>74</v>
      </c>
      <c r="AG54" s="14">
        <v>74</v>
      </c>
      <c r="AH54" s="14">
        <v>74</v>
      </c>
      <c r="AI54" s="14">
        <v>74</v>
      </c>
    </row>
    <row r="55" spans="1:35">
      <c r="A55" s="12" t="s">
        <v>36</v>
      </c>
      <c r="B55" s="12" t="s">
        <v>334</v>
      </c>
      <c r="C55" s="12" t="s">
        <v>270</v>
      </c>
      <c r="D55" s="12" t="s">
        <v>33</v>
      </c>
      <c r="E55" s="14">
        <v>19</v>
      </c>
      <c r="F55" s="14">
        <v>18</v>
      </c>
      <c r="G55" s="14">
        <v>17</v>
      </c>
      <c r="H55" s="14">
        <v>16</v>
      </c>
      <c r="I55" s="14">
        <v>15</v>
      </c>
      <c r="J55" s="14">
        <v>14</v>
      </c>
      <c r="K55" s="14">
        <v>13</v>
      </c>
      <c r="L55" s="14">
        <v>12</v>
      </c>
      <c r="M55" s="14">
        <v>11</v>
      </c>
      <c r="N55" s="14">
        <v>11</v>
      </c>
      <c r="O55" s="14">
        <v>10</v>
      </c>
      <c r="P55" s="14">
        <v>10</v>
      </c>
      <c r="Q55" s="14">
        <v>9</v>
      </c>
      <c r="R55" s="14">
        <v>9</v>
      </c>
      <c r="S55" s="14">
        <v>9</v>
      </c>
      <c r="T55" s="14">
        <v>9</v>
      </c>
      <c r="U55" s="14">
        <v>9</v>
      </c>
      <c r="V55" s="14">
        <v>9</v>
      </c>
      <c r="W55" s="14">
        <v>9</v>
      </c>
      <c r="X55" s="14">
        <v>9</v>
      </c>
      <c r="Y55" s="14">
        <v>9</v>
      </c>
      <c r="Z55" s="14">
        <v>9</v>
      </c>
      <c r="AA55" s="14">
        <v>9</v>
      </c>
      <c r="AB55" s="14">
        <v>9</v>
      </c>
      <c r="AC55" s="14">
        <v>8</v>
      </c>
      <c r="AD55" s="14">
        <v>8</v>
      </c>
      <c r="AE55" s="14">
        <v>8</v>
      </c>
      <c r="AF55" s="14">
        <v>8</v>
      </c>
      <c r="AG55" s="14">
        <v>8</v>
      </c>
      <c r="AH55" s="14">
        <v>8</v>
      </c>
      <c r="AI55" s="14">
        <v>8</v>
      </c>
    </row>
    <row r="56" spans="1:35">
      <c r="A56" s="12" t="s">
        <v>37</v>
      </c>
      <c r="B56" s="12" t="s">
        <v>334</v>
      </c>
      <c r="C56" s="12" t="s">
        <v>270</v>
      </c>
      <c r="D56" s="12" t="s">
        <v>33</v>
      </c>
      <c r="E56" s="14">
        <v>19</v>
      </c>
      <c r="F56" s="14">
        <v>18</v>
      </c>
      <c r="G56" s="14">
        <v>17</v>
      </c>
      <c r="H56" s="14">
        <v>17</v>
      </c>
      <c r="I56" s="14">
        <v>16</v>
      </c>
      <c r="J56" s="14">
        <v>15</v>
      </c>
      <c r="K56" s="14">
        <v>14</v>
      </c>
      <c r="L56" s="14">
        <v>14</v>
      </c>
      <c r="M56" s="14">
        <v>13</v>
      </c>
      <c r="N56" s="14">
        <v>12</v>
      </c>
      <c r="O56" s="14">
        <v>12</v>
      </c>
      <c r="P56" s="14">
        <v>12</v>
      </c>
      <c r="Q56" s="14">
        <v>11</v>
      </c>
      <c r="R56" s="14">
        <v>11</v>
      </c>
      <c r="S56" s="14">
        <v>11</v>
      </c>
      <c r="T56" s="14">
        <v>11</v>
      </c>
      <c r="U56" s="14">
        <v>11</v>
      </c>
      <c r="V56" s="14">
        <v>11</v>
      </c>
      <c r="W56" s="14">
        <v>11</v>
      </c>
      <c r="X56" s="14">
        <v>11</v>
      </c>
      <c r="Y56" s="14">
        <v>11</v>
      </c>
      <c r="Z56" s="14">
        <v>11</v>
      </c>
      <c r="AA56" s="14">
        <v>10</v>
      </c>
      <c r="AB56" s="14">
        <v>10</v>
      </c>
      <c r="AC56" s="14">
        <v>10</v>
      </c>
      <c r="AD56" s="14">
        <v>10</v>
      </c>
      <c r="AE56" s="14">
        <v>10</v>
      </c>
      <c r="AF56" s="14">
        <v>10</v>
      </c>
      <c r="AG56" s="14">
        <v>10</v>
      </c>
      <c r="AH56" s="14">
        <v>10</v>
      </c>
      <c r="AI56" s="14">
        <v>10</v>
      </c>
    </row>
    <row r="57" spans="1:35">
      <c r="A57" s="12" t="s">
        <v>35</v>
      </c>
      <c r="B57" s="12" t="s">
        <v>334</v>
      </c>
      <c r="C57" s="12" t="s">
        <v>270</v>
      </c>
      <c r="D57" s="12" t="s">
        <v>33</v>
      </c>
      <c r="E57" s="14">
        <v>19</v>
      </c>
      <c r="F57" s="14">
        <v>18</v>
      </c>
      <c r="G57" s="14">
        <v>18</v>
      </c>
      <c r="H57" s="14">
        <v>18</v>
      </c>
      <c r="I57" s="14">
        <v>18</v>
      </c>
      <c r="J57" s="14">
        <v>17</v>
      </c>
      <c r="K57" s="14">
        <v>17</v>
      </c>
      <c r="L57" s="14">
        <v>17</v>
      </c>
      <c r="M57" s="14">
        <v>17</v>
      </c>
      <c r="N57" s="14">
        <v>17</v>
      </c>
      <c r="O57" s="14">
        <v>17</v>
      </c>
      <c r="P57" s="14">
        <v>17</v>
      </c>
      <c r="Q57" s="14">
        <v>16</v>
      </c>
      <c r="R57" s="14">
        <v>16</v>
      </c>
      <c r="S57" s="14">
        <v>16</v>
      </c>
      <c r="T57" s="14">
        <v>16</v>
      </c>
      <c r="U57" s="14">
        <v>15</v>
      </c>
      <c r="V57" s="14">
        <v>15</v>
      </c>
      <c r="W57" s="14">
        <v>15</v>
      </c>
      <c r="X57" s="14">
        <v>15</v>
      </c>
      <c r="Y57" s="14">
        <v>14</v>
      </c>
      <c r="Z57" s="14">
        <v>14</v>
      </c>
      <c r="AA57" s="14">
        <v>14</v>
      </c>
      <c r="AB57" s="14">
        <v>13</v>
      </c>
      <c r="AC57" s="14">
        <v>13</v>
      </c>
      <c r="AD57" s="14">
        <v>13</v>
      </c>
      <c r="AE57" s="14">
        <v>13</v>
      </c>
      <c r="AF57" s="14">
        <v>12</v>
      </c>
      <c r="AG57" s="14">
        <v>12</v>
      </c>
      <c r="AH57" s="14">
        <v>12</v>
      </c>
      <c r="AI57" s="14">
        <v>12</v>
      </c>
    </row>
    <row r="58" spans="1:35">
      <c r="A58" s="12" t="s">
        <v>36</v>
      </c>
      <c r="B58" s="12" t="s">
        <v>330</v>
      </c>
      <c r="C58" s="12" t="s">
        <v>270</v>
      </c>
      <c r="D58" s="12" t="s">
        <v>33</v>
      </c>
      <c r="E58" s="14">
        <v>43</v>
      </c>
      <c r="F58" s="14">
        <v>42.137999999999998</v>
      </c>
      <c r="G58" s="14">
        <v>41.275999999999996</v>
      </c>
      <c r="H58" s="14">
        <v>40.414000000000001</v>
      </c>
      <c r="I58" s="14">
        <v>39.552</v>
      </c>
      <c r="J58" s="14">
        <v>38.69</v>
      </c>
      <c r="K58" s="14">
        <v>37.828000000000003</v>
      </c>
      <c r="L58" s="14">
        <v>36.966000000000001</v>
      </c>
      <c r="M58" s="14">
        <v>36.103999999999999</v>
      </c>
      <c r="N58" s="14">
        <v>35.242000000000004</v>
      </c>
      <c r="O58" s="14">
        <v>34.380000000000003</v>
      </c>
      <c r="P58" s="14">
        <v>33.8643</v>
      </c>
      <c r="Q58" s="14">
        <v>33.348599999999998</v>
      </c>
      <c r="R58" s="14">
        <v>32.832900000000002</v>
      </c>
      <c r="S58" s="14">
        <v>32.3172</v>
      </c>
      <c r="T58" s="14">
        <v>31.801500000000004</v>
      </c>
      <c r="U58" s="14">
        <v>31.285800000000002</v>
      </c>
      <c r="V58" s="14">
        <v>30.770100000000003</v>
      </c>
      <c r="W58" s="14">
        <v>30.254400000000004</v>
      </c>
      <c r="X58" s="14">
        <v>29.738700000000001</v>
      </c>
      <c r="Y58" s="14">
        <v>29.223000000000003</v>
      </c>
      <c r="Z58" s="14">
        <v>28.707299999999996</v>
      </c>
      <c r="AA58" s="14">
        <v>28.191600000000001</v>
      </c>
      <c r="AB58" s="14">
        <v>27.675900000000002</v>
      </c>
      <c r="AC58" s="14">
        <v>27.160199999999996</v>
      </c>
      <c r="AD58" s="14">
        <v>26.644500000000001</v>
      </c>
      <c r="AE58" s="14">
        <v>26.128800000000002</v>
      </c>
      <c r="AF58" s="14">
        <v>25.613099999999996</v>
      </c>
      <c r="AG58" s="14">
        <v>25.0974</v>
      </c>
      <c r="AH58" s="14">
        <v>24.581699999999998</v>
      </c>
      <c r="AI58" s="14">
        <v>24.065999999999999</v>
      </c>
    </row>
    <row r="59" spans="1:35">
      <c r="A59" s="12" t="s">
        <v>37</v>
      </c>
      <c r="B59" s="12" t="s">
        <v>330</v>
      </c>
      <c r="C59" s="12" t="s">
        <v>270</v>
      </c>
      <c r="D59" s="12" t="s">
        <v>33</v>
      </c>
      <c r="E59" s="14">
        <v>43</v>
      </c>
      <c r="F59" s="14">
        <v>42.594999999999999</v>
      </c>
      <c r="G59" s="14">
        <v>42.19</v>
      </c>
      <c r="H59" s="14">
        <v>41.785000000000004</v>
      </c>
      <c r="I59" s="14">
        <v>41.38</v>
      </c>
      <c r="J59" s="14">
        <v>40.975000000000001</v>
      </c>
      <c r="K59" s="14">
        <v>40.570000000000007</v>
      </c>
      <c r="L59" s="14">
        <v>40.165000000000006</v>
      </c>
      <c r="M59" s="14">
        <v>39.760000000000005</v>
      </c>
      <c r="N59" s="14">
        <v>39.355000000000004</v>
      </c>
      <c r="O59" s="14">
        <v>38.950000000000003</v>
      </c>
      <c r="P59" s="14">
        <v>38.657875000000004</v>
      </c>
      <c r="Q59" s="14">
        <v>38.365750000000006</v>
      </c>
      <c r="R59" s="14">
        <v>38.073625000000007</v>
      </c>
      <c r="S59" s="14">
        <v>37.781500000000008</v>
      </c>
      <c r="T59" s="14">
        <v>37.489375000000003</v>
      </c>
      <c r="U59" s="14">
        <v>37.197250000000004</v>
      </c>
      <c r="V59" s="14">
        <v>36.905124999999998</v>
      </c>
      <c r="W59" s="14">
        <v>36.613</v>
      </c>
      <c r="X59" s="14">
        <v>36.320875000000001</v>
      </c>
      <c r="Y59" s="14">
        <v>36.028750000000002</v>
      </c>
      <c r="Z59" s="14">
        <v>35.736625000000004</v>
      </c>
      <c r="AA59" s="14">
        <v>35.444500000000005</v>
      </c>
      <c r="AB59" s="14">
        <v>35.152375000000006</v>
      </c>
      <c r="AC59" s="14">
        <v>34.860250000000001</v>
      </c>
      <c r="AD59" s="14">
        <v>34.568124999999995</v>
      </c>
      <c r="AE59" s="14">
        <v>34.275999999999996</v>
      </c>
      <c r="AF59" s="14">
        <v>33.983874999999998</v>
      </c>
      <c r="AG59" s="14">
        <v>33.691749999999999</v>
      </c>
      <c r="AH59" s="14">
        <v>33.399625</v>
      </c>
      <c r="AI59" s="14">
        <v>33.107500000000002</v>
      </c>
    </row>
    <row r="60" spans="1:35">
      <c r="A60" s="12" t="s">
        <v>35</v>
      </c>
      <c r="B60" s="12" t="s">
        <v>330</v>
      </c>
      <c r="C60" s="12" t="s">
        <v>270</v>
      </c>
      <c r="D60" s="12" t="s">
        <v>33</v>
      </c>
      <c r="E60" s="14">
        <v>43</v>
      </c>
      <c r="F60" s="14">
        <v>43</v>
      </c>
      <c r="G60" s="14">
        <v>43</v>
      </c>
      <c r="H60" s="14">
        <v>43</v>
      </c>
      <c r="I60" s="14">
        <v>43</v>
      </c>
      <c r="J60" s="14">
        <v>43</v>
      </c>
      <c r="K60" s="14">
        <v>43</v>
      </c>
      <c r="L60" s="14">
        <v>43</v>
      </c>
      <c r="M60" s="14">
        <v>43</v>
      </c>
      <c r="N60" s="14">
        <v>43</v>
      </c>
      <c r="O60" s="14">
        <v>43</v>
      </c>
      <c r="P60" s="14">
        <v>42.902474999999995</v>
      </c>
      <c r="Q60" s="14">
        <v>42.804950000000005</v>
      </c>
      <c r="R60" s="14">
        <v>42.707425000000001</v>
      </c>
      <c r="S60" s="14">
        <v>42.609899999999996</v>
      </c>
      <c r="T60" s="14">
        <v>42.512374999999999</v>
      </c>
      <c r="U60" s="14">
        <v>42.414850000000001</v>
      </c>
      <c r="V60" s="14">
        <v>42.317324999999997</v>
      </c>
      <c r="W60" s="14">
        <v>42.219799999999999</v>
      </c>
      <c r="X60" s="14">
        <v>42.122275000000002</v>
      </c>
      <c r="Y60" s="14">
        <v>42.024749999999997</v>
      </c>
      <c r="Z60" s="14">
        <v>41.927225</v>
      </c>
      <c r="AA60" s="14">
        <v>41.829700000000003</v>
      </c>
      <c r="AB60" s="14">
        <v>41.732174999999998</v>
      </c>
      <c r="AC60" s="14">
        <v>41.634650000000001</v>
      </c>
      <c r="AD60" s="14">
        <v>41.537125000000003</v>
      </c>
      <c r="AE60" s="14">
        <v>41.439599999999999</v>
      </c>
      <c r="AF60" s="14">
        <v>41.342075000000001</v>
      </c>
      <c r="AG60" s="14">
        <v>41.244550000000004</v>
      </c>
      <c r="AH60" s="14">
        <v>41.147024999999999</v>
      </c>
      <c r="AI60" s="14">
        <v>41.049500000000002</v>
      </c>
    </row>
    <row r="61" spans="1:35">
      <c r="A61" s="12" t="s">
        <v>36</v>
      </c>
      <c r="B61" s="12" t="s">
        <v>307</v>
      </c>
      <c r="C61" s="12" t="s">
        <v>270</v>
      </c>
      <c r="D61" s="12" t="s">
        <v>33</v>
      </c>
      <c r="E61" s="14">
        <v>58</v>
      </c>
      <c r="F61" s="14">
        <v>58</v>
      </c>
      <c r="G61" s="14">
        <v>58</v>
      </c>
      <c r="H61" s="14">
        <v>57</v>
      </c>
      <c r="I61" s="14">
        <v>57</v>
      </c>
      <c r="J61" s="14">
        <v>56</v>
      </c>
      <c r="K61" s="14">
        <v>56</v>
      </c>
      <c r="L61" s="14">
        <v>56</v>
      </c>
      <c r="M61" s="14">
        <v>55</v>
      </c>
      <c r="N61" s="14">
        <v>55</v>
      </c>
      <c r="O61" s="14">
        <v>54</v>
      </c>
      <c r="P61" s="14">
        <v>54</v>
      </c>
      <c r="Q61" s="14">
        <v>54</v>
      </c>
      <c r="R61" s="14">
        <v>53</v>
      </c>
      <c r="S61" s="14">
        <v>52</v>
      </c>
      <c r="T61" s="14">
        <v>51</v>
      </c>
      <c r="U61" s="14">
        <v>51</v>
      </c>
      <c r="V61" s="14">
        <v>50</v>
      </c>
      <c r="W61" s="14">
        <v>49</v>
      </c>
      <c r="X61" s="14">
        <v>49</v>
      </c>
      <c r="Y61" s="14">
        <v>49</v>
      </c>
      <c r="Z61" s="14">
        <v>49</v>
      </c>
      <c r="AA61" s="14">
        <v>49</v>
      </c>
      <c r="AB61" s="14">
        <v>49</v>
      </c>
      <c r="AC61" s="14">
        <v>49</v>
      </c>
      <c r="AD61" s="14">
        <v>49</v>
      </c>
      <c r="AE61" s="14">
        <v>49</v>
      </c>
      <c r="AF61" s="14">
        <v>49</v>
      </c>
      <c r="AG61" s="14">
        <v>49</v>
      </c>
      <c r="AH61" s="14">
        <v>49</v>
      </c>
      <c r="AI61" s="14">
        <v>49</v>
      </c>
    </row>
    <row r="62" spans="1:35">
      <c r="A62" s="12" t="s">
        <v>37</v>
      </c>
      <c r="B62" s="12" t="s">
        <v>307</v>
      </c>
      <c r="C62" s="12" t="s">
        <v>270</v>
      </c>
      <c r="D62" s="12" t="s">
        <v>33</v>
      </c>
      <c r="E62" s="14">
        <v>58</v>
      </c>
      <c r="F62" s="14">
        <v>58</v>
      </c>
      <c r="G62" s="14">
        <v>58</v>
      </c>
      <c r="H62" s="14">
        <v>58</v>
      </c>
      <c r="I62" s="14">
        <v>57</v>
      </c>
      <c r="J62" s="14">
        <v>57</v>
      </c>
      <c r="K62" s="14">
        <v>57</v>
      </c>
      <c r="L62" s="14">
        <v>57</v>
      </c>
      <c r="M62" s="14">
        <v>56</v>
      </c>
      <c r="N62" s="14">
        <v>56</v>
      </c>
      <c r="O62" s="14">
        <v>56</v>
      </c>
      <c r="P62" s="14">
        <v>56</v>
      </c>
      <c r="Q62" s="14">
        <v>56</v>
      </c>
      <c r="R62" s="14">
        <v>55</v>
      </c>
      <c r="S62" s="14">
        <v>55</v>
      </c>
      <c r="T62" s="14">
        <v>55</v>
      </c>
      <c r="U62" s="14">
        <v>54</v>
      </c>
      <c r="V62" s="14">
        <v>54</v>
      </c>
      <c r="W62" s="14">
        <v>53</v>
      </c>
      <c r="X62" s="14">
        <v>53</v>
      </c>
      <c r="Y62" s="14">
        <v>53</v>
      </c>
      <c r="Z62" s="14">
        <v>53</v>
      </c>
      <c r="AA62" s="14">
        <v>53</v>
      </c>
      <c r="AB62" s="14">
        <v>53</v>
      </c>
      <c r="AC62" s="14">
        <v>53</v>
      </c>
      <c r="AD62" s="14">
        <v>53</v>
      </c>
      <c r="AE62" s="14">
        <v>53</v>
      </c>
      <c r="AF62" s="14">
        <v>53</v>
      </c>
      <c r="AG62" s="14">
        <v>53</v>
      </c>
      <c r="AH62" s="14">
        <v>53</v>
      </c>
      <c r="AI62" s="14">
        <v>53</v>
      </c>
    </row>
    <row r="63" spans="1:35">
      <c r="A63" s="12" t="s">
        <v>35</v>
      </c>
      <c r="B63" s="12" t="s">
        <v>307</v>
      </c>
      <c r="C63" s="12" t="s">
        <v>270</v>
      </c>
      <c r="D63" s="12" t="s">
        <v>33</v>
      </c>
      <c r="E63" s="14">
        <v>58</v>
      </c>
      <c r="F63" s="14">
        <v>58</v>
      </c>
      <c r="G63" s="14">
        <v>58</v>
      </c>
      <c r="H63" s="14">
        <v>58</v>
      </c>
      <c r="I63" s="14">
        <v>58</v>
      </c>
      <c r="J63" s="14">
        <v>58</v>
      </c>
      <c r="K63" s="14">
        <v>58</v>
      </c>
      <c r="L63" s="14">
        <v>58</v>
      </c>
      <c r="M63" s="14">
        <v>58</v>
      </c>
      <c r="N63" s="14">
        <v>58</v>
      </c>
      <c r="O63" s="14">
        <v>58</v>
      </c>
      <c r="P63" s="14">
        <v>58</v>
      </c>
      <c r="Q63" s="14">
        <v>58</v>
      </c>
      <c r="R63" s="14">
        <v>58</v>
      </c>
      <c r="S63" s="14">
        <v>58</v>
      </c>
      <c r="T63" s="14">
        <v>58</v>
      </c>
      <c r="U63" s="14">
        <v>58</v>
      </c>
      <c r="V63" s="14">
        <v>58</v>
      </c>
      <c r="W63" s="14">
        <v>58</v>
      </c>
      <c r="X63" s="14">
        <v>58</v>
      </c>
      <c r="Y63" s="14">
        <v>58</v>
      </c>
      <c r="Z63" s="14">
        <v>58</v>
      </c>
      <c r="AA63" s="14">
        <v>58</v>
      </c>
      <c r="AB63" s="14">
        <v>58</v>
      </c>
      <c r="AC63" s="14">
        <v>58</v>
      </c>
      <c r="AD63" s="14">
        <v>58</v>
      </c>
      <c r="AE63" s="14">
        <v>58</v>
      </c>
      <c r="AF63" s="14">
        <v>58</v>
      </c>
      <c r="AG63" s="14">
        <v>58</v>
      </c>
      <c r="AH63" s="14">
        <v>58</v>
      </c>
      <c r="AI63" s="14">
        <v>58</v>
      </c>
    </row>
    <row r="64" spans="1:35">
      <c r="A64" s="12" t="s">
        <v>36</v>
      </c>
      <c r="B64" s="12" t="s">
        <v>309</v>
      </c>
      <c r="C64" s="12" t="s">
        <v>270</v>
      </c>
      <c r="D64" s="12" t="s">
        <v>33</v>
      </c>
      <c r="E64" s="14">
        <v>59</v>
      </c>
      <c r="F64" s="14">
        <v>59</v>
      </c>
      <c r="G64" s="14">
        <v>59</v>
      </c>
      <c r="H64" s="14">
        <v>58</v>
      </c>
      <c r="I64" s="14">
        <v>58</v>
      </c>
      <c r="J64" s="14">
        <v>57</v>
      </c>
      <c r="K64" s="14">
        <v>57</v>
      </c>
      <c r="L64" s="14">
        <v>56</v>
      </c>
      <c r="M64" s="14">
        <v>56</v>
      </c>
      <c r="N64" s="14">
        <v>56</v>
      </c>
      <c r="O64" s="14">
        <v>55</v>
      </c>
      <c r="P64" s="14">
        <v>55</v>
      </c>
      <c r="Q64" s="14">
        <v>54</v>
      </c>
      <c r="R64" s="14">
        <v>54</v>
      </c>
      <c r="S64" s="14">
        <v>53</v>
      </c>
      <c r="T64" s="14">
        <v>52</v>
      </c>
      <c r="U64" s="14">
        <v>51</v>
      </c>
      <c r="V64" s="14">
        <v>50</v>
      </c>
      <c r="W64" s="14">
        <v>49</v>
      </c>
      <c r="X64" s="14">
        <v>49</v>
      </c>
      <c r="Y64" s="14">
        <v>49</v>
      </c>
      <c r="Z64" s="14">
        <v>49</v>
      </c>
      <c r="AA64" s="14">
        <v>49</v>
      </c>
      <c r="AB64" s="14">
        <v>49</v>
      </c>
      <c r="AC64" s="14">
        <v>49</v>
      </c>
      <c r="AD64" s="14">
        <v>49</v>
      </c>
      <c r="AE64" s="14">
        <v>49</v>
      </c>
      <c r="AF64" s="14">
        <v>49</v>
      </c>
      <c r="AG64" s="14">
        <v>49</v>
      </c>
      <c r="AH64" s="14">
        <v>49</v>
      </c>
      <c r="AI64" s="14">
        <v>49</v>
      </c>
    </row>
    <row r="65" spans="1:35">
      <c r="A65" s="12" t="s">
        <v>37</v>
      </c>
      <c r="B65" s="12" t="s">
        <v>309</v>
      </c>
      <c r="C65" s="12" t="s">
        <v>270</v>
      </c>
      <c r="D65" s="12" t="s">
        <v>33</v>
      </c>
      <c r="E65" s="14">
        <v>59</v>
      </c>
      <c r="F65" s="14">
        <v>59</v>
      </c>
      <c r="G65" s="14">
        <v>59</v>
      </c>
      <c r="H65" s="14">
        <v>58</v>
      </c>
      <c r="I65" s="14">
        <v>58</v>
      </c>
      <c r="J65" s="14">
        <v>58</v>
      </c>
      <c r="K65" s="14">
        <v>58</v>
      </c>
      <c r="L65" s="14">
        <v>58</v>
      </c>
      <c r="M65" s="14">
        <v>57</v>
      </c>
      <c r="N65" s="14">
        <v>57</v>
      </c>
      <c r="O65" s="14">
        <v>57</v>
      </c>
      <c r="P65" s="14">
        <v>57</v>
      </c>
      <c r="Q65" s="14">
        <v>56</v>
      </c>
      <c r="R65" s="14">
        <v>56</v>
      </c>
      <c r="S65" s="14">
        <v>56</v>
      </c>
      <c r="T65" s="14">
        <v>55</v>
      </c>
      <c r="U65" s="14">
        <v>55</v>
      </c>
      <c r="V65" s="14">
        <v>54</v>
      </c>
      <c r="W65" s="14">
        <v>54</v>
      </c>
      <c r="X65" s="14">
        <v>54</v>
      </c>
      <c r="Y65" s="14">
        <v>54</v>
      </c>
      <c r="Z65" s="14">
        <v>54</v>
      </c>
      <c r="AA65" s="14">
        <v>54</v>
      </c>
      <c r="AB65" s="14">
        <v>54</v>
      </c>
      <c r="AC65" s="14">
        <v>54</v>
      </c>
      <c r="AD65" s="14">
        <v>54</v>
      </c>
      <c r="AE65" s="14">
        <v>54</v>
      </c>
      <c r="AF65" s="14">
        <v>54</v>
      </c>
      <c r="AG65" s="14">
        <v>54</v>
      </c>
      <c r="AH65" s="14">
        <v>54</v>
      </c>
      <c r="AI65" s="14">
        <v>54</v>
      </c>
    </row>
    <row r="66" spans="1:35">
      <c r="A66" s="12" t="s">
        <v>35</v>
      </c>
      <c r="B66" s="12" t="s">
        <v>309</v>
      </c>
      <c r="C66" s="12" t="s">
        <v>270</v>
      </c>
      <c r="D66" s="12" t="s">
        <v>33</v>
      </c>
      <c r="E66" s="14">
        <v>59</v>
      </c>
      <c r="F66" s="14">
        <v>59</v>
      </c>
      <c r="G66" s="14">
        <v>59</v>
      </c>
      <c r="H66" s="14">
        <v>59</v>
      </c>
      <c r="I66" s="14">
        <v>59</v>
      </c>
      <c r="J66" s="14">
        <v>59</v>
      </c>
      <c r="K66" s="14">
        <v>59</v>
      </c>
      <c r="L66" s="14">
        <v>59</v>
      </c>
      <c r="M66" s="14">
        <v>59</v>
      </c>
      <c r="N66" s="14">
        <v>59</v>
      </c>
      <c r="O66" s="14">
        <v>59</v>
      </c>
      <c r="P66" s="14">
        <v>59</v>
      </c>
      <c r="Q66" s="14">
        <v>59</v>
      </c>
      <c r="R66" s="14">
        <v>59</v>
      </c>
      <c r="S66" s="14">
        <v>59</v>
      </c>
      <c r="T66" s="14">
        <v>59</v>
      </c>
      <c r="U66" s="14">
        <v>59</v>
      </c>
      <c r="V66" s="14">
        <v>59</v>
      </c>
      <c r="W66" s="14">
        <v>59</v>
      </c>
      <c r="X66" s="14">
        <v>59</v>
      </c>
      <c r="Y66" s="14">
        <v>59</v>
      </c>
      <c r="Z66" s="14">
        <v>59</v>
      </c>
      <c r="AA66" s="14">
        <v>59</v>
      </c>
      <c r="AB66" s="14">
        <v>59</v>
      </c>
      <c r="AC66" s="14">
        <v>59</v>
      </c>
      <c r="AD66" s="14">
        <v>59</v>
      </c>
      <c r="AE66" s="14">
        <v>59</v>
      </c>
      <c r="AF66" s="14">
        <v>59</v>
      </c>
      <c r="AG66" s="14">
        <v>59</v>
      </c>
      <c r="AH66" s="14">
        <v>59</v>
      </c>
      <c r="AI66" s="14">
        <v>59</v>
      </c>
    </row>
    <row r="67" spans="1:35">
      <c r="A67" s="12" t="s">
        <v>36</v>
      </c>
      <c r="B67" s="12" t="s">
        <v>305</v>
      </c>
      <c r="C67" s="12" t="s">
        <v>270</v>
      </c>
      <c r="D67" s="12" t="s">
        <v>33</v>
      </c>
      <c r="E67" s="14">
        <v>28</v>
      </c>
      <c r="F67" s="14">
        <v>28</v>
      </c>
      <c r="G67" s="14">
        <v>28</v>
      </c>
      <c r="H67" s="14">
        <v>28</v>
      </c>
      <c r="I67" s="14">
        <v>28</v>
      </c>
      <c r="J67" s="14">
        <v>28</v>
      </c>
      <c r="K67" s="14">
        <v>28</v>
      </c>
      <c r="L67" s="14">
        <v>28</v>
      </c>
      <c r="M67" s="14">
        <v>28</v>
      </c>
      <c r="N67" s="14">
        <v>28</v>
      </c>
      <c r="O67" s="14">
        <v>28</v>
      </c>
      <c r="P67" s="14">
        <v>28</v>
      </c>
      <c r="Q67" s="14">
        <v>28</v>
      </c>
      <c r="R67" s="14">
        <v>28</v>
      </c>
      <c r="S67" s="14">
        <v>28</v>
      </c>
      <c r="T67" s="14">
        <v>28</v>
      </c>
      <c r="U67" s="14">
        <v>28</v>
      </c>
      <c r="V67" s="14">
        <v>28</v>
      </c>
      <c r="W67" s="14">
        <v>28</v>
      </c>
      <c r="X67" s="14">
        <v>28</v>
      </c>
      <c r="Y67" s="14">
        <v>28</v>
      </c>
      <c r="Z67" s="14">
        <v>28</v>
      </c>
      <c r="AA67" s="14">
        <v>28</v>
      </c>
      <c r="AB67" s="14">
        <v>28</v>
      </c>
      <c r="AC67" s="14">
        <v>28</v>
      </c>
      <c r="AD67" s="14">
        <v>28</v>
      </c>
      <c r="AE67" s="14">
        <v>28</v>
      </c>
      <c r="AF67" s="14">
        <v>28</v>
      </c>
      <c r="AG67" s="14">
        <v>28</v>
      </c>
      <c r="AH67" s="14">
        <v>28</v>
      </c>
      <c r="AI67" s="14">
        <v>28</v>
      </c>
    </row>
    <row r="68" spans="1:35">
      <c r="A68" s="12" t="s">
        <v>37</v>
      </c>
      <c r="B68" s="12" t="s">
        <v>305</v>
      </c>
      <c r="C68" s="12" t="s">
        <v>270</v>
      </c>
      <c r="D68" s="12" t="s">
        <v>33</v>
      </c>
      <c r="E68" s="14">
        <v>28</v>
      </c>
      <c r="F68" s="14">
        <v>28</v>
      </c>
      <c r="G68" s="14">
        <v>28</v>
      </c>
      <c r="H68" s="14">
        <v>28</v>
      </c>
      <c r="I68" s="14">
        <v>28</v>
      </c>
      <c r="J68" s="14">
        <v>28</v>
      </c>
      <c r="K68" s="14">
        <v>28</v>
      </c>
      <c r="L68" s="14">
        <v>28</v>
      </c>
      <c r="M68" s="14">
        <v>28</v>
      </c>
      <c r="N68" s="14">
        <v>28</v>
      </c>
      <c r="O68" s="14">
        <v>28</v>
      </c>
      <c r="P68" s="14">
        <v>28</v>
      </c>
      <c r="Q68" s="14">
        <v>28</v>
      </c>
      <c r="R68" s="14">
        <v>28</v>
      </c>
      <c r="S68" s="14">
        <v>28</v>
      </c>
      <c r="T68" s="14">
        <v>28</v>
      </c>
      <c r="U68" s="14">
        <v>28</v>
      </c>
      <c r="V68" s="14">
        <v>28</v>
      </c>
      <c r="W68" s="14">
        <v>28</v>
      </c>
      <c r="X68" s="14">
        <v>28</v>
      </c>
      <c r="Y68" s="14">
        <v>28</v>
      </c>
      <c r="Z68" s="14">
        <v>28</v>
      </c>
      <c r="AA68" s="14">
        <v>28</v>
      </c>
      <c r="AB68" s="14">
        <v>28</v>
      </c>
      <c r="AC68" s="14">
        <v>28</v>
      </c>
      <c r="AD68" s="14">
        <v>28</v>
      </c>
      <c r="AE68" s="14">
        <v>28</v>
      </c>
      <c r="AF68" s="14">
        <v>28</v>
      </c>
      <c r="AG68" s="14">
        <v>28</v>
      </c>
      <c r="AH68" s="14">
        <v>28</v>
      </c>
      <c r="AI68" s="14">
        <v>28</v>
      </c>
    </row>
    <row r="69" spans="1:35">
      <c r="A69" s="12" t="s">
        <v>35</v>
      </c>
      <c r="B69" s="12" t="s">
        <v>305</v>
      </c>
      <c r="C69" s="12" t="s">
        <v>270</v>
      </c>
      <c r="D69" s="12" t="s">
        <v>33</v>
      </c>
      <c r="E69" s="14">
        <v>28</v>
      </c>
      <c r="F69" s="14">
        <v>28</v>
      </c>
      <c r="G69" s="14">
        <v>28</v>
      </c>
      <c r="H69" s="14">
        <v>28</v>
      </c>
      <c r="I69" s="14">
        <v>28</v>
      </c>
      <c r="J69" s="14">
        <v>28</v>
      </c>
      <c r="K69" s="14">
        <v>28</v>
      </c>
      <c r="L69" s="14">
        <v>28</v>
      </c>
      <c r="M69" s="14">
        <v>28</v>
      </c>
      <c r="N69" s="14">
        <v>28</v>
      </c>
      <c r="O69" s="14">
        <v>28</v>
      </c>
      <c r="P69" s="14">
        <v>28</v>
      </c>
      <c r="Q69" s="14">
        <v>28</v>
      </c>
      <c r="R69" s="14">
        <v>28</v>
      </c>
      <c r="S69" s="14">
        <v>28</v>
      </c>
      <c r="T69" s="14">
        <v>28</v>
      </c>
      <c r="U69" s="14">
        <v>28</v>
      </c>
      <c r="V69" s="14">
        <v>28</v>
      </c>
      <c r="W69" s="14">
        <v>28</v>
      </c>
      <c r="X69" s="14">
        <v>28</v>
      </c>
      <c r="Y69" s="14">
        <v>28</v>
      </c>
      <c r="Z69" s="14">
        <v>28</v>
      </c>
      <c r="AA69" s="14">
        <v>28</v>
      </c>
      <c r="AB69" s="14">
        <v>28</v>
      </c>
      <c r="AC69" s="14">
        <v>28</v>
      </c>
      <c r="AD69" s="14">
        <v>28</v>
      </c>
      <c r="AE69" s="14">
        <v>28</v>
      </c>
      <c r="AF69" s="14">
        <v>28</v>
      </c>
      <c r="AG69" s="14">
        <v>28</v>
      </c>
      <c r="AH69" s="14">
        <v>28</v>
      </c>
      <c r="AI69" s="14">
        <v>28</v>
      </c>
    </row>
    <row r="70" spans="1:35">
      <c r="A70" s="12" t="s">
        <v>36</v>
      </c>
      <c r="B70" s="12" t="s">
        <v>304</v>
      </c>
      <c r="C70" s="12" t="s">
        <v>270</v>
      </c>
      <c r="D70" s="12" t="s">
        <v>33</v>
      </c>
      <c r="E70" s="14">
        <v>21</v>
      </c>
      <c r="F70" s="14">
        <v>21</v>
      </c>
      <c r="G70" s="14">
        <v>21</v>
      </c>
      <c r="H70" s="14">
        <v>21</v>
      </c>
      <c r="I70" s="14">
        <v>21</v>
      </c>
      <c r="J70" s="14">
        <v>21</v>
      </c>
      <c r="K70" s="14">
        <v>21</v>
      </c>
      <c r="L70" s="14">
        <v>21</v>
      </c>
      <c r="M70" s="14">
        <v>21</v>
      </c>
      <c r="N70" s="14">
        <v>21</v>
      </c>
      <c r="O70" s="14">
        <v>21</v>
      </c>
      <c r="P70" s="14">
        <v>21</v>
      </c>
      <c r="Q70" s="14">
        <v>21</v>
      </c>
      <c r="R70" s="14">
        <v>21</v>
      </c>
      <c r="S70" s="14">
        <v>21</v>
      </c>
      <c r="T70" s="14">
        <v>21</v>
      </c>
      <c r="U70" s="14">
        <v>21</v>
      </c>
      <c r="V70" s="14">
        <v>21</v>
      </c>
      <c r="W70" s="14">
        <v>21</v>
      </c>
      <c r="X70" s="14">
        <v>21</v>
      </c>
      <c r="Y70" s="14">
        <v>21</v>
      </c>
      <c r="Z70" s="14">
        <v>21</v>
      </c>
      <c r="AA70" s="14">
        <v>21</v>
      </c>
      <c r="AB70" s="14">
        <v>21</v>
      </c>
      <c r="AC70" s="14">
        <v>21</v>
      </c>
      <c r="AD70" s="14">
        <v>21</v>
      </c>
      <c r="AE70" s="14">
        <v>21</v>
      </c>
      <c r="AF70" s="14">
        <v>21</v>
      </c>
      <c r="AG70" s="14">
        <v>21</v>
      </c>
      <c r="AH70" s="14">
        <v>21</v>
      </c>
      <c r="AI70" s="14">
        <v>21</v>
      </c>
    </row>
    <row r="71" spans="1:35">
      <c r="A71" s="12" t="s">
        <v>37</v>
      </c>
      <c r="B71" s="12" t="s">
        <v>304</v>
      </c>
      <c r="C71" s="12" t="s">
        <v>270</v>
      </c>
      <c r="D71" s="12" t="s">
        <v>33</v>
      </c>
      <c r="E71" s="14">
        <v>21</v>
      </c>
      <c r="F71" s="14">
        <v>21</v>
      </c>
      <c r="G71" s="14">
        <v>21</v>
      </c>
      <c r="H71" s="14">
        <v>21</v>
      </c>
      <c r="I71" s="14">
        <v>21</v>
      </c>
      <c r="J71" s="14">
        <v>21</v>
      </c>
      <c r="K71" s="14">
        <v>21</v>
      </c>
      <c r="L71" s="14">
        <v>21</v>
      </c>
      <c r="M71" s="14">
        <v>21</v>
      </c>
      <c r="N71" s="14">
        <v>21</v>
      </c>
      <c r="O71" s="14">
        <v>21</v>
      </c>
      <c r="P71" s="14">
        <v>21</v>
      </c>
      <c r="Q71" s="14">
        <v>21</v>
      </c>
      <c r="R71" s="14">
        <v>21</v>
      </c>
      <c r="S71" s="14">
        <v>21</v>
      </c>
      <c r="T71" s="14">
        <v>21</v>
      </c>
      <c r="U71" s="14">
        <v>21</v>
      </c>
      <c r="V71" s="14">
        <v>21</v>
      </c>
      <c r="W71" s="14">
        <v>21</v>
      </c>
      <c r="X71" s="14">
        <v>21</v>
      </c>
      <c r="Y71" s="14">
        <v>21</v>
      </c>
      <c r="Z71" s="14">
        <v>21</v>
      </c>
      <c r="AA71" s="14">
        <v>21</v>
      </c>
      <c r="AB71" s="14">
        <v>21</v>
      </c>
      <c r="AC71" s="14">
        <v>21</v>
      </c>
      <c r="AD71" s="14">
        <v>21</v>
      </c>
      <c r="AE71" s="14">
        <v>21</v>
      </c>
      <c r="AF71" s="14">
        <v>21</v>
      </c>
      <c r="AG71" s="14">
        <v>21</v>
      </c>
      <c r="AH71" s="14">
        <v>21</v>
      </c>
      <c r="AI71" s="14">
        <v>21</v>
      </c>
    </row>
    <row r="72" spans="1:35">
      <c r="A72" s="12" t="s">
        <v>35</v>
      </c>
      <c r="B72" s="12" t="s">
        <v>304</v>
      </c>
      <c r="C72" s="12" t="s">
        <v>270</v>
      </c>
      <c r="D72" s="12" t="s">
        <v>33</v>
      </c>
      <c r="E72" s="14">
        <v>21</v>
      </c>
      <c r="F72" s="14">
        <v>21</v>
      </c>
      <c r="G72" s="14">
        <v>21</v>
      </c>
      <c r="H72" s="14">
        <v>21</v>
      </c>
      <c r="I72" s="14">
        <v>21</v>
      </c>
      <c r="J72" s="14">
        <v>21</v>
      </c>
      <c r="K72" s="14">
        <v>21</v>
      </c>
      <c r="L72" s="14">
        <v>21</v>
      </c>
      <c r="M72" s="14">
        <v>21</v>
      </c>
      <c r="N72" s="14">
        <v>21</v>
      </c>
      <c r="O72" s="14">
        <v>21</v>
      </c>
      <c r="P72" s="14">
        <v>21</v>
      </c>
      <c r="Q72" s="14">
        <v>21</v>
      </c>
      <c r="R72" s="14">
        <v>21</v>
      </c>
      <c r="S72" s="14">
        <v>21</v>
      </c>
      <c r="T72" s="14">
        <v>21</v>
      </c>
      <c r="U72" s="14">
        <v>21</v>
      </c>
      <c r="V72" s="14">
        <v>21</v>
      </c>
      <c r="W72" s="14">
        <v>21</v>
      </c>
      <c r="X72" s="14">
        <v>21</v>
      </c>
      <c r="Y72" s="14">
        <v>21</v>
      </c>
      <c r="Z72" s="14">
        <v>21</v>
      </c>
      <c r="AA72" s="14">
        <v>21</v>
      </c>
      <c r="AB72" s="14">
        <v>21</v>
      </c>
      <c r="AC72" s="14">
        <v>21</v>
      </c>
      <c r="AD72" s="14">
        <v>21</v>
      </c>
      <c r="AE72" s="14">
        <v>21</v>
      </c>
      <c r="AF72" s="14">
        <v>21</v>
      </c>
      <c r="AG72" s="14">
        <v>21</v>
      </c>
      <c r="AH72" s="14">
        <v>21</v>
      </c>
      <c r="AI72" s="14">
        <v>21</v>
      </c>
    </row>
    <row r="73" spans="1:35">
      <c r="A73" s="12" t="s">
        <v>36</v>
      </c>
      <c r="B73" s="12" t="s">
        <v>308</v>
      </c>
      <c r="C73" s="12" t="s">
        <v>270</v>
      </c>
      <c r="D73" s="12" t="s">
        <v>33</v>
      </c>
      <c r="E73" s="14">
        <v>53</v>
      </c>
      <c r="F73" s="14">
        <v>53</v>
      </c>
      <c r="G73" s="14">
        <v>53</v>
      </c>
      <c r="H73" s="14">
        <v>53</v>
      </c>
      <c r="I73" s="14">
        <v>53</v>
      </c>
      <c r="J73" s="14">
        <v>53</v>
      </c>
      <c r="K73" s="14">
        <v>53</v>
      </c>
      <c r="L73" s="14">
        <v>53</v>
      </c>
      <c r="M73" s="14">
        <v>52</v>
      </c>
      <c r="N73" s="14">
        <v>52</v>
      </c>
      <c r="O73" s="14">
        <v>52</v>
      </c>
      <c r="P73" s="14">
        <v>52</v>
      </c>
      <c r="Q73" s="14">
        <v>52</v>
      </c>
      <c r="R73" s="14">
        <v>52</v>
      </c>
      <c r="S73" s="14">
        <v>51</v>
      </c>
      <c r="T73" s="14">
        <v>51</v>
      </c>
      <c r="U73" s="14">
        <v>50</v>
      </c>
      <c r="V73" s="14">
        <v>49</v>
      </c>
      <c r="W73" s="14">
        <v>49</v>
      </c>
      <c r="X73" s="14">
        <v>49</v>
      </c>
      <c r="Y73" s="14">
        <v>49</v>
      </c>
      <c r="Z73" s="14">
        <v>49</v>
      </c>
      <c r="AA73" s="14">
        <v>49</v>
      </c>
      <c r="AB73" s="14">
        <v>49</v>
      </c>
      <c r="AC73" s="14">
        <v>49</v>
      </c>
      <c r="AD73" s="14">
        <v>49</v>
      </c>
      <c r="AE73" s="14">
        <v>49</v>
      </c>
      <c r="AF73" s="14">
        <v>49</v>
      </c>
      <c r="AG73" s="14">
        <v>49</v>
      </c>
      <c r="AH73" s="14">
        <v>49</v>
      </c>
      <c r="AI73" s="14">
        <v>49</v>
      </c>
    </row>
    <row r="74" spans="1:35">
      <c r="A74" s="12" t="s">
        <v>37</v>
      </c>
      <c r="B74" s="12" t="s">
        <v>308</v>
      </c>
      <c r="C74" s="12" t="s">
        <v>270</v>
      </c>
      <c r="D74" s="12" t="s">
        <v>33</v>
      </c>
      <c r="E74" s="14">
        <v>53</v>
      </c>
      <c r="F74" s="14">
        <v>53</v>
      </c>
      <c r="G74" s="14">
        <v>53</v>
      </c>
      <c r="H74" s="14">
        <v>53</v>
      </c>
      <c r="I74" s="14">
        <v>53</v>
      </c>
      <c r="J74" s="14">
        <v>53</v>
      </c>
      <c r="K74" s="14">
        <v>53</v>
      </c>
      <c r="L74" s="14">
        <v>53</v>
      </c>
      <c r="M74" s="14">
        <v>53</v>
      </c>
      <c r="N74" s="14">
        <v>53</v>
      </c>
      <c r="O74" s="14">
        <v>53</v>
      </c>
      <c r="P74" s="14">
        <v>53</v>
      </c>
      <c r="Q74" s="14">
        <v>53</v>
      </c>
      <c r="R74" s="14">
        <v>52</v>
      </c>
      <c r="S74" s="14">
        <v>52</v>
      </c>
      <c r="T74" s="14">
        <v>52</v>
      </c>
      <c r="U74" s="14">
        <v>52</v>
      </c>
      <c r="V74" s="14">
        <v>51</v>
      </c>
      <c r="W74" s="14">
        <v>51</v>
      </c>
      <c r="X74" s="14">
        <v>51</v>
      </c>
      <c r="Y74" s="14">
        <v>51</v>
      </c>
      <c r="Z74" s="14">
        <v>51</v>
      </c>
      <c r="AA74" s="14">
        <v>51</v>
      </c>
      <c r="AB74" s="14">
        <v>51</v>
      </c>
      <c r="AC74" s="14">
        <v>51</v>
      </c>
      <c r="AD74" s="14">
        <v>51</v>
      </c>
      <c r="AE74" s="14">
        <v>51</v>
      </c>
      <c r="AF74" s="14">
        <v>51</v>
      </c>
      <c r="AG74" s="14">
        <v>51</v>
      </c>
      <c r="AH74" s="14">
        <v>51</v>
      </c>
      <c r="AI74" s="14">
        <v>51</v>
      </c>
    </row>
    <row r="75" spans="1:35">
      <c r="A75" s="12" t="s">
        <v>35</v>
      </c>
      <c r="B75" s="12" t="s">
        <v>308</v>
      </c>
      <c r="C75" s="12" t="s">
        <v>270</v>
      </c>
      <c r="D75" s="12" t="s">
        <v>33</v>
      </c>
      <c r="E75" s="14">
        <v>53</v>
      </c>
      <c r="F75" s="14">
        <v>53</v>
      </c>
      <c r="G75" s="14">
        <v>53</v>
      </c>
      <c r="H75" s="14">
        <v>53</v>
      </c>
      <c r="I75" s="14">
        <v>53</v>
      </c>
      <c r="J75" s="14">
        <v>53</v>
      </c>
      <c r="K75" s="14">
        <v>53</v>
      </c>
      <c r="L75" s="14">
        <v>53</v>
      </c>
      <c r="M75" s="14">
        <v>53</v>
      </c>
      <c r="N75" s="14">
        <v>53</v>
      </c>
      <c r="O75" s="14">
        <v>53</v>
      </c>
      <c r="P75" s="14">
        <v>53</v>
      </c>
      <c r="Q75" s="14">
        <v>53</v>
      </c>
      <c r="R75" s="14">
        <v>53</v>
      </c>
      <c r="S75" s="14">
        <v>53</v>
      </c>
      <c r="T75" s="14">
        <v>53</v>
      </c>
      <c r="U75" s="14">
        <v>53</v>
      </c>
      <c r="V75" s="14">
        <v>53</v>
      </c>
      <c r="W75" s="14">
        <v>53</v>
      </c>
      <c r="X75" s="14">
        <v>53</v>
      </c>
      <c r="Y75" s="14">
        <v>53</v>
      </c>
      <c r="Z75" s="14">
        <v>53</v>
      </c>
      <c r="AA75" s="14">
        <v>53</v>
      </c>
      <c r="AB75" s="14">
        <v>53</v>
      </c>
      <c r="AC75" s="14">
        <v>53</v>
      </c>
      <c r="AD75" s="14">
        <v>53</v>
      </c>
      <c r="AE75" s="14">
        <v>53</v>
      </c>
      <c r="AF75" s="14">
        <v>53</v>
      </c>
      <c r="AG75" s="14">
        <v>53</v>
      </c>
      <c r="AH75" s="14">
        <v>53</v>
      </c>
      <c r="AI75" s="14">
        <v>53</v>
      </c>
    </row>
    <row r="76" spans="1:35">
      <c r="A76" s="12" t="s">
        <v>36</v>
      </c>
      <c r="B76" s="12" t="s">
        <v>310</v>
      </c>
      <c r="C76" s="12" t="s">
        <v>270</v>
      </c>
      <c r="D76" s="12" t="s">
        <v>33</v>
      </c>
      <c r="E76" s="14">
        <v>54</v>
      </c>
      <c r="F76" s="14">
        <v>54</v>
      </c>
      <c r="G76" s="14">
        <v>54</v>
      </c>
      <c r="H76" s="14">
        <v>54</v>
      </c>
      <c r="I76" s="14">
        <v>54</v>
      </c>
      <c r="J76" s="14">
        <v>54</v>
      </c>
      <c r="K76" s="14">
        <v>53</v>
      </c>
      <c r="L76" s="14">
        <v>53</v>
      </c>
      <c r="M76" s="14">
        <v>53</v>
      </c>
      <c r="N76" s="14">
        <v>53</v>
      </c>
      <c r="O76" s="14">
        <v>53</v>
      </c>
      <c r="P76" s="14">
        <v>53</v>
      </c>
      <c r="Q76" s="14">
        <v>52</v>
      </c>
      <c r="R76" s="14">
        <v>52</v>
      </c>
      <c r="S76" s="14">
        <v>52</v>
      </c>
      <c r="T76" s="14">
        <v>51</v>
      </c>
      <c r="U76" s="14">
        <v>50</v>
      </c>
      <c r="V76" s="14">
        <v>50</v>
      </c>
      <c r="W76" s="14">
        <v>49</v>
      </c>
      <c r="X76" s="14">
        <v>49</v>
      </c>
      <c r="Y76" s="14">
        <v>49</v>
      </c>
      <c r="Z76" s="14">
        <v>49</v>
      </c>
      <c r="AA76" s="14">
        <v>49</v>
      </c>
      <c r="AB76" s="14">
        <v>49</v>
      </c>
      <c r="AC76" s="14">
        <v>49</v>
      </c>
      <c r="AD76" s="14">
        <v>49</v>
      </c>
      <c r="AE76" s="14">
        <v>49</v>
      </c>
      <c r="AF76" s="14">
        <v>49</v>
      </c>
      <c r="AG76" s="14">
        <v>49</v>
      </c>
      <c r="AH76" s="14">
        <v>49</v>
      </c>
      <c r="AI76" s="14">
        <v>49</v>
      </c>
    </row>
    <row r="77" spans="1:35">
      <c r="A77" s="12" t="s">
        <v>37</v>
      </c>
      <c r="B77" s="12" t="s">
        <v>310</v>
      </c>
      <c r="C77" s="12" t="s">
        <v>270</v>
      </c>
      <c r="D77" s="12" t="s">
        <v>33</v>
      </c>
      <c r="E77" s="14">
        <v>54</v>
      </c>
      <c r="F77" s="14">
        <v>54</v>
      </c>
      <c r="G77" s="14">
        <v>54</v>
      </c>
      <c r="H77" s="14">
        <v>54</v>
      </c>
      <c r="I77" s="14">
        <v>54</v>
      </c>
      <c r="J77" s="14">
        <v>54</v>
      </c>
      <c r="K77" s="14">
        <v>54</v>
      </c>
      <c r="L77" s="14">
        <v>54</v>
      </c>
      <c r="M77" s="14">
        <v>54</v>
      </c>
      <c r="N77" s="14">
        <v>53</v>
      </c>
      <c r="O77" s="14">
        <v>53</v>
      </c>
      <c r="P77" s="14">
        <v>53</v>
      </c>
      <c r="Q77" s="14">
        <v>53</v>
      </c>
      <c r="R77" s="14">
        <v>53</v>
      </c>
      <c r="S77" s="14">
        <v>53</v>
      </c>
      <c r="T77" s="14">
        <v>52</v>
      </c>
      <c r="U77" s="14">
        <v>52</v>
      </c>
      <c r="V77" s="14">
        <v>52</v>
      </c>
      <c r="W77" s="14">
        <v>51</v>
      </c>
      <c r="X77" s="14">
        <v>51</v>
      </c>
      <c r="Y77" s="14">
        <v>51</v>
      </c>
      <c r="Z77" s="14">
        <v>51</v>
      </c>
      <c r="AA77" s="14">
        <v>51</v>
      </c>
      <c r="AB77" s="14">
        <v>51</v>
      </c>
      <c r="AC77" s="14">
        <v>51</v>
      </c>
      <c r="AD77" s="14">
        <v>51</v>
      </c>
      <c r="AE77" s="14">
        <v>51</v>
      </c>
      <c r="AF77" s="14">
        <v>51</v>
      </c>
      <c r="AG77" s="14">
        <v>51</v>
      </c>
      <c r="AH77" s="14">
        <v>51</v>
      </c>
      <c r="AI77" s="14">
        <v>51</v>
      </c>
    </row>
    <row r="78" spans="1:35">
      <c r="A78" s="12" t="s">
        <v>35</v>
      </c>
      <c r="B78" s="12" t="s">
        <v>310</v>
      </c>
      <c r="C78" s="12" t="s">
        <v>270</v>
      </c>
      <c r="D78" s="12" t="s">
        <v>33</v>
      </c>
      <c r="E78" s="14">
        <v>54</v>
      </c>
      <c r="F78" s="14">
        <v>54</v>
      </c>
      <c r="G78" s="14">
        <v>54</v>
      </c>
      <c r="H78" s="14">
        <v>54</v>
      </c>
      <c r="I78" s="14">
        <v>54</v>
      </c>
      <c r="J78" s="14">
        <v>54</v>
      </c>
      <c r="K78" s="14">
        <v>54</v>
      </c>
      <c r="L78" s="14">
        <v>54</v>
      </c>
      <c r="M78" s="14">
        <v>54</v>
      </c>
      <c r="N78" s="14">
        <v>54</v>
      </c>
      <c r="O78" s="14">
        <v>54</v>
      </c>
      <c r="P78" s="14">
        <v>54</v>
      </c>
      <c r="Q78" s="14">
        <v>54</v>
      </c>
      <c r="R78" s="14">
        <v>54</v>
      </c>
      <c r="S78" s="14">
        <v>54</v>
      </c>
      <c r="T78" s="14">
        <v>54</v>
      </c>
      <c r="U78" s="14">
        <v>54</v>
      </c>
      <c r="V78" s="14">
        <v>54</v>
      </c>
      <c r="W78" s="14">
        <v>54</v>
      </c>
      <c r="X78" s="14">
        <v>54</v>
      </c>
      <c r="Y78" s="14">
        <v>54</v>
      </c>
      <c r="Z78" s="14">
        <v>54</v>
      </c>
      <c r="AA78" s="14">
        <v>54</v>
      </c>
      <c r="AB78" s="14">
        <v>54</v>
      </c>
      <c r="AC78" s="14">
        <v>54</v>
      </c>
      <c r="AD78" s="14">
        <v>54</v>
      </c>
      <c r="AE78" s="14">
        <v>54</v>
      </c>
      <c r="AF78" s="14">
        <v>54</v>
      </c>
      <c r="AG78" s="14">
        <v>54</v>
      </c>
      <c r="AH78" s="14">
        <v>54</v>
      </c>
      <c r="AI78" s="14">
        <v>54</v>
      </c>
    </row>
    <row r="79" spans="1:35">
      <c r="A79" s="12" t="s">
        <v>36</v>
      </c>
      <c r="B79" s="12" t="s">
        <v>306</v>
      </c>
      <c r="C79" s="12" t="s">
        <v>270</v>
      </c>
      <c r="D79" s="12" t="s">
        <v>33</v>
      </c>
      <c r="E79" s="14">
        <v>27</v>
      </c>
      <c r="F79" s="14">
        <v>27</v>
      </c>
      <c r="G79" s="14">
        <v>27</v>
      </c>
      <c r="H79" s="14">
        <v>27</v>
      </c>
      <c r="I79" s="14">
        <v>27</v>
      </c>
      <c r="J79" s="14">
        <v>27</v>
      </c>
      <c r="K79" s="14">
        <v>27</v>
      </c>
      <c r="L79" s="14">
        <v>27</v>
      </c>
      <c r="M79" s="14">
        <v>27</v>
      </c>
      <c r="N79" s="14">
        <v>27</v>
      </c>
      <c r="O79" s="14">
        <v>27</v>
      </c>
      <c r="P79" s="14">
        <v>27</v>
      </c>
      <c r="Q79" s="14">
        <v>27</v>
      </c>
      <c r="R79" s="14">
        <v>27</v>
      </c>
      <c r="S79" s="14">
        <v>27</v>
      </c>
      <c r="T79" s="14">
        <v>27</v>
      </c>
      <c r="U79" s="14">
        <v>27</v>
      </c>
      <c r="V79" s="14">
        <v>27</v>
      </c>
      <c r="W79" s="14">
        <v>27</v>
      </c>
      <c r="X79" s="14">
        <v>27</v>
      </c>
      <c r="Y79" s="14">
        <v>27</v>
      </c>
      <c r="Z79" s="14">
        <v>27</v>
      </c>
      <c r="AA79" s="14">
        <v>27</v>
      </c>
      <c r="AB79" s="14">
        <v>27</v>
      </c>
      <c r="AC79" s="14">
        <v>27</v>
      </c>
      <c r="AD79" s="14">
        <v>27</v>
      </c>
      <c r="AE79" s="14">
        <v>27</v>
      </c>
      <c r="AF79" s="14">
        <v>27</v>
      </c>
      <c r="AG79" s="14">
        <v>27</v>
      </c>
      <c r="AH79" s="14">
        <v>27</v>
      </c>
      <c r="AI79" s="14">
        <v>27</v>
      </c>
    </row>
    <row r="80" spans="1:35">
      <c r="A80" s="12" t="s">
        <v>37</v>
      </c>
      <c r="B80" s="12" t="s">
        <v>306</v>
      </c>
      <c r="C80" s="12" t="s">
        <v>270</v>
      </c>
      <c r="D80" s="12" t="s">
        <v>33</v>
      </c>
      <c r="E80" s="14">
        <v>27</v>
      </c>
      <c r="F80" s="14">
        <v>27</v>
      </c>
      <c r="G80" s="14">
        <v>27</v>
      </c>
      <c r="H80" s="14">
        <v>27</v>
      </c>
      <c r="I80" s="14">
        <v>27</v>
      </c>
      <c r="J80" s="14">
        <v>27</v>
      </c>
      <c r="K80" s="14">
        <v>27</v>
      </c>
      <c r="L80" s="14">
        <v>27</v>
      </c>
      <c r="M80" s="14">
        <v>27</v>
      </c>
      <c r="N80" s="14">
        <v>27</v>
      </c>
      <c r="O80" s="14">
        <v>27</v>
      </c>
      <c r="P80" s="14">
        <v>27</v>
      </c>
      <c r="Q80" s="14">
        <v>27</v>
      </c>
      <c r="R80" s="14">
        <v>27</v>
      </c>
      <c r="S80" s="14">
        <v>27</v>
      </c>
      <c r="T80" s="14">
        <v>27</v>
      </c>
      <c r="U80" s="14">
        <v>27</v>
      </c>
      <c r="V80" s="14">
        <v>27</v>
      </c>
      <c r="W80" s="14">
        <v>27</v>
      </c>
      <c r="X80" s="14">
        <v>27</v>
      </c>
      <c r="Y80" s="14">
        <v>27</v>
      </c>
      <c r="Z80" s="14">
        <v>27</v>
      </c>
      <c r="AA80" s="14">
        <v>27</v>
      </c>
      <c r="AB80" s="14">
        <v>27</v>
      </c>
      <c r="AC80" s="14">
        <v>27</v>
      </c>
      <c r="AD80" s="14">
        <v>27</v>
      </c>
      <c r="AE80" s="14">
        <v>27</v>
      </c>
      <c r="AF80" s="14">
        <v>27</v>
      </c>
      <c r="AG80" s="14">
        <v>27</v>
      </c>
      <c r="AH80" s="14">
        <v>27</v>
      </c>
      <c r="AI80" s="14">
        <v>27</v>
      </c>
    </row>
    <row r="81" spans="1:35">
      <c r="A81" s="12" t="s">
        <v>35</v>
      </c>
      <c r="B81" s="12" t="s">
        <v>306</v>
      </c>
      <c r="C81" s="12" t="s">
        <v>270</v>
      </c>
      <c r="D81" s="12" t="s">
        <v>33</v>
      </c>
      <c r="E81" s="14">
        <v>27</v>
      </c>
      <c r="F81" s="14">
        <v>27</v>
      </c>
      <c r="G81" s="14">
        <v>27</v>
      </c>
      <c r="H81" s="14">
        <v>27</v>
      </c>
      <c r="I81" s="14">
        <v>27</v>
      </c>
      <c r="J81" s="14">
        <v>27</v>
      </c>
      <c r="K81" s="14">
        <v>27</v>
      </c>
      <c r="L81" s="14">
        <v>27</v>
      </c>
      <c r="M81" s="14">
        <v>27</v>
      </c>
      <c r="N81" s="14">
        <v>27</v>
      </c>
      <c r="O81" s="14">
        <v>27</v>
      </c>
      <c r="P81" s="14">
        <v>27</v>
      </c>
      <c r="Q81" s="14">
        <v>27</v>
      </c>
      <c r="R81" s="14">
        <v>27</v>
      </c>
      <c r="S81" s="14">
        <v>27</v>
      </c>
      <c r="T81" s="14">
        <v>27</v>
      </c>
      <c r="U81" s="14">
        <v>27</v>
      </c>
      <c r="V81" s="14">
        <v>27</v>
      </c>
      <c r="W81" s="14">
        <v>27</v>
      </c>
      <c r="X81" s="14">
        <v>27</v>
      </c>
      <c r="Y81" s="14">
        <v>27</v>
      </c>
      <c r="Z81" s="14">
        <v>27</v>
      </c>
      <c r="AA81" s="14">
        <v>27</v>
      </c>
      <c r="AB81" s="14">
        <v>27</v>
      </c>
      <c r="AC81" s="14">
        <v>27</v>
      </c>
      <c r="AD81" s="14">
        <v>27</v>
      </c>
      <c r="AE81" s="14">
        <v>27</v>
      </c>
      <c r="AF81" s="14">
        <v>27</v>
      </c>
      <c r="AG81" s="14">
        <v>27</v>
      </c>
      <c r="AH81" s="14">
        <v>27</v>
      </c>
      <c r="AI81" s="14">
        <v>27</v>
      </c>
    </row>
    <row r="82" spans="1:35">
      <c r="A82" s="12" t="s">
        <v>41</v>
      </c>
      <c r="B82" s="12" t="s">
        <v>318</v>
      </c>
      <c r="C82" s="12" t="s">
        <v>270</v>
      </c>
      <c r="D82" s="12" t="s">
        <v>33</v>
      </c>
      <c r="E82" s="14">
        <v>145.96</v>
      </c>
      <c r="F82" s="14">
        <v>145.96</v>
      </c>
      <c r="G82" s="14">
        <v>145.96</v>
      </c>
      <c r="H82" s="14">
        <v>145.96</v>
      </c>
      <c r="I82" s="14">
        <v>145.96</v>
      </c>
      <c r="J82" s="14">
        <v>145.96</v>
      </c>
      <c r="K82" s="14">
        <v>145.96</v>
      </c>
      <c r="L82" s="14">
        <v>145.96</v>
      </c>
      <c r="M82" s="14">
        <v>145.96</v>
      </c>
      <c r="N82" s="14">
        <v>145.96</v>
      </c>
      <c r="O82" s="14">
        <v>145.96</v>
      </c>
      <c r="P82" s="14">
        <v>145.96</v>
      </c>
      <c r="Q82" s="14">
        <v>145.96</v>
      </c>
      <c r="R82" s="14">
        <v>145.96</v>
      </c>
      <c r="S82" s="14">
        <v>145.96</v>
      </c>
      <c r="T82" s="14">
        <v>145.96</v>
      </c>
      <c r="U82" s="14">
        <v>145.96</v>
      </c>
      <c r="V82" s="14">
        <v>145.96</v>
      </c>
      <c r="W82" s="14">
        <v>145.96</v>
      </c>
      <c r="X82" s="14">
        <v>145.96</v>
      </c>
      <c r="Y82" s="14">
        <v>145.96</v>
      </c>
      <c r="Z82" s="14">
        <v>145.96</v>
      </c>
      <c r="AA82" s="14">
        <v>145.96</v>
      </c>
      <c r="AB82" s="14">
        <v>145.96</v>
      </c>
      <c r="AC82" s="14">
        <v>145.96</v>
      </c>
      <c r="AD82" s="14">
        <v>145.96</v>
      </c>
      <c r="AE82" s="14">
        <v>145.96</v>
      </c>
      <c r="AF82" s="14">
        <v>145.96</v>
      </c>
      <c r="AG82" s="14">
        <v>145.96</v>
      </c>
      <c r="AH82" s="14">
        <v>145.96</v>
      </c>
      <c r="AI82" s="14">
        <v>145.96</v>
      </c>
    </row>
    <row r="83" spans="1:35">
      <c r="A83" s="12" t="s">
        <v>41</v>
      </c>
      <c r="B83" s="12" t="s">
        <v>319</v>
      </c>
      <c r="C83" s="12" t="s">
        <v>270</v>
      </c>
      <c r="D83" s="12" t="s">
        <v>33</v>
      </c>
      <c r="E83" s="14">
        <v>114</v>
      </c>
      <c r="F83" s="14">
        <v>114</v>
      </c>
      <c r="G83" s="14">
        <v>114</v>
      </c>
      <c r="H83" s="14">
        <v>114</v>
      </c>
      <c r="I83" s="14">
        <v>114</v>
      </c>
      <c r="J83" s="14">
        <v>114</v>
      </c>
      <c r="K83" s="14">
        <v>114</v>
      </c>
      <c r="L83" s="14">
        <v>114</v>
      </c>
      <c r="M83" s="14">
        <v>114</v>
      </c>
      <c r="N83" s="14">
        <v>114</v>
      </c>
      <c r="O83" s="14">
        <v>114</v>
      </c>
      <c r="P83" s="14">
        <v>114</v>
      </c>
      <c r="Q83" s="14">
        <v>114</v>
      </c>
      <c r="R83" s="14">
        <v>114</v>
      </c>
      <c r="S83" s="14">
        <v>114</v>
      </c>
      <c r="T83" s="14">
        <v>114</v>
      </c>
      <c r="U83" s="14">
        <v>114</v>
      </c>
      <c r="V83" s="14">
        <v>114</v>
      </c>
      <c r="W83" s="14">
        <v>114</v>
      </c>
      <c r="X83" s="14">
        <v>114</v>
      </c>
      <c r="Y83" s="14">
        <v>114</v>
      </c>
      <c r="Z83" s="14">
        <v>114</v>
      </c>
      <c r="AA83" s="14">
        <v>114</v>
      </c>
      <c r="AB83" s="14">
        <v>114</v>
      </c>
      <c r="AC83" s="14">
        <v>114</v>
      </c>
      <c r="AD83" s="14">
        <v>114</v>
      </c>
      <c r="AE83" s="14">
        <v>114</v>
      </c>
      <c r="AF83" s="14">
        <v>114</v>
      </c>
      <c r="AG83" s="14">
        <v>114</v>
      </c>
      <c r="AH83" s="14">
        <v>114</v>
      </c>
      <c r="AI83" s="14">
        <v>114</v>
      </c>
    </row>
    <row r="84" spans="1:35">
      <c r="A84" s="12" t="s">
        <v>36</v>
      </c>
      <c r="B84" s="12" t="s">
        <v>331</v>
      </c>
      <c r="C84" s="12" t="s">
        <v>270</v>
      </c>
      <c r="D84" s="12" t="s">
        <v>33</v>
      </c>
      <c r="E84" s="14">
        <v>108.7964634577251</v>
      </c>
      <c r="F84" s="14">
        <v>103.10895678143099</v>
      </c>
      <c r="G84" s="14">
        <v>98.697383870212263</v>
      </c>
      <c r="H84" s="14">
        <v>95.092866346195351</v>
      </c>
      <c r="I84" s="14">
        <v>92.045290203543104</v>
      </c>
      <c r="J84" s="14">
        <v>89.405359669901245</v>
      </c>
      <c r="K84" s="14">
        <v>87.076775910959711</v>
      </c>
      <c r="L84" s="14">
        <v>84.993786758682532</v>
      </c>
      <c r="M84" s="14">
        <v>83.109493867797752</v>
      </c>
      <c r="N84" s="14">
        <v>81.389269234665605</v>
      </c>
      <c r="O84" s="14">
        <v>79.806815971582282</v>
      </c>
      <c r="P84" s="14">
        <v>78.341693092013358</v>
      </c>
      <c r="Q84" s="14">
        <v>76.977696323446878</v>
      </c>
      <c r="R84" s="14">
        <v>75.701762558371527</v>
      </c>
      <c r="S84" s="14">
        <v>74.503207019647192</v>
      </c>
      <c r="T84" s="14">
        <v>73.373178799429965</v>
      </c>
      <c r="U84" s="14">
        <v>72.304263801277244</v>
      </c>
      <c r="V84" s="14">
        <v>71.290189647152786</v>
      </c>
      <c r="W84" s="14">
        <v>70.325602656777704</v>
      </c>
      <c r="X84" s="14">
        <v>69.405896756268007</v>
      </c>
      <c r="Y84" s="14">
        <v>68.527080449641772</v>
      </c>
      <c r="Z84" s="14">
        <v>67.685672123135859</v>
      </c>
      <c r="AA84" s="14">
        <v>66.87861673593406</v>
      </c>
      <c r="AB84" s="14">
        <v>66.103218860052536</v>
      </c>
      <c r="AC84" s="14">
        <v>65.357088364194311</v>
      </c>
      <c r="AD84" s="14">
        <v>64.638095980483612</v>
      </c>
      <c r="AE84" s="14">
        <v>63.944336671793906</v>
      </c>
      <c r="AF84" s="14">
        <v>63.274099211917132</v>
      </c>
      <c r="AG84" s="14">
        <v>62.625840755521587</v>
      </c>
      <c r="AH84" s="14">
        <v>61.998165446841774</v>
      </c>
      <c r="AI84" s="14">
        <v>61.389806321032367</v>
      </c>
    </row>
    <row r="85" spans="1:35">
      <c r="A85" s="12" t="s">
        <v>37</v>
      </c>
      <c r="B85" s="12" t="s">
        <v>331</v>
      </c>
      <c r="C85" s="12" t="s">
        <v>270</v>
      </c>
      <c r="D85" s="12" t="s">
        <v>33</v>
      </c>
      <c r="E85" s="14">
        <v>114.00570395546551</v>
      </c>
      <c r="F85" s="14">
        <v>108.95292406904292</v>
      </c>
      <c r="G85" s="14">
        <v>105.03368350512378</v>
      </c>
      <c r="H85" s="14">
        <v>101.83143079893834</v>
      </c>
      <c r="I85" s="14">
        <v>99.123964713646942</v>
      </c>
      <c r="J85" s="14">
        <v>96.778650912515758</v>
      </c>
      <c r="K85" s="14">
        <v>94.709937528833763</v>
      </c>
      <c r="L85" s="14">
        <v>92.859410348596597</v>
      </c>
      <c r="M85" s="14">
        <v>91.185404890479859</v>
      </c>
      <c r="N85" s="14">
        <v>89.657157642411178</v>
      </c>
      <c r="O85" s="14">
        <v>88.251306454185183</v>
      </c>
      <c r="P85" s="14">
        <v>86.949691557119763</v>
      </c>
      <c r="Q85" s="14">
        <v>85.737917078492018</v>
      </c>
      <c r="R85" s="14">
        <v>84.60437775598858</v>
      </c>
      <c r="S85" s="14">
        <v>83.539581235560973</v>
      </c>
      <c r="T85" s="14">
        <v>82.535664372306599</v>
      </c>
      <c r="U85" s="14">
        <v>81.586040484307802</v>
      </c>
      <c r="V85" s="14">
        <v>80.685137192069433</v>
      </c>
      <c r="W85" s="14">
        <v>79.828198287015184</v>
      </c>
      <c r="X85" s="14">
        <v>79.011131733952681</v>
      </c>
      <c r="Y85" s="14">
        <v>78.230391488584829</v>
      </c>
      <c r="Z85" s="14">
        <v>77.482884485884</v>
      </c>
      <c r="AA85" s="14">
        <v>76.765896628150273</v>
      </c>
      <c r="AB85" s="14">
        <v>76.077033297658019</v>
      </c>
      <c r="AC85" s="14">
        <v>75.414171102202019</v>
      </c>
      <c r="AD85" s="14">
        <v>74.775418400592585</v>
      </c>
      <c r="AE85" s="14">
        <v>74.159082758196504</v>
      </c>
      <c r="AF85" s="14">
        <v>73.563643921964854</v>
      </c>
      <c r="AG85" s="14">
        <v>72.987731228388384</v>
      </c>
      <c r="AH85" s="14">
        <v>72.430104599461416</v>
      </c>
      <c r="AI85" s="14">
        <v>71.889638463848115</v>
      </c>
    </row>
    <row r="86" spans="1:35">
      <c r="A86" s="12" t="s">
        <v>35</v>
      </c>
      <c r="B86" s="12" t="s">
        <v>331</v>
      </c>
      <c r="C86" s="12" t="s">
        <v>270</v>
      </c>
      <c r="D86" s="12" t="s">
        <v>33</v>
      </c>
      <c r="E86" s="14">
        <v>123.38334161805193</v>
      </c>
      <c r="F86" s="14">
        <v>120.00580544984575</v>
      </c>
      <c r="G86" s="14">
        <v>117.38598486512008</v>
      </c>
      <c r="H86" s="14">
        <v>115.24543558769349</v>
      </c>
      <c r="I86" s="14">
        <v>113.4356269609936</v>
      </c>
      <c r="J86" s="14">
        <v>111.86789941948732</v>
      </c>
      <c r="K86" s="14">
        <v>110.48506572554125</v>
      </c>
      <c r="L86" s="14">
        <v>109.24807883476164</v>
      </c>
      <c r="M86" s="14">
        <v>108.12908807964152</v>
      </c>
      <c r="N86" s="14">
        <v>107.10752955733507</v>
      </c>
      <c r="O86" s="14">
        <v>106.16778681332435</v>
      </c>
      <c r="P86" s="14">
        <v>105.29772093063517</v>
      </c>
      <c r="Q86" s="14">
        <v>104.48770897260941</v>
      </c>
      <c r="R86" s="14">
        <v>103.72999338912888</v>
      </c>
      <c r="S86" s="14">
        <v>103.01822900588546</v>
      </c>
      <c r="T86" s="14">
        <v>102.34715969518282</v>
      </c>
      <c r="U86" s="14">
        <v>101.71238258238456</v>
      </c>
      <c r="V86" s="14">
        <v>101.11017280440321</v>
      </c>
      <c r="W86" s="14">
        <v>100.53735106848292</v>
      </c>
      <c r="X86" s="14">
        <v>99.991182049283069</v>
      </c>
      <c r="Y86" s="14">
        <v>99.469295389666257</v>
      </c>
      <c r="Z86" s="14">
        <v>98.969623526976619</v>
      </c>
      <c r="AA86" s="14">
        <v>98.490352219677547</v>
      </c>
      <c r="AB86" s="14">
        <v>98.029880782965918</v>
      </c>
      <c r="AC86" s="14">
        <v>97.586789833030565</v>
      </c>
      <c r="AD86" s="14">
        <v>97.159814900276743</v>
      </c>
      <c r="AE86" s="14">
        <v>96.747824674947282</v>
      </c>
      <c r="AF86" s="14">
        <v>96.34980294225096</v>
      </c>
      <c r="AG86" s="14">
        <v>95.964833480685755</v>
      </c>
      <c r="AH86" s="14">
        <v>95.592087358770442</v>
      </c>
      <c r="AI86" s="14">
        <v>95.230812187130837</v>
      </c>
    </row>
    <row r="87" spans="1:35">
      <c r="A87" s="12" t="s">
        <v>36</v>
      </c>
      <c r="B87" s="12" t="s">
        <v>320</v>
      </c>
      <c r="C87" s="12" t="s">
        <v>270</v>
      </c>
      <c r="D87" s="12" t="s">
        <v>33</v>
      </c>
      <c r="E87" s="14">
        <v>29</v>
      </c>
      <c r="F87" s="14">
        <v>29</v>
      </c>
      <c r="G87" s="14">
        <v>27</v>
      </c>
      <c r="H87" s="14">
        <v>25</v>
      </c>
      <c r="I87" s="14">
        <v>23</v>
      </c>
      <c r="J87" s="14">
        <v>21</v>
      </c>
      <c r="K87" s="14">
        <v>19</v>
      </c>
      <c r="L87" s="14">
        <v>17</v>
      </c>
      <c r="M87" s="14">
        <v>15</v>
      </c>
      <c r="N87" s="14">
        <v>13</v>
      </c>
      <c r="O87" s="14">
        <v>11</v>
      </c>
      <c r="P87" s="14">
        <v>11</v>
      </c>
      <c r="Q87" s="14">
        <v>11</v>
      </c>
      <c r="R87" s="14">
        <v>11</v>
      </c>
      <c r="S87" s="14">
        <v>11</v>
      </c>
      <c r="T87" s="14">
        <v>11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  <c r="AA87" s="14">
        <v>10</v>
      </c>
      <c r="AB87" s="14">
        <v>10</v>
      </c>
      <c r="AC87" s="14">
        <v>9</v>
      </c>
      <c r="AD87" s="14">
        <v>9</v>
      </c>
      <c r="AE87" s="14">
        <v>9</v>
      </c>
      <c r="AF87" s="14">
        <v>9</v>
      </c>
      <c r="AG87" s="14">
        <v>9</v>
      </c>
      <c r="AH87" s="14">
        <v>9</v>
      </c>
      <c r="AI87" s="14">
        <v>9</v>
      </c>
    </row>
    <row r="88" spans="1:35">
      <c r="A88" s="12" t="s">
        <v>37</v>
      </c>
      <c r="B88" s="12" t="s">
        <v>320</v>
      </c>
      <c r="C88" s="12" t="s">
        <v>270</v>
      </c>
      <c r="D88" s="12" t="s">
        <v>33</v>
      </c>
      <c r="E88" s="14">
        <v>29</v>
      </c>
      <c r="F88" s="14">
        <v>29</v>
      </c>
      <c r="G88" s="14">
        <v>27</v>
      </c>
      <c r="H88" s="14">
        <v>25</v>
      </c>
      <c r="I88" s="14">
        <v>24</v>
      </c>
      <c r="J88" s="14">
        <v>22</v>
      </c>
      <c r="K88" s="14">
        <v>20</v>
      </c>
      <c r="L88" s="14">
        <v>18</v>
      </c>
      <c r="M88" s="14">
        <v>17</v>
      </c>
      <c r="N88" s="14">
        <v>15</v>
      </c>
      <c r="O88" s="14">
        <v>13</v>
      </c>
      <c r="P88" s="14">
        <v>13</v>
      </c>
      <c r="Q88" s="14">
        <v>13</v>
      </c>
      <c r="R88" s="14">
        <v>13</v>
      </c>
      <c r="S88" s="14">
        <v>13</v>
      </c>
      <c r="T88" s="14">
        <v>13</v>
      </c>
      <c r="U88" s="14">
        <v>13</v>
      </c>
      <c r="V88" s="14">
        <v>13</v>
      </c>
      <c r="W88" s="14">
        <v>12</v>
      </c>
      <c r="X88" s="14">
        <v>12</v>
      </c>
      <c r="Y88" s="14">
        <v>12</v>
      </c>
      <c r="Z88" s="14">
        <v>12</v>
      </c>
      <c r="AA88" s="14">
        <v>12</v>
      </c>
      <c r="AB88" s="14">
        <v>12</v>
      </c>
      <c r="AC88" s="14">
        <v>12</v>
      </c>
      <c r="AD88" s="14">
        <v>12</v>
      </c>
      <c r="AE88" s="14">
        <v>12</v>
      </c>
      <c r="AF88" s="14">
        <v>11</v>
      </c>
      <c r="AG88" s="14">
        <v>11</v>
      </c>
      <c r="AH88" s="14">
        <v>11</v>
      </c>
      <c r="AI88" s="14">
        <v>11</v>
      </c>
    </row>
    <row r="89" spans="1:35">
      <c r="A89" s="12" t="s">
        <v>35</v>
      </c>
      <c r="B89" s="12" t="s">
        <v>320</v>
      </c>
      <c r="C89" s="12" t="s">
        <v>270</v>
      </c>
      <c r="D89" s="12" t="s">
        <v>33</v>
      </c>
      <c r="E89" s="14">
        <v>29</v>
      </c>
      <c r="F89" s="14">
        <v>29</v>
      </c>
      <c r="G89" s="14">
        <v>29</v>
      </c>
      <c r="H89" s="14">
        <v>28</v>
      </c>
      <c r="I89" s="14">
        <v>28</v>
      </c>
      <c r="J89" s="14">
        <v>27</v>
      </c>
      <c r="K89" s="14">
        <v>27</v>
      </c>
      <c r="L89" s="14">
        <v>27</v>
      </c>
      <c r="M89" s="14">
        <v>26</v>
      </c>
      <c r="N89" s="14">
        <v>26</v>
      </c>
      <c r="O89" s="14">
        <v>25</v>
      </c>
      <c r="P89" s="14">
        <v>25</v>
      </c>
      <c r="Q89" s="14">
        <v>24</v>
      </c>
      <c r="R89" s="14">
        <v>24</v>
      </c>
      <c r="S89" s="14">
        <v>23</v>
      </c>
      <c r="T89" s="14">
        <v>22</v>
      </c>
      <c r="U89" s="14">
        <v>22</v>
      </c>
      <c r="V89" s="14">
        <v>21</v>
      </c>
      <c r="W89" s="14">
        <v>21</v>
      </c>
      <c r="X89" s="14">
        <v>20</v>
      </c>
      <c r="Y89" s="14">
        <v>19</v>
      </c>
      <c r="Z89" s="14">
        <v>19</v>
      </c>
      <c r="AA89" s="14">
        <v>18</v>
      </c>
      <c r="AB89" s="14">
        <v>18</v>
      </c>
      <c r="AC89" s="14">
        <v>17</v>
      </c>
      <c r="AD89" s="14">
        <v>16</v>
      </c>
      <c r="AE89" s="14">
        <v>16</v>
      </c>
      <c r="AF89" s="14">
        <v>15</v>
      </c>
      <c r="AG89" s="14">
        <v>14</v>
      </c>
      <c r="AH89" s="14">
        <v>14</v>
      </c>
      <c r="AI89" s="14">
        <v>13</v>
      </c>
    </row>
    <row r="90" spans="1:35">
      <c r="A90" s="12" t="s">
        <v>36</v>
      </c>
      <c r="B90" s="12" t="s">
        <v>321</v>
      </c>
      <c r="C90" s="12" t="s">
        <v>270</v>
      </c>
      <c r="D90" s="12" t="s">
        <v>33</v>
      </c>
      <c r="E90" s="14">
        <v>22.62</v>
      </c>
      <c r="F90" s="14">
        <v>20.56</v>
      </c>
      <c r="G90" s="14">
        <v>19.72</v>
      </c>
      <c r="H90" s="14">
        <v>18.89</v>
      </c>
      <c r="I90" s="14">
        <v>18.07</v>
      </c>
      <c r="J90" s="14">
        <v>17.25</v>
      </c>
      <c r="K90" s="14">
        <v>16.440000000000001</v>
      </c>
      <c r="L90" s="14">
        <v>15.64</v>
      </c>
      <c r="M90" s="14">
        <v>14.84</v>
      </c>
      <c r="N90" s="14">
        <v>14.04</v>
      </c>
      <c r="O90" s="14">
        <v>13.25</v>
      </c>
      <c r="P90" s="14">
        <v>13.13</v>
      </c>
      <c r="Q90" s="14">
        <v>13</v>
      </c>
      <c r="R90" s="14">
        <v>12.88</v>
      </c>
      <c r="S90" s="14">
        <v>12.75</v>
      </c>
      <c r="T90" s="14">
        <v>12.63</v>
      </c>
      <c r="U90" s="14">
        <v>12.51</v>
      </c>
      <c r="V90" s="14">
        <v>12.39</v>
      </c>
      <c r="W90" s="14">
        <v>12.27</v>
      </c>
      <c r="X90" s="14">
        <v>12.15</v>
      </c>
      <c r="Y90" s="14">
        <v>12.03</v>
      </c>
      <c r="Z90" s="14">
        <v>11.91</v>
      </c>
      <c r="AA90" s="14">
        <v>11.79</v>
      </c>
      <c r="AB90" s="14">
        <v>11.67</v>
      </c>
      <c r="AC90" s="14">
        <v>11.56</v>
      </c>
      <c r="AD90" s="14">
        <v>11.44</v>
      </c>
      <c r="AE90" s="14">
        <v>11.32</v>
      </c>
      <c r="AF90" s="14">
        <v>11.21</v>
      </c>
      <c r="AG90" s="14">
        <v>11.09</v>
      </c>
      <c r="AH90" s="14">
        <v>10.98</v>
      </c>
      <c r="AI90" s="14">
        <v>10.86</v>
      </c>
    </row>
    <row r="91" spans="1:35">
      <c r="A91" s="12" t="s">
        <v>37</v>
      </c>
      <c r="B91" s="12" t="s">
        <v>321</v>
      </c>
      <c r="C91" s="12" t="s">
        <v>270</v>
      </c>
      <c r="D91" s="12" t="s">
        <v>33</v>
      </c>
      <c r="E91" s="14">
        <v>22.62</v>
      </c>
      <c r="F91" s="14">
        <v>20.56</v>
      </c>
      <c r="G91" s="14">
        <v>19.95</v>
      </c>
      <c r="H91" s="14">
        <v>19.350000000000001</v>
      </c>
      <c r="I91" s="14">
        <v>18.760000000000002</v>
      </c>
      <c r="J91" s="14">
        <v>18.170000000000002</v>
      </c>
      <c r="K91" s="14">
        <v>17.57</v>
      </c>
      <c r="L91" s="14">
        <v>16.98</v>
      </c>
      <c r="M91" s="14">
        <v>16.39</v>
      </c>
      <c r="N91" s="14">
        <v>15.81</v>
      </c>
      <c r="O91" s="14">
        <v>15.22</v>
      </c>
      <c r="P91" s="14">
        <v>15.12</v>
      </c>
      <c r="Q91" s="14">
        <v>15.02</v>
      </c>
      <c r="R91" s="14">
        <v>14.92</v>
      </c>
      <c r="S91" s="14">
        <v>14.82</v>
      </c>
      <c r="T91" s="14">
        <v>14.72</v>
      </c>
      <c r="U91" s="14">
        <v>14.62</v>
      </c>
      <c r="V91" s="14">
        <v>14.52</v>
      </c>
      <c r="W91" s="14">
        <v>14.42</v>
      </c>
      <c r="X91" s="14">
        <v>14.32</v>
      </c>
      <c r="Y91" s="14">
        <v>14.23</v>
      </c>
      <c r="Z91" s="14">
        <v>14.13</v>
      </c>
      <c r="AA91" s="14">
        <v>14.03</v>
      </c>
      <c r="AB91" s="14">
        <v>13.93</v>
      </c>
      <c r="AC91" s="14">
        <v>13.83</v>
      </c>
      <c r="AD91" s="14">
        <v>13.74</v>
      </c>
      <c r="AE91" s="14">
        <v>13.64</v>
      </c>
      <c r="AF91" s="14">
        <v>13.54</v>
      </c>
      <c r="AG91" s="14">
        <v>13.45</v>
      </c>
      <c r="AH91" s="14">
        <v>13.35</v>
      </c>
      <c r="AI91" s="14">
        <v>13.25</v>
      </c>
    </row>
    <row r="92" spans="1:35">
      <c r="A92" s="12" t="s">
        <v>35</v>
      </c>
      <c r="B92" s="12" t="s">
        <v>321</v>
      </c>
      <c r="C92" s="12" t="s">
        <v>270</v>
      </c>
      <c r="D92" s="12" t="s">
        <v>33</v>
      </c>
      <c r="E92" s="14">
        <v>22.62</v>
      </c>
      <c r="F92" s="14">
        <v>20.56</v>
      </c>
      <c r="G92" s="14">
        <v>20.48</v>
      </c>
      <c r="H92" s="14">
        <v>20.41</v>
      </c>
      <c r="I92" s="14">
        <v>20.350000000000001</v>
      </c>
      <c r="J92" s="14">
        <v>20.28</v>
      </c>
      <c r="K92" s="14">
        <v>20.21</v>
      </c>
      <c r="L92" s="14">
        <v>20.149999999999999</v>
      </c>
      <c r="M92" s="14">
        <v>20.079999999999998</v>
      </c>
      <c r="N92" s="14">
        <v>20.02</v>
      </c>
      <c r="O92" s="14">
        <v>19.95</v>
      </c>
      <c r="P92" s="14">
        <v>19.72</v>
      </c>
      <c r="Q92" s="14">
        <v>19.48</v>
      </c>
      <c r="R92" s="14">
        <v>19.239999999999998</v>
      </c>
      <c r="S92" s="14">
        <v>19.010000000000002</v>
      </c>
      <c r="T92" s="14">
        <v>18.77</v>
      </c>
      <c r="U92" s="14">
        <v>18.53</v>
      </c>
      <c r="V92" s="14">
        <v>18.3</v>
      </c>
      <c r="W92" s="14">
        <v>18.059999999999999</v>
      </c>
      <c r="X92" s="14">
        <v>17.82</v>
      </c>
      <c r="Y92" s="14">
        <v>17.59</v>
      </c>
      <c r="Z92" s="14">
        <v>17.350000000000001</v>
      </c>
      <c r="AA92" s="14">
        <v>17.11</v>
      </c>
      <c r="AB92" s="14">
        <v>16.88</v>
      </c>
      <c r="AC92" s="14">
        <v>16.64</v>
      </c>
      <c r="AD92" s="14">
        <v>16.399999999999999</v>
      </c>
      <c r="AE92" s="14">
        <v>16.170000000000002</v>
      </c>
      <c r="AF92" s="14">
        <v>15.93</v>
      </c>
      <c r="AG92" s="14">
        <v>15.69</v>
      </c>
      <c r="AH92" s="14">
        <v>15.46</v>
      </c>
      <c r="AI92" s="14">
        <v>15.22</v>
      </c>
    </row>
    <row r="93" spans="1:35">
      <c r="A93" s="12" t="s">
        <v>41</v>
      </c>
      <c r="B93" s="12" t="s">
        <v>322</v>
      </c>
      <c r="C93" s="12" t="s">
        <v>270</v>
      </c>
      <c r="D93" s="12" t="s">
        <v>408</v>
      </c>
      <c r="E93" s="14">
        <v>64</v>
      </c>
      <c r="F93" s="14">
        <v>64</v>
      </c>
      <c r="G93" s="14">
        <v>64</v>
      </c>
      <c r="H93" s="14">
        <v>64</v>
      </c>
      <c r="I93" s="14">
        <v>64</v>
      </c>
      <c r="J93" s="14">
        <v>64</v>
      </c>
      <c r="K93" s="14">
        <v>64</v>
      </c>
      <c r="L93" s="14">
        <v>64</v>
      </c>
      <c r="M93" s="14">
        <v>64</v>
      </c>
      <c r="N93" s="14">
        <v>64</v>
      </c>
      <c r="O93" s="14">
        <v>64</v>
      </c>
      <c r="P93" s="14">
        <v>64</v>
      </c>
      <c r="Q93" s="14">
        <v>64</v>
      </c>
      <c r="R93" s="14">
        <v>64</v>
      </c>
      <c r="S93" s="14">
        <v>64</v>
      </c>
      <c r="T93" s="14">
        <v>64</v>
      </c>
      <c r="U93" s="14">
        <v>64</v>
      </c>
      <c r="V93" s="14">
        <v>64</v>
      </c>
      <c r="W93" s="14">
        <v>64</v>
      </c>
      <c r="X93" s="14">
        <v>64</v>
      </c>
      <c r="Y93" s="14">
        <v>64</v>
      </c>
      <c r="Z93" s="14">
        <v>64</v>
      </c>
      <c r="AA93" s="14">
        <v>64</v>
      </c>
      <c r="AB93" s="14">
        <v>64</v>
      </c>
      <c r="AC93" s="14">
        <v>64</v>
      </c>
      <c r="AD93" s="14">
        <v>64</v>
      </c>
      <c r="AE93" s="14">
        <v>64</v>
      </c>
      <c r="AF93" s="14">
        <v>64</v>
      </c>
      <c r="AG93" s="14">
        <v>64</v>
      </c>
      <c r="AH93" s="14">
        <v>64</v>
      </c>
      <c r="AI93" s="14">
        <v>64</v>
      </c>
    </row>
    <row r="94" spans="1:35">
      <c r="A94" s="12" t="s">
        <v>41</v>
      </c>
      <c r="B94" s="12" t="s">
        <v>323</v>
      </c>
      <c r="C94" s="12" t="s">
        <v>270</v>
      </c>
      <c r="D94" s="12" t="s">
        <v>33</v>
      </c>
      <c r="E94" s="14">
        <v>17.82</v>
      </c>
      <c r="F94" s="14">
        <v>17.82</v>
      </c>
      <c r="G94" s="14">
        <v>17.82</v>
      </c>
      <c r="H94" s="14">
        <v>17.82</v>
      </c>
      <c r="I94" s="14">
        <v>17.82</v>
      </c>
      <c r="J94" s="14">
        <v>17.82</v>
      </c>
      <c r="K94" s="14">
        <v>17.82</v>
      </c>
      <c r="L94" s="14">
        <v>17.82</v>
      </c>
      <c r="M94" s="14">
        <v>17.82</v>
      </c>
      <c r="N94" s="14">
        <v>17.82</v>
      </c>
      <c r="O94" s="14">
        <v>17.82</v>
      </c>
      <c r="P94" s="14">
        <v>17.82</v>
      </c>
      <c r="Q94" s="14">
        <v>17.82</v>
      </c>
      <c r="R94" s="14">
        <v>17.82</v>
      </c>
      <c r="S94" s="14">
        <v>17.82</v>
      </c>
      <c r="T94" s="14">
        <v>17.82</v>
      </c>
      <c r="U94" s="14">
        <v>17.82</v>
      </c>
      <c r="V94" s="14">
        <v>17.82</v>
      </c>
      <c r="W94" s="14">
        <v>17.82</v>
      </c>
      <c r="X94" s="14">
        <v>17.82</v>
      </c>
      <c r="Y94" s="14">
        <v>17.82</v>
      </c>
      <c r="Z94" s="14">
        <v>17.82</v>
      </c>
      <c r="AA94" s="14">
        <v>17.82</v>
      </c>
      <c r="AB94" s="14">
        <v>17.82</v>
      </c>
      <c r="AC94" s="14">
        <v>17.82</v>
      </c>
      <c r="AD94" s="14">
        <v>17.82</v>
      </c>
      <c r="AE94" s="14">
        <v>17.82</v>
      </c>
      <c r="AF94" s="14">
        <v>17.82</v>
      </c>
      <c r="AG94" s="14">
        <v>17.82</v>
      </c>
      <c r="AH94" s="14">
        <v>17.82</v>
      </c>
      <c r="AI94" s="14">
        <v>17.82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J94"/>
  <sheetViews>
    <sheetView tabSelected="1" zoomScale="115" zoomScaleNormal="115" workbookViewId="0">
      <pane ySplit="1" topLeftCell="A11" activePane="bottomLeft" state="frozen"/>
      <selection pane="bottomLeft" activeCell="F30" sqref="F30"/>
    </sheetView>
  </sheetViews>
  <sheetFormatPr defaultColWidth="9.140625" defaultRowHeight="12.95" customHeight="1"/>
  <cols>
    <col min="1" max="1" width="12.5703125" style="12" customWidth="1"/>
    <col min="2" max="2" width="22.85546875" style="12" customWidth="1"/>
    <col min="3" max="3" width="15" style="12" customWidth="1"/>
    <col min="4" max="4" width="40.7109375" style="12" customWidth="1"/>
    <col min="5" max="5" width="15.7109375" style="12" customWidth="1"/>
    <col min="6" max="36" width="6.42578125" style="14" customWidth="1"/>
    <col min="37" max="16384" width="9.140625" style="12"/>
  </cols>
  <sheetData>
    <row r="1" spans="1:36" s="29" customFormat="1" ht="23.25" customHeight="1">
      <c r="A1" s="28" t="s">
        <v>34</v>
      </c>
      <c r="B1" s="28" t="s">
        <v>0</v>
      </c>
      <c r="C1" s="28" t="s">
        <v>38</v>
      </c>
      <c r="D1" s="28" t="s">
        <v>251</v>
      </c>
      <c r="E1" s="30" t="s">
        <v>424</v>
      </c>
      <c r="F1" s="28">
        <v>2020</v>
      </c>
      <c r="G1" s="28">
        <v>2021</v>
      </c>
      <c r="H1" s="28">
        <v>2022</v>
      </c>
      <c r="I1" s="28">
        <v>2023</v>
      </c>
      <c r="J1" s="28">
        <v>2024</v>
      </c>
      <c r="K1" s="28">
        <v>2025</v>
      </c>
      <c r="L1" s="28">
        <v>2026</v>
      </c>
      <c r="M1" s="28">
        <v>2027</v>
      </c>
      <c r="N1" s="28">
        <v>2028</v>
      </c>
      <c r="O1" s="28">
        <v>2029</v>
      </c>
      <c r="P1" s="28">
        <v>2030</v>
      </c>
      <c r="Q1" s="28">
        <v>2031</v>
      </c>
      <c r="R1" s="28">
        <v>2032</v>
      </c>
      <c r="S1" s="28">
        <v>2033</v>
      </c>
      <c r="T1" s="28">
        <v>2034</v>
      </c>
      <c r="U1" s="28">
        <v>2035</v>
      </c>
      <c r="V1" s="28">
        <v>2036</v>
      </c>
      <c r="W1" s="28">
        <v>2037</v>
      </c>
      <c r="X1" s="28">
        <v>2038</v>
      </c>
      <c r="Y1" s="28">
        <v>2039</v>
      </c>
      <c r="Z1" s="28">
        <v>2040</v>
      </c>
      <c r="AA1" s="28">
        <v>2041</v>
      </c>
      <c r="AB1" s="28">
        <v>2042</v>
      </c>
      <c r="AC1" s="28">
        <v>2043</v>
      </c>
      <c r="AD1" s="28">
        <v>2044</v>
      </c>
      <c r="AE1" s="28">
        <v>2045</v>
      </c>
      <c r="AF1" s="28">
        <v>2046</v>
      </c>
      <c r="AG1" s="28">
        <v>2047</v>
      </c>
      <c r="AH1" s="28">
        <v>2048</v>
      </c>
      <c r="AI1" s="28">
        <v>2049</v>
      </c>
      <c r="AJ1" s="28">
        <v>2050</v>
      </c>
    </row>
    <row r="2" spans="1:36" ht="12.95" customHeight="1">
      <c r="A2" s="12" t="s">
        <v>41</v>
      </c>
      <c r="B2" s="12" t="s">
        <v>283</v>
      </c>
      <c r="C2" s="12" t="s">
        <v>40</v>
      </c>
      <c r="D2" s="12" t="s">
        <v>409</v>
      </c>
      <c r="E2" s="12">
        <v>1</v>
      </c>
      <c r="F2" s="14">
        <v>5.8</v>
      </c>
      <c r="G2" s="14">
        <v>5.8</v>
      </c>
      <c r="H2" s="14">
        <v>5.8</v>
      </c>
      <c r="I2" s="14">
        <v>5.8</v>
      </c>
      <c r="J2" s="14">
        <v>5.8</v>
      </c>
      <c r="K2" s="14">
        <v>5.8</v>
      </c>
      <c r="L2" s="14">
        <v>5.8</v>
      </c>
      <c r="M2" s="14">
        <v>5.8</v>
      </c>
      <c r="N2" s="14">
        <v>5.8</v>
      </c>
      <c r="O2" s="14">
        <v>5.8</v>
      </c>
      <c r="P2" s="14">
        <v>5.8</v>
      </c>
      <c r="Q2" s="14">
        <v>5.8</v>
      </c>
      <c r="R2" s="14">
        <v>5.8</v>
      </c>
      <c r="S2" s="14">
        <v>5.8</v>
      </c>
      <c r="T2" s="14">
        <v>5.8</v>
      </c>
      <c r="U2" s="14">
        <v>5.8</v>
      </c>
      <c r="V2" s="14">
        <v>5.8</v>
      </c>
      <c r="W2" s="14">
        <v>5.8</v>
      </c>
      <c r="X2" s="14">
        <v>5.8</v>
      </c>
      <c r="Y2" s="14">
        <v>5.8</v>
      </c>
      <c r="Z2" s="14">
        <v>5.8</v>
      </c>
      <c r="AA2" s="14">
        <v>5.8</v>
      </c>
      <c r="AB2" s="14">
        <v>5.8</v>
      </c>
      <c r="AC2" s="14">
        <v>5.8</v>
      </c>
      <c r="AD2" s="14">
        <v>5.8</v>
      </c>
      <c r="AE2" s="14">
        <v>5.8</v>
      </c>
      <c r="AF2" s="14">
        <v>5.8</v>
      </c>
      <c r="AG2" s="14">
        <v>5.8</v>
      </c>
      <c r="AH2" s="14">
        <v>5.8</v>
      </c>
      <c r="AI2" s="14">
        <v>5.8</v>
      </c>
      <c r="AJ2" s="14">
        <v>5.8</v>
      </c>
    </row>
    <row r="3" spans="1:36" ht="12.95" customHeight="1">
      <c r="A3" s="12" t="s">
        <v>41</v>
      </c>
      <c r="B3" s="12" t="s">
        <v>284</v>
      </c>
      <c r="C3" s="12" t="s">
        <v>40</v>
      </c>
      <c r="D3" s="12" t="s">
        <v>410</v>
      </c>
      <c r="E3" s="12">
        <v>1</v>
      </c>
      <c r="F3" s="14">
        <v>13.86</v>
      </c>
      <c r="G3" s="14">
        <v>13.86</v>
      </c>
      <c r="H3" s="14">
        <v>13.86</v>
      </c>
      <c r="I3" s="14">
        <v>13.86</v>
      </c>
      <c r="J3" s="14">
        <v>13.86</v>
      </c>
      <c r="K3" s="14">
        <v>13.86</v>
      </c>
      <c r="L3" s="14">
        <v>13.86</v>
      </c>
      <c r="M3" s="14">
        <v>13.86</v>
      </c>
      <c r="N3" s="14">
        <v>13.86</v>
      </c>
      <c r="O3" s="14">
        <v>13.86</v>
      </c>
      <c r="P3" s="14">
        <v>13.86</v>
      </c>
      <c r="Q3" s="14">
        <v>13.86</v>
      </c>
      <c r="R3" s="14">
        <v>13.86</v>
      </c>
      <c r="S3" s="14">
        <v>13.86</v>
      </c>
      <c r="T3" s="14">
        <v>13.86</v>
      </c>
      <c r="U3" s="14">
        <v>13.86</v>
      </c>
      <c r="V3" s="14">
        <v>13.86</v>
      </c>
      <c r="W3" s="14">
        <v>13.86</v>
      </c>
      <c r="X3" s="14">
        <v>13.86</v>
      </c>
      <c r="Y3" s="14">
        <v>13.86</v>
      </c>
      <c r="Z3" s="14">
        <v>13.86</v>
      </c>
      <c r="AA3" s="14">
        <v>13.86</v>
      </c>
      <c r="AB3" s="14">
        <v>13.86</v>
      </c>
      <c r="AC3" s="14">
        <v>13.86</v>
      </c>
      <c r="AD3" s="14">
        <v>13.86</v>
      </c>
      <c r="AE3" s="14">
        <v>13.86</v>
      </c>
      <c r="AF3" s="14">
        <v>13.86</v>
      </c>
      <c r="AG3" s="14">
        <v>13.86</v>
      </c>
      <c r="AH3" s="14">
        <v>13.86</v>
      </c>
      <c r="AI3" s="14">
        <v>13.86</v>
      </c>
      <c r="AJ3" s="14">
        <v>13.86</v>
      </c>
    </row>
    <row r="4" spans="1:36" ht="12.95" customHeight="1">
      <c r="A4" s="12" t="s">
        <v>41</v>
      </c>
      <c r="B4" s="16" t="s">
        <v>282</v>
      </c>
      <c r="C4" s="12" t="s">
        <v>40</v>
      </c>
      <c r="D4" s="12" t="s">
        <v>409</v>
      </c>
      <c r="E4" s="12">
        <v>1</v>
      </c>
      <c r="F4" s="14">
        <v>5.8</v>
      </c>
      <c r="G4" s="14">
        <v>5.8</v>
      </c>
      <c r="H4" s="14">
        <v>5.8</v>
      </c>
      <c r="I4" s="14">
        <v>5.8</v>
      </c>
      <c r="J4" s="14">
        <v>5.8</v>
      </c>
      <c r="K4" s="14">
        <v>5.8</v>
      </c>
      <c r="L4" s="14">
        <v>5.8</v>
      </c>
      <c r="M4" s="14">
        <v>5.8</v>
      </c>
      <c r="N4" s="14">
        <v>5.8</v>
      </c>
      <c r="O4" s="14">
        <v>5.8</v>
      </c>
      <c r="P4" s="14">
        <v>5.8</v>
      </c>
      <c r="Q4" s="14">
        <v>5.8</v>
      </c>
      <c r="R4" s="14">
        <v>5.8</v>
      </c>
      <c r="S4" s="14">
        <v>5.8</v>
      </c>
      <c r="T4" s="14">
        <v>5.8</v>
      </c>
      <c r="U4" s="14">
        <v>5.8</v>
      </c>
      <c r="V4" s="14">
        <v>5.8</v>
      </c>
      <c r="W4" s="14">
        <v>5.8</v>
      </c>
      <c r="X4" s="14">
        <v>5.8</v>
      </c>
      <c r="Y4" s="14">
        <v>5.8</v>
      </c>
      <c r="Z4" s="14">
        <v>5.8</v>
      </c>
      <c r="AA4" s="14">
        <v>5.8</v>
      </c>
      <c r="AB4" s="14">
        <v>5.8</v>
      </c>
      <c r="AC4" s="14">
        <v>5.8</v>
      </c>
      <c r="AD4" s="14">
        <v>5.8</v>
      </c>
      <c r="AE4" s="14">
        <v>5.8</v>
      </c>
      <c r="AF4" s="14">
        <v>5.8</v>
      </c>
      <c r="AG4" s="14">
        <v>5.8</v>
      </c>
      <c r="AH4" s="14">
        <v>5.8</v>
      </c>
      <c r="AI4" s="14">
        <v>5.8</v>
      </c>
      <c r="AJ4" s="14">
        <v>5.8</v>
      </c>
    </row>
    <row r="5" spans="1:36" ht="12.95" customHeight="1">
      <c r="A5" s="12" t="s">
        <v>41</v>
      </c>
      <c r="B5" s="12" t="s">
        <v>285</v>
      </c>
      <c r="C5" s="12" t="s">
        <v>40</v>
      </c>
      <c r="D5" s="21" t="s">
        <v>411</v>
      </c>
      <c r="E5" s="12">
        <v>1</v>
      </c>
      <c r="F5" s="14">
        <v>1.78</v>
      </c>
      <c r="G5" s="14">
        <v>1.78</v>
      </c>
      <c r="H5" s="14">
        <v>1.78</v>
      </c>
      <c r="I5" s="14">
        <v>1.78</v>
      </c>
      <c r="J5" s="14">
        <v>1.78</v>
      </c>
      <c r="K5" s="14">
        <v>1.78</v>
      </c>
      <c r="L5" s="14">
        <v>1.78</v>
      </c>
      <c r="M5" s="14">
        <v>1.78</v>
      </c>
      <c r="N5" s="14">
        <v>1.78</v>
      </c>
      <c r="O5" s="14">
        <v>1.78</v>
      </c>
      <c r="P5" s="14">
        <v>1.78</v>
      </c>
      <c r="Q5" s="14">
        <v>1.78</v>
      </c>
      <c r="R5" s="14">
        <v>1.78</v>
      </c>
      <c r="S5" s="14">
        <v>1.78</v>
      </c>
      <c r="T5" s="14">
        <v>1.78</v>
      </c>
      <c r="U5" s="14">
        <v>1.78</v>
      </c>
      <c r="V5" s="14">
        <v>1.78</v>
      </c>
      <c r="W5" s="14">
        <v>1.78</v>
      </c>
      <c r="X5" s="14">
        <v>1.78</v>
      </c>
      <c r="Y5" s="14">
        <v>1.78</v>
      </c>
      <c r="Z5" s="14">
        <v>1.78</v>
      </c>
      <c r="AA5" s="14">
        <v>1.78</v>
      </c>
      <c r="AB5" s="14">
        <v>1.78</v>
      </c>
      <c r="AC5" s="14">
        <v>1.78</v>
      </c>
      <c r="AD5" s="14">
        <v>1.78</v>
      </c>
      <c r="AE5" s="14">
        <v>1.78</v>
      </c>
      <c r="AF5" s="14">
        <v>1.78</v>
      </c>
      <c r="AG5" s="14">
        <v>1.78</v>
      </c>
      <c r="AH5" s="14">
        <v>1.78</v>
      </c>
      <c r="AI5" s="14">
        <v>1.78</v>
      </c>
      <c r="AJ5" s="14">
        <v>1.78</v>
      </c>
    </row>
    <row r="6" spans="1:36" ht="12.95" customHeight="1">
      <c r="A6" s="12" t="s">
        <v>41</v>
      </c>
      <c r="B6" s="12" t="s">
        <v>286</v>
      </c>
      <c r="C6" s="12" t="s">
        <v>40</v>
      </c>
      <c r="D6" s="21" t="s">
        <v>412</v>
      </c>
      <c r="E6" s="12">
        <v>1</v>
      </c>
      <c r="F6" s="14">
        <v>5.0999999999999996</v>
      </c>
      <c r="G6" s="14">
        <v>5.0999999999999996</v>
      </c>
      <c r="H6" s="14">
        <v>5.0999999999999996</v>
      </c>
      <c r="I6" s="14">
        <v>5.0999999999999996</v>
      </c>
      <c r="J6" s="14">
        <v>5.0999999999999996</v>
      </c>
      <c r="K6" s="14">
        <v>5.0999999999999996</v>
      </c>
      <c r="L6" s="14">
        <v>5.0999999999999996</v>
      </c>
      <c r="M6" s="14">
        <v>5.0999999999999996</v>
      </c>
      <c r="N6" s="14">
        <v>5.0999999999999996</v>
      </c>
      <c r="O6" s="14">
        <v>5.0999999999999996</v>
      </c>
      <c r="P6" s="14">
        <v>5.0999999999999996</v>
      </c>
      <c r="Q6" s="14">
        <v>5.0999999999999996</v>
      </c>
      <c r="R6" s="14">
        <v>5.0999999999999996</v>
      </c>
      <c r="S6" s="14">
        <v>5.0999999999999996</v>
      </c>
      <c r="T6" s="14">
        <v>5.0999999999999996</v>
      </c>
      <c r="U6" s="14">
        <v>5.0999999999999996</v>
      </c>
      <c r="V6" s="14">
        <v>5.0999999999999996</v>
      </c>
      <c r="W6" s="14">
        <v>5.0999999999999996</v>
      </c>
      <c r="X6" s="14">
        <v>5.0999999999999996</v>
      </c>
      <c r="Y6" s="14">
        <v>5.0999999999999996</v>
      </c>
      <c r="Z6" s="14">
        <v>5.0999999999999996</v>
      </c>
      <c r="AA6" s="14">
        <v>5.0999999999999996</v>
      </c>
      <c r="AB6" s="14">
        <v>5.0999999999999996</v>
      </c>
      <c r="AC6" s="14">
        <v>5.0999999999999996</v>
      </c>
      <c r="AD6" s="14">
        <v>5.0999999999999996</v>
      </c>
      <c r="AE6" s="14">
        <v>5.0999999999999996</v>
      </c>
      <c r="AF6" s="14">
        <v>5.0999999999999996</v>
      </c>
      <c r="AG6" s="14">
        <v>5.0999999999999996</v>
      </c>
      <c r="AH6" s="14">
        <v>5.0999999999999996</v>
      </c>
      <c r="AI6" s="14">
        <v>5.0999999999999996</v>
      </c>
      <c r="AJ6" s="14">
        <v>5.0999999999999996</v>
      </c>
    </row>
    <row r="7" spans="1:36" ht="12.95" customHeight="1">
      <c r="A7" s="12" t="s">
        <v>41</v>
      </c>
      <c r="B7" s="12" t="s">
        <v>287</v>
      </c>
      <c r="C7" s="12" t="s">
        <v>40</v>
      </c>
      <c r="D7" s="21" t="s">
        <v>412</v>
      </c>
      <c r="E7" s="12">
        <v>1</v>
      </c>
      <c r="F7" s="14">
        <v>5.0999999999999996</v>
      </c>
      <c r="G7" s="14">
        <v>5.0999999999999996</v>
      </c>
      <c r="H7" s="14">
        <v>5.0999999999999996</v>
      </c>
      <c r="I7" s="14">
        <v>5.0999999999999996</v>
      </c>
      <c r="J7" s="14">
        <v>5.0999999999999996</v>
      </c>
      <c r="K7" s="14">
        <v>5.0999999999999996</v>
      </c>
      <c r="L7" s="14">
        <v>5.0999999999999996</v>
      </c>
      <c r="M7" s="14">
        <v>5.0999999999999996</v>
      </c>
      <c r="N7" s="14">
        <v>5.0999999999999996</v>
      </c>
      <c r="O7" s="14">
        <v>5.0999999999999996</v>
      </c>
      <c r="P7" s="14">
        <v>5.0999999999999996</v>
      </c>
      <c r="Q7" s="14">
        <v>5.0999999999999996</v>
      </c>
      <c r="R7" s="14">
        <v>5.0999999999999996</v>
      </c>
      <c r="S7" s="14">
        <v>5.0999999999999996</v>
      </c>
      <c r="T7" s="14">
        <v>5.0999999999999996</v>
      </c>
      <c r="U7" s="14">
        <v>5.0999999999999996</v>
      </c>
      <c r="V7" s="14">
        <v>5.0999999999999996</v>
      </c>
      <c r="W7" s="14">
        <v>5.0999999999999996</v>
      </c>
      <c r="X7" s="14">
        <v>5.0999999999999996</v>
      </c>
      <c r="Y7" s="14">
        <v>5.0999999999999996</v>
      </c>
      <c r="Z7" s="14">
        <v>5.0999999999999996</v>
      </c>
      <c r="AA7" s="14">
        <v>5.0999999999999996</v>
      </c>
      <c r="AB7" s="14">
        <v>5.0999999999999996</v>
      </c>
      <c r="AC7" s="14">
        <v>5.0999999999999996</v>
      </c>
      <c r="AD7" s="14">
        <v>5.0999999999999996</v>
      </c>
      <c r="AE7" s="14">
        <v>5.0999999999999996</v>
      </c>
      <c r="AF7" s="14">
        <v>5.0999999999999996</v>
      </c>
      <c r="AG7" s="14">
        <v>5.0999999999999996</v>
      </c>
      <c r="AH7" s="14">
        <v>5.0999999999999996</v>
      </c>
      <c r="AI7" s="14">
        <v>5.0999999999999996</v>
      </c>
      <c r="AJ7" s="14">
        <v>5.0999999999999996</v>
      </c>
    </row>
    <row r="8" spans="1:36" ht="12.95" customHeight="1">
      <c r="A8" s="12" t="s">
        <v>41</v>
      </c>
      <c r="B8" s="12" t="s">
        <v>288</v>
      </c>
      <c r="C8" s="12" t="s">
        <v>40</v>
      </c>
      <c r="D8" s="12" t="s">
        <v>409</v>
      </c>
      <c r="E8" s="12">
        <v>1</v>
      </c>
      <c r="F8" s="14">
        <v>5.8</v>
      </c>
      <c r="G8" s="14">
        <v>5.8</v>
      </c>
      <c r="H8" s="14">
        <v>5.8</v>
      </c>
      <c r="I8" s="14">
        <v>5.8</v>
      </c>
      <c r="J8" s="14">
        <v>5.8</v>
      </c>
      <c r="K8" s="14">
        <v>5.8</v>
      </c>
      <c r="L8" s="14">
        <v>5.8</v>
      </c>
      <c r="M8" s="14">
        <v>5.8</v>
      </c>
      <c r="N8" s="14">
        <v>5.8</v>
      </c>
      <c r="O8" s="14">
        <v>5.8</v>
      </c>
      <c r="P8" s="14">
        <v>5.8</v>
      </c>
      <c r="Q8" s="14">
        <v>5.8</v>
      </c>
      <c r="R8" s="14">
        <v>5.8</v>
      </c>
      <c r="S8" s="14">
        <v>5.8</v>
      </c>
      <c r="T8" s="14">
        <v>5.8</v>
      </c>
      <c r="U8" s="14">
        <v>5.8</v>
      </c>
      <c r="V8" s="14">
        <v>5.8</v>
      </c>
      <c r="W8" s="14">
        <v>5.8</v>
      </c>
      <c r="X8" s="14">
        <v>5.8</v>
      </c>
      <c r="Y8" s="14">
        <v>5.8</v>
      </c>
      <c r="Z8" s="14">
        <v>5.8</v>
      </c>
      <c r="AA8" s="14">
        <v>5.8</v>
      </c>
      <c r="AB8" s="14">
        <v>5.8</v>
      </c>
      <c r="AC8" s="14">
        <v>5.8</v>
      </c>
      <c r="AD8" s="14">
        <v>5.8</v>
      </c>
      <c r="AE8" s="14">
        <v>5.8</v>
      </c>
      <c r="AF8" s="14">
        <v>5.8</v>
      </c>
      <c r="AG8" s="14">
        <v>5.8</v>
      </c>
      <c r="AH8" s="14">
        <v>5.8</v>
      </c>
      <c r="AI8" s="14">
        <v>5.8</v>
      </c>
      <c r="AJ8" s="14">
        <v>5.8</v>
      </c>
    </row>
    <row r="9" spans="1:36" ht="12.95" customHeight="1">
      <c r="A9" s="12" t="s">
        <v>41</v>
      </c>
      <c r="B9" s="12" t="s">
        <v>289</v>
      </c>
      <c r="C9" s="12" t="s">
        <v>40</v>
      </c>
      <c r="D9" s="12" t="s">
        <v>409</v>
      </c>
      <c r="E9" s="12">
        <v>1</v>
      </c>
      <c r="F9" s="14">
        <v>5.8</v>
      </c>
      <c r="G9" s="14">
        <v>5.8</v>
      </c>
      <c r="H9" s="14">
        <v>5.8</v>
      </c>
      <c r="I9" s="14">
        <v>5.8</v>
      </c>
      <c r="J9" s="14">
        <v>5.8</v>
      </c>
      <c r="K9" s="14">
        <v>5.8</v>
      </c>
      <c r="L9" s="14">
        <v>5.8</v>
      </c>
      <c r="M9" s="14">
        <v>5.8</v>
      </c>
      <c r="N9" s="14">
        <v>5.8</v>
      </c>
      <c r="O9" s="14">
        <v>5.8</v>
      </c>
      <c r="P9" s="14">
        <v>5.8</v>
      </c>
      <c r="Q9" s="14">
        <v>5.8</v>
      </c>
      <c r="R9" s="14">
        <v>5.8</v>
      </c>
      <c r="S9" s="14">
        <v>5.8</v>
      </c>
      <c r="T9" s="14">
        <v>5.8</v>
      </c>
      <c r="U9" s="14">
        <v>5.8</v>
      </c>
      <c r="V9" s="14">
        <v>5.8</v>
      </c>
      <c r="W9" s="14">
        <v>5.8</v>
      </c>
      <c r="X9" s="14">
        <v>5.8</v>
      </c>
      <c r="Y9" s="14">
        <v>5.8</v>
      </c>
      <c r="Z9" s="14">
        <v>5.8</v>
      </c>
      <c r="AA9" s="14">
        <v>5.8</v>
      </c>
      <c r="AB9" s="14">
        <v>5.8</v>
      </c>
      <c r="AC9" s="14">
        <v>5.8</v>
      </c>
      <c r="AD9" s="14">
        <v>5.8</v>
      </c>
      <c r="AE9" s="14">
        <v>5.8</v>
      </c>
      <c r="AF9" s="14">
        <v>5.8</v>
      </c>
      <c r="AG9" s="14">
        <v>5.8</v>
      </c>
      <c r="AH9" s="14">
        <v>5.8</v>
      </c>
      <c r="AI9" s="14">
        <v>5.8</v>
      </c>
      <c r="AJ9" s="14">
        <v>5.8</v>
      </c>
    </row>
    <row r="10" spans="1:36" ht="12.95" customHeight="1">
      <c r="A10" s="12" t="s">
        <v>41</v>
      </c>
      <c r="B10" s="12" t="s">
        <v>332</v>
      </c>
      <c r="C10" s="12" t="s">
        <v>40</v>
      </c>
      <c r="D10" s="12" t="s">
        <v>413</v>
      </c>
      <c r="E10" s="12">
        <v>1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</row>
    <row r="11" spans="1:36" ht="12.95" customHeight="1">
      <c r="A11" s="12" t="s">
        <v>41</v>
      </c>
      <c r="B11" s="12" t="s">
        <v>333</v>
      </c>
      <c r="C11" s="12" t="s">
        <v>40</v>
      </c>
      <c r="D11" s="12" t="s">
        <v>414</v>
      </c>
      <c r="E11" s="12">
        <v>1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</row>
    <row r="12" spans="1:36" ht="12.95" customHeight="1">
      <c r="A12" s="12" t="s">
        <v>41</v>
      </c>
      <c r="B12" s="12" t="s">
        <v>290</v>
      </c>
      <c r="C12" s="12" t="s">
        <v>40</v>
      </c>
      <c r="D12" s="12" t="s">
        <v>415</v>
      </c>
      <c r="E12" s="12">
        <v>1</v>
      </c>
      <c r="F12" s="14">
        <v>1.78</v>
      </c>
      <c r="G12" s="14">
        <v>1.78</v>
      </c>
      <c r="H12" s="14">
        <v>1.78</v>
      </c>
      <c r="I12" s="14">
        <v>1.78</v>
      </c>
      <c r="J12" s="14">
        <v>1.78</v>
      </c>
      <c r="K12" s="14">
        <v>1.78</v>
      </c>
      <c r="L12" s="14">
        <v>1.78</v>
      </c>
      <c r="M12" s="14">
        <v>1.78</v>
      </c>
      <c r="N12" s="14">
        <v>1.78</v>
      </c>
      <c r="O12" s="14">
        <v>1.78</v>
      </c>
      <c r="P12" s="14">
        <v>1.78</v>
      </c>
      <c r="Q12" s="14">
        <v>1.78</v>
      </c>
      <c r="R12" s="14">
        <v>1.78</v>
      </c>
      <c r="S12" s="14">
        <v>1.78</v>
      </c>
      <c r="T12" s="14">
        <v>1.78</v>
      </c>
      <c r="U12" s="14">
        <v>1.78</v>
      </c>
      <c r="V12" s="14">
        <v>1.78</v>
      </c>
      <c r="W12" s="14">
        <v>1.78</v>
      </c>
      <c r="X12" s="14">
        <v>1.78</v>
      </c>
      <c r="Y12" s="14">
        <v>1.78</v>
      </c>
      <c r="Z12" s="14">
        <v>1.78</v>
      </c>
      <c r="AA12" s="14">
        <v>1.78</v>
      </c>
      <c r="AB12" s="14">
        <v>1.78</v>
      </c>
      <c r="AC12" s="14">
        <v>1.78</v>
      </c>
      <c r="AD12" s="14">
        <v>1.78</v>
      </c>
      <c r="AE12" s="14">
        <v>1.78</v>
      </c>
      <c r="AF12" s="14">
        <v>1.78</v>
      </c>
      <c r="AG12" s="14">
        <v>1.78</v>
      </c>
      <c r="AH12" s="14">
        <v>1.78</v>
      </c>
      <c r="AI12" s="14">
        <v>1.78</v>
      </c>
      <c r="AJ12" s="14">
        <v>1.78</v>
      </c>
    </row>
    <row r="13" spans="1:36" ht="12.95" customHeight="1">
      <c r="A13" s="12" t="s">
        <v>41</v>
      </c>
      <c r="B13" s="12" t="s">
        <v>291</v>
      </c>
      <c r="C13" s="12" t="s">
        <v>40</v>
      </c>
      <c r="D13" s="12" t="s">
        <v>416</v>
      </c>
      <c r="E13" s="12">
        <v>1</v>
      </c>
      <c r="F13" s="14">
        <v>5.0999999999999996</v>
      </c>
      <c r="G13" s="14">
        <v>5.0999999999999996</v>
      </c>
      <c r="H13" s="14">
        <v>5.0999999999999996</v>
      </c>
      <c r="I13" s="14">
        <v>5.0999999999999996</v>
      </c>
      <c r="J13" s="14">
        <v>5.0999999999999996</v>
      </c>
      <c r="K13" s="14">
        <v>5.0999999999999996</v>
      </c>
      <c r="L13" s="14">
        <v>5.0999999999999996</v>
      </c>
      <c r="M13" s="14">
        <v>5.0999999999999996</v>
      </c>
      <c r="N13" s="14">
        <v>5.0999999999999996</v>
      </c>
      <c r="O13" s="14">
        <v>5.0999999999999996</v>
      </c>
      <c r="P13" s="14">
        <v>5.0999999999999996</v>
      </c>
      <c r="Q13" s="14">
        <v>5.0999999999999996</v>
      </c>
      <c r="R13" s="14">
        <v>5.0999999999999996</v>
      </c>
      <c r="S13" s="14">
        <v>5.0999999999999996</v>
      </c>
      <c r="T13" s="14">
        <v>5.0999999999999996</v>
      </c>
      <c r="U13" s="14">
        <v>5.0999999999999996</v>
      </c>
      <c r="V13" s="14">
        <v>5.0999999999999996</v>
      </c>
      <c r="W13" s="14">
        <v>5.0999999999999996</v>
      </c>
      <c r="X13" s="14">
        <v>5.0999999999999996</v>
      </c>
      <c r="Y13" s="14">
        <v>5.0999999999999996</v>
      </c>
      <c r="Z13" s="14">
        <v>5.0999999999999996</v>
      </c>
      <c r="AA13" s="14">
        <v>5.0999999999999996</v>
      </c>
      <c r="AB13" s="14">
        <v>5.0999999999999996</v>
      </c>
      <c r="AC13" s="14">
        <v>5.0999999999999996</v>
      </c>
      <c r="AD13" s="14">
        <v>5.0999999999999996</v>
      </c>
      <c r="AE13" s="14">
        <v>5.0999999999999996</v>
      </c>
      <c r="AF13" s="14">
        <v>5.0999999999999996</v>
      </c>
      <c r="AG13" s="14">
        <v>5.0999999999999996</v>
      </c>
      <c r="AH13" s="14">
        <v>5.0999999999999996</v>
      </c>
      <c r="AI13" s="14">
        <v>5.0999999999999996</v>
      </c>
      <c r="AJ13" s="14">
        <v>5.0999999999999996</v>
      </c>
    </row>
    <row r="14" spans="1:36" ht="12.95" customHeight="1">
      <c r="A14" s="12" t="s">
        <v>41</v>
      </c>
      <c r="B14" s="12" t="s">
        <v>292</v>
      </c>
      <c r="C14" s="12" t="s">
        <v>40</v>
      </c>
      <c r="D14" s="12" t="s">
        <v>416</v>
      </c>
      <c r="E14" s="12">
        <v>1</v>
      </c>
      <c r="F14" s="14">
        <v>5.0999999999999996</v>
      </c>
      <c r="G14" s="14">
        <v>5.0999999999999996</v>
      </c>
      <c r="H14" s="14">
        <v>5.0999999999999996</v>
      </c>
      <c r="I14" s="14">
        <v>5.0999999999999996</v>
      </c>
      <c r="J14" s="14">
        <v>5.0999999999999996</v>
      </c>
      <c r="K14" s="14">
        <v>5.0999999999999996</v>
      </c>
      <c r="L14" s="14">
        <v>5.0999999999999996</v>
      </c>
      <c r="M14" s="14">
        <v>5.0999999999999996</v>
      </c>
      <c r="N14" s="14">
        <v>5.0999999999999996</v>
      </c>
      <c r="O14" s="14">
        <v>5.0999999999999996</v>
      </c>
      <c r="P14" s="14">
        <v>5.0999999999999996</v>
      </c>
      <c r="Q14" s="14">
        <v>5.0999999999999996</v>
      </c>
      <c r="R14" s="14">
        <v>5.0999999999999996</v>
      </c>
      <c r="S14" s="14">
        <v>5.0999999999999996</v>
      </c>
      <c r="T14" s="14">
        <v>5.0999999999999996</v>
      </c>
      <c r="U14" s="14">
        <v>5.0999999999999996</v>
      </c>
      <c r="V14" s="14">
        <v>5.0999999999999996</v>
      </c>
      <c r="W14" s="14">
        <v>5.0999999999999996</v>
      </c>
      <c r="X14" s="14">
        <v>5.0999999999999996</v>
      </c>
      <c r="Y14" s="14">
        <v>5.0999999999999996</v>
      </c>
      <c r="Z14" s="14">
        <v>5.0999999999999996</v>
      </c>
      <c r="AA14" s="14">
        <v>5.0999999999999996</v>
      </c>
      <c r="AB14" s="14">
        <v>5.0999999999999996</v>
      </c>
      <c r="AC14" s="14">
        <v>5.0999999999999996</v>
      </c>
      <c r="AD14" s="14">
        <v>5.0999999999999996</v>
      </c>
      <c r="AE14" s="14">
        <v>5.0999999999999996</v>
      </c>
      <c r="AF14" s="14">
        <v>5.0999999999999996</v>
      </c>
      <c r="AG14" s="14">
        <v>5.0999999999999996</v>
      </c>
      <c r="AH14" s="14">
        <v>5.0999999999999996</v>
      </c>
      <c r="AI14" s="14">
        <v>5.0999999999999996</v>
      </c>
      <c r="AJ14" s="14">
        <v>5.0999999999999996</v>
      </c>
    </row>
    <row r="15" spans="1:36" ht="12.95" customHeight="1">
      <c r="A15" s="12" t="s">
        <v>41</v>
      </c>
      <c r="B15" s="12" t="s">
        <v>293</v>
      </c>
      <c r="C15" s="12" t="s">
        <v>40</v>
      </c>
      <c r="D15" s="12" t="s">
        <v>417</v>
      </c>
      <c r="E15" s="12">
        <v>1</v>
      </c>
      <c r="F15" s="14">
        <v>2.84</v>
      </c>
      <c r="G15" s="14">
        <v>2.84</v>
      </c>
      <c r="H15" s="14">
        <v>2.84</v>
      </c>
      <c r="I15" s="14">
        <v>2.84</v>
      </c>
      <c r="J15" s="14">
        <v>2.84</v>
      </c>
      <c r="K15" s="14">
        <v>2.84</v>
      </c>
      <c r="L15" s="14">
        <v>2.84</v>
      </c>
      <c r="M15" s="14">
        <v>2.84</v>
      </c>
      <c r="N15" s="14">
        <v>2.84</v>
      </c>
      <c r="O15" s="14">
        <v>2.84</v>
      </c>
      <c r="P15" s="14">
        <v>2.84</v>
      </c>
      <c r="Q15" s="14">
        <v>2.84</v>
      </c>
      <c r="R15" s="14">
        <v>2.84</v>
      </c>
      <c r="S15" s="14">
        <v>2.84</v>
      </c>
      <c r="T15" s="14">
        <v>2.84</v>
      </c>
      <c r="U15" s="14">
        <v>2.84</v>
      </c>
      <c r="V15" s="14">
        <v>2.84</v>
      </c>
      <c r="W15" s="14">
        <v>2.84</v>
      </c>
      <c r="X15" s="14">
        <v>2.84</v>
      </c>
      <c r="Y15" s="14">
        <v>2.84</v>
      </c>
      <c r="Z15" s="14">
        <v>2.84</v>
      </c>
      <c r="AA15" s="14">
        <v>2.84</v>
      </c>
      <c r="AB15" s="14">
        <v>2.84</v>
      </c>
      <c r="AC15" s="14">
        <v>2.84</v>
      </c>
      <c r="AD15" s="14">
        <v>2.84</v>
      </c>
      <c r="AE15" s="14">
        <v>2.84</v>
      </c>
      <c r="AF15" s="14">
        <v>2.84</v>
      </c>
      <c r="AG15" s="14">
        <v>2.84</v>
      </c>
      <c r="AH15" s="14">
        <v>2.84</v>
      </c>
      <c r="AI15" s="14">
        <v>2.84</v>
      </c>
      <c r="AJ15" s="14">
        <v>2.84</v>
      </c>
    </row>
    <row r="16" spans="1:36" ht="12.95" customHeight="1">
      <c r="A16" s="12" t="s">
        <v>41</v>
      </c>
      <c r="B16" s="12" t="s">
        <v>294</v>
      </c>
      <c r="C16" s="12" t="s">
        <v>40</v>
      </c>
      <c r="D16" s="12" t="s">
        <v>409</v>
      </c>
      <c r="E16" s="12">
        <v>1</v>
      </c>
      <c r="F16" s="14">
        <v>5.8</v>
      </c>
      <c r="G16" s="14">
        <v>5.8</v>
      </c>
      <c r="H16" s="14">
        <v>5.8</v>
      </c>
      <c r="I16" s="14">
        <v>5.8</v>
      </c>
      <c r="J16" s="14">
        <v>5.8</v>
      </c>
      <c r="K16" s="14">
        <v>5.8</v>
      </c>
      <c r="L16" s="14">
        <v>5.8</v>
      </c>
      <c r="M16" s="14">
        <v>5.8</v>
      </c>
      <c r="N16" s="14">
        <v>5.8</v>
      </c>
      <c r="O16" s="14">
        <v>5.8</v>
      </c>
      <c r="P16" s="14">
        <v>5.8</v>
      </c>
      <c r="Q16" s="14">
        <v>5.8</v>
      </c>
      <c r="R16" s="14">
        <v>5.8</v>
      </c>
      <c r="S16" s="14">
        <v>5.8</v>
      </c>
      <c r="T16" s="14">
        <v>5.8</v>
      </c>
      <c r="U16" s="14">
        <v>5.8</v>
      </c>
      <c r="V16" s="14">
        <v>5.8</v>
      </c>
      <c r="W16" s="14">
        <v>5.8</v>
      </c>
      <c r="X16" s="14">
        <v>5.8</v>
      </c>
      <c r="Y16" s="14">
        <v>5.8</v>
      </c>
      <c r="Z16" s="14">
        <v>5.8</v>
      </c>
      <c r="AA16" s="14">
        <v>5.8</v>
      </c>
      <c r="AB16" s="14">
        <v>5.8</v>
      </c>
      <c r="AC16" s="14">
        <v>5.8</v>
      </c>
      <c r="AD16" s="14">
        <v>5.8</v>
      </c>
      <c r="AE16" s="14">
        <v>5.8</v>
      </c>
      <c r="AF16" s="14">
        <v>5.8</v>
      </c>
      <c r="AG16" s="14">
        <v>5.8</v>
      </c>
      <c r="AH16" s="14">
        <v>5.8</v>
      </c>
      <c r="AI16" s="14">
        <v>5.8</v>
      </c>
      <c r="AJ16" s="14">
        <v>5.8</v>
      </c>
    </row>
    <row r="17" spans="1:36" ht="12.95" customHeight="1">
      <c r="A17" s="12" t="s">
        <v>41</v>
      </c>
      <c r="B17" s="12" t="s">
        <v>295</v>
      </c>
      <c r="C17" s="12" t="s">
        <v>40</v>
      </c>
      <c r="D17" s="12" t="s">
        <v>418</v>
      </c>
      <c r="E17" s="12">
        <v>1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</row>
    <row r="18" spans="1:36" ht="12">
      <c r="A18" s="12" t="s">
        <v>41</v>
      </c>
      <c r="B18" s="12" t="s">
        <v>296</v>
      </c>
      <c r="C18" s="12" t="s">
        <v>40</v>
      </c>
      <c r="D18" s="12" t="s">
        <v>419</v>
      </c>
      <c r="E18" s="12">
        <v>1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</row>
    <row r="19" spans="1:36" ht="12.95" customHeight="1">
      <c r="A19" s="12" t="s">
        <v>41</v>
      </c>
      <c r="B19" s="12" t="s">
        <v>297</v>
      </c>
      <c r="C19" s="12" t="s">
        <v>40</v>
      </c>
      <c r="D19" s="12" t="s">
        <v>420</v>
      </c>
      <c r="E19" s="12">
        <v>1</v>
      </c>
      <c r="F19" s="14">
        <v>0.51300000000000001</v>
      </c>
      <c r="G19" s="14">
        <v>0.51300000000000001</v>
      </c>
      <c r="H19" s="14">
        <v>0.51300000000000001</v>
      </c>
      <c r="I19" s="14">
        <v>0.51300000000000001</v>
      </c>
      <c r="J19" s="14">
        <v>0.51300000000000001</v>
      </c>
      <c r="K19" s="14">
        <v>0.51300000000000001</v>
      </c>
      <c r="L19" s="14">
        <v>0.51300000000000001</v>
      </c>
      <c r="M19" s="14">
        <v>0.51300000000000001</v>
      </c>
      <c r="N19" s="14">
        <v>0.51300000000000001</v>
      </c>
      <c r="O19" s="14">
        <v>0.51300000000000001</v>
      </c>
      <c r="P19" s="14">
        <v>0.51300000000000001</v>
      </c>
      <c r="Q19" s="14">
        <v>0.51300000000000001</v>
      </c>
      <c r="R19" s="14">
        <v>0.51300000000000001</v>
      </c>
      <c r="S19" s="14">
        <v>0.51300000000000001</v>
      </c>
      <c r="T19" s="14">
        <v>0.51300000000000001</v>
      </c>
      <c r="U19" s="14">
        <v>0.51300000000000001</v>
      </c>
      <c r="V19" s="14">
        <v>0.51300000000000001</v>
      </c>
      <c r="W19" s="14">
        <v>0.51300000000000001</v>
      </c>
      <c r="X19" s="14">
        <v>0.51300000000000001</v>
      </c>
      <c r="Y19" s="14">
        <v>0.51300000000000001</v>
      </c>
      <c r="Z19" s="14">
        <v>0.51300000000000001</v>
      </c>
      <c r="AA19" s="14">
        <v>0.51300000000000001</v>
      </c>
      <c r="AB19" s="14">
        <v>0.51300000000000001</v>
      </c>
      <c r="AC19" s="14">
        <v>0.51300000000000001</v>
      </c>
      <c r="AD19" s="14">
        <v>0.51300000000000001</v>
      </c>
      <c r="AE19" s="14">
        <v>0.51300000000000001</v>
      </c>
      <c r="AF19" s="14">
        <v>0.51300000000000001</v>
      </c>
      <c r="AG19" s="14">
        <v>0.51300000000000001</v>
      </c>
      <c r="AH19" s="14">
        <v>0.51300000000000001</v>
      </c>
      <c r="AI19" s="14">
        <v>0.51300000000000001</v>
      </c>
      <c r="AJ19" s="14">
        <v>0.51300000000000001</v>
      </c>
    </row>
    <row r="20" spans="1:36" ht="12.95" customHeight="1">
      <c r="A20" s="12" t="s">
        <v>41</v>
      </c>
      <c r="B20" s="12" t="s">
        <v>298</v>
      </c>
      <c r="C20" s="12" t="s">
        <v>40</v>
      </c>
      <c r="D20" s="12" t="s">
        <v>409</v>
      </c>
      <c r="E20" s="12">
        <v>1</v>
      </c>
      <c r="F20" s="14">
        <v>5.8</v>
      </c>
      <c r="G20" s="14">
        <v>5.8</v>
      </c>
      <c r="H20" s="14">
        <v>5.8</v>
      </c>
      <c r="I20" s="14">
        <v>5.8</v>
      </c>
      <c r="J20" s="14">
        <v>5.8</v>
      </c>
      <c r="K20" s="14">
        <v>5.8</v>
      </c>
      <c r="L20" s="14">
        <v>5.8</v>
      </c>
      <c r="M20" s="14">
        <v>5.8</v>
      </c>
      <c r="N20" s="14">
        <v>5.8</v>
      </c>
      <c r="O20" s="14">
        <v>5.8</v>
      </c>
      <c r="P20" s="14">
        <v>5.8</v>
      </c>
      <c r="Q20" s="14">
        <v>5.8</v>
      </c>
      <c r="R20" s="14">
        <v>5.8</v>
      </c>
      <c r="S20" s="14">
        <v>5.8</v>
      </c>
      <c r="T20" s="14">
        <v>5.8</v>
      </c>
      <c r="U20" s="14">
        <v>5.8</v>
      </c>
      <c r="V20" s="14">
        <v>5.8</v>
      </c>
      <c r="W20" s="14">
        <v>5.8</v>
      </c>
      <c r="X20" s="14">
        <v>5.8</v>
      </c>
      <c r="Y20" s="14">
        <v>5.8</v>
      </c>
      <c r="Z20" s="14">
        <v>5.8</v>
      </c>
      <c r="AA20" s="14">
        <v>5.8</v>
      </c>
      <c r="AB20" s="14">
        <v>5.8</v>
      </c>
      <c r="AC20" s="14">
        <v>5.8</v>
      </c>
      <c r="AD20" s="14">
        <v>5.8</v>
      </c>
      <c r="AE20" s="14">
        <v>5.8</v>
      </c>
      <c r="AF20" s="14">
        <v>5.8</v>
      </c>
      <c r="AG20" s="14">
        <v>5.8</v>
      </c>
      <c r="AH20" s="14">
        <v>5.8</v>
      </c>
      <c r="AI20" s="14">
        <v>5.8</v>
      </c>
      <c r="AJ20" s="14">
        <v>5.8</v>
      </c>
    </row>
    <row r="21" spans="1:36" ht="12.95" customHeight="1">
      <c r="A21" s="12" t="s">
        <v>41</v>
      </c>
      <c r="B21" s="12" t="s">
        <v>299</v>
      </c>
      <c r="C21" s="12" t="s">
        <v>40</v>
      </c>
      <c r="D21" s="12" t="s">
        <v>421</v>
      </c>
      <c r="E21" s="12">
        <v>1</v>
      </c>
      <c r="F21" s="14">
        <v>5.0999999999999996</v>
      </c>
      <c r="G21" s="14">
        <v>5.0999999999999996</v>
      </c>
      <c r="H21" s="14">
        <v>5.0999999999999996</v>
      </c>
      <c r="I21" s="14">
        <v>5.0999999999999996</v>
      </c>
      <c r="J21" s="14">
        <v>5.0999999999999996</v>
      </c>
      <c r="K21" s="14">
        <v>5.0999999999999996</v>
      </c>
      <c r="L21" s="14">
        <v>5.0999999999999996</v>
      </c>
      <c r="M21" s="14">
        <v>5.0999999999999996</v>
      </c>
      <c r="N21" s="14">
        <v>5.0999999999999996</v>
      </c>
      <c r="O21" s="14">
        <v>5.0999999999999996</v>
      </c>
      <c r="P21" s="14">
        <v>5.0999999999999996</v>
      </c>
      <c r="Q21" s="14">
        <v>5.0999999999999996</v>
      </c>
      <c r="R21" s="14">
        <v>5.0999999999999996</v>
      </c>
      <c r="S21" s="14">
        <v>5.0999999999999996</v>
      </c>
      <c r="T21" s="14">
        <v>5.0999999999999996</v>
      </c>
      <c r="U21" s="14">
        <v>5.0999999999999996</v>
      </c>
      <c r="V21" s="14">
        <v>5.0999999999999996</v>
      </c>
      <c r="W21" s="14">
        <v>5.0999999999999996</v>
      </c>
      <c r="X21" s="14">
        <v>5.0999999999999996</v>
      </c>
      <c r="Y21" s="14">
        <v>5.0999999999999996</v>
      </c>
      <c r="Z21" s="14">
        <v>5.0999999999999996</v>
      </c>
      <c r="AA21" s="14">
        <v>5.0999999999999996</v>
      </c>
      <c r="AB21" s="14">
        <v>5.0999999999999996</v>
      </c>
      <c r="AC21" s="14">
        <v>5.0999999999999996</v>
      </c>
      <c r="AD21" s="14">
        <v>5.0999999999999996</v>
      </c>
      <c r="AE21" s="14">
        <v>5.0999999999999996</v>
      </c>
      <c r="AF21" s="14">
        <v>5.0999999999999996</v>
      </c>
      <c r="AG21" s="14">
        <v>5.0999999999999996</v>
      </c>
      <c r="AH21" s="14">
        <v>5.0999999999999996</v>
      </c>
      <c r="AI21" s="14">
        <v>5.0999999999999996</v>
      </c>
      <c r="AJ21" s="14">
        <v>5.0999999999999996</v>
      </c>
    </row>
    <row r="22" spans="1:36" ht="12.95" customHeight="1">
      <c r="A22" s="12" t="s">
        <v>41</v>
      </c>
      <c r="B22" s="12" t="s">
        <v>300</v>
      </c>
      <c r="C22" s="12" t="s">
        <v>40</v>
      </c>
      <c r="D22" s="12" t="s">
        <v>422</v>
      </c>
      <c r="E22" s="12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</row>
    <row r="23" spans="1:36" ht="12.95" customHeight="1">
      <c r="A23" s="12" t="s">
        <v>41</v>
      </c>
      <c r="B23" s="12" t="s">
        <v>327</v>
      </c>
      <c r="C23" s="12" t="s">
        <v>279</v>
      </c>
      <c r="D23" s="12" t="s">
        <v>278</v>
      </c>
      <c r="E23" s="12">
        <v>1</v>
      </c>
      <c r="F23" s="22">
        <f>11*1.17*(10^-3)/1.10231</f>
        <v>1.1675481488873367E-2</v>
      </c>
      <c r="G23" s="22">
        <f t="shared" ref="G23:AJ23" si="0">11*1.17*(10^-3)/1.10231</f>
        <v>1.1675481488873367E-2</v>
      </c>
      <c r="H23" s="22">
        <f t="shared" si="0"/>
        <v>1.1675481488873367E-2</v>
      </c>
      <c r="I23" s="22">
        <f t="shared" si="0"/>
        <v>1.1675481488873367E-2</v>
      </c>
      <c r="J23" s="22">
        <f t="shared" si="0"/>
        <v>1.1675481488873367E-2</v>
      </c>
      <c r="K23" s="22">
        <f t="shared" si="0"/>
        <v>1.1675481488873367E-2</v>
      </c>
      <c r="L23" s="22">
        <f t="shared" si="0"/>
        <v>1.1675481488873367E-2</v>
      </c>
      <c r="M23" s="22">
        <f t="shared" si="0"/>
        <v>1.1675481488873367E-2</v>
      </c>
      <c r="N23" s="22">
        <f t="shared" si="0"/>
        <v>1.1675481488873367E-2</v>
      </c>
      <c r="O23" s="22">
        <f t="shared" si="0"/>
        <v>1.1675481488873367E-2</v>
      </c>
      <c r="P23" s="22">
        <f t="shared" si="0"/>
        <v>1.1675481488873367E-2</v>
      </c>
      <c r="Q23" s="22">
        <f t="shared" si="0"/>
        <v>1.1675481488873367E-2</v>
      </c>
      <c r="R23" s="22">
        <f t="shared" si="0"/>
        <v>1.1675481488873367E-2</v>
      </c>
      <c r="S23" s="22">
        <f t="shared" si="0"/>
        <v>1.1675481488873367E-2</v>
      </c>
      <c r="T23" s="22">
        <f t="shared" si="0"/>
        <v>1.1675481488873367E-2</v>
      </c>
      <c r="U23" s="22">
        <f t="shared" si="0"/>
        <v>1.1675481488873367E-2</v>
      </c>
      <c r="V23" s="22">
        <f t="shared" si="0"/>
        <v>1.1675481488873367E-2</v>
      </c>
      <c r="W23" s="22">
        <f t="shared" si="0"/>
        <v>1.1675481488873367E-2</v>
      </c>
      <c r="X23" s="22">
        <f t="shared" si="0"/>
        <v>1.1675481488873367E-2</v>
      </c>
      <c r="Y23" s="22">
        <f t="shared" si="0"/>
        <v>1.1675481488873367E-2</v>
      </c>
      <c r="Z23" s="22">
        <f t="shared" si="0"/>
        <v>1.1675481488873367E-2</v>
      </c>
      <c r="AA23" s="22">
        <f t="shared" si="0"/>
        <v>1.1675481488873367E-2</v>
      </c>
      <c r="AB23" s="22">
        <f t="shared" si="0"/>
        <v>1.1675481488873367E-2</v>
      </c>
      <c r="AC23" s="22">
        <f t="shared" si="0"/>
        <v>1.1675481488873367E-2</v>
      </c>
      <c r="AD23" s="22">
        <f t="shared" si="0"/>
        <v>1.1675481488873367E-2</v>
      </c>
      <c r="AE23" s="22">
        <f t="shared" si="0"/>
        <v>1.1675481488873367E-2</v>
      </c>
      <c r="AF23" s="22">
        <f t="shared" si="0"/>
        <v>1.1675481488873367E-2</v>
      </c>
      <c r="AG23" s="22">
        <f t="shared" si="0"/>
        <v>1.1675481488873367E-2</v>
      </c>
      <c r="AH23" s="22">
        <f t="shared" si="0"/>
        <v>1.1675481488873367E-2</v>
      </c>
      <c r="AI23" s="22">
        <f t="shared" si="0"/>
        <v>1.1675481488873367E-2</v>
      </c>
      <c r="AJ23" s="22">
        <f t="shared" si="0"/>
        <v>1.1675481488873367E-2</v>
      </c>
    </row>
    <row r="24" spans="1:36" ht="12.95" customHeight="1">
      <c r="A24" s="12" t="s">
        <v>41</v>
      </c>
      <c r="B24" s="12" t="s">
        <v>303</v>
      </c>
      <c r="C24" s="12" t="s">
        <v>40</v>
      </c>
      <c r="D24" s="12" t="s">
        <v>265</v>
      </c>
      <c r="E24" s="12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</row>
    <row r="25" spans="1:36" s="31" customFormat="1" ht="12.95" customHeight="1">
      <c r="A25" s="31" t="s">
        <v>41</v>
      </c>
      <c r="B25" s="31" t="s">
        <v>281</v>
      </c>
      <c r="C25" s="31" t="s">
        <v>280</v>
      </c>
      <c r="D25" s="31" t="s">
        <v>396</v>
      </c>
      <c r="E25" s="31">
        <v>0</v>
      </c>
      <c r="F25" s="32">
        <v>4.7393364928909998</v>
      </c>
      <c r="G25" s="32">
        <v>4.7393364928909953</v>
      </c>
      <c r="H25" s="32">
        <v>4.7393364928909953</v>
      </c>
      <c r="I25" s="32">
        <v>4.7393364928909953</v>
      </c>
      <c r="J25" s="32">
        <v>4.7393364928909953</v>
      </c>
      <c r="K25" s="32">
        <v>4.7393364928909953</v>
      </c>
      <c r="L25" s="32">
        <v>4.7393364928909953</v>
      </c>
      <c r="M25" s="32">
        <v>4.7393364928909998</v>
      </c>
      <c r="N25" s="32">
        <v>4.7393364928909998</v>
      </c>
      <c r="O25" s="32">
        <v>4.7393364928909998</v>
      </c>
      <c r="P25" s="32">
        <v>4.7393364928909998</v>
      </c>
      <c r="Q25" s="32">
        <v>4.7393364928909998</v>
      </c>
      <c r="R25" s="32">
        <v>4.7393364928909998</v>
      </c>
      <c r="S25" s="32">
        <v>4.7393364928909998</v>
      </c>
      <c r="T25" s="32">
        <v>4.7393364928909998</v>
      </c>
      <c r="U25" s="32">
        <v>4.7393364928909998</v>
      </c>
      <c r="V25" s="32">
        <v>4.7393364928909998</v>
      </c>
      <c r="W25" s="32">
        <v>4.7393364928909998</v>
      </c>
      <c r="X25" s="32">
        <v>4.7393364928909998</v>
      </c>
      <c r="Y25" s="32">
        <v>4.7393364928909998</v>
      </c>
      <c r="Z25" s="32">
        <v>4.7393364928909998</v>
      </c>
      <c r="AA25" s="32">
        <v>4.7393364928909998</v>
      </c>
      <c r="AB25" s="32">
        <v>4.7393364928909998</v>
      </c>
      <c r="AC25" s="32">
        <v>4.7393364928909998</v>
      </c>
      <c r="AD25" s="32">
        <v>4.7393364928909998</v>
      </c>
      <c r="AE25" s="32">
        <v>4.7393364928909998</v>
      </c>
      <c r="AF25" s="32">
        <v>4.7393364928909998</v>
      </c>
      <c r="AG25" s="32">
        <v>4.7393364928909998</v>
      </c>
      <c r="AH25" s="32">
        <v>4.7393364928909998</v>
      </c>
      <c r="AI25" s="32">
        <v>4.7393364928909998</v>
      </c>
      <c r="AJ25" s="32">
        <v>4.7393364928909998</v>
      </c>
    </row>
    <row r="26" spans="1:36" s="31" customFormat="1" ht="12.95" customHeight="1">
      <c r="A26" s="31" t="s">
        <v>41</v>
      </c>
      <c r="B26" s="31" t="s">
        <v>324</v>
      </c>
      <c r="C26" s="31" t="s">
        <v>280</v>
      </c>
      <c r="D26" s="31" t="s">
        <v>423</v>
      </c>
      <c r="E26" s="31">
        <v>0</v>
      </c>
      <c r="F26" s="32">
        <v>2.2330570000000001</v>
      </c>
      <c r="G26" s="32">
        <v>2.27760454</v>
      </c>
      <c r="H26" s="32">
        <v>2.2581530000000001</v>
      </c>
      <c r="I26" s="32">
        <v>2.133972</v>
      </c>
      <c r="J26" s="32">
        <v>2.0795859999999999</v>
      </c>
      <c r="K26" s="32">
        <v>2.0809470000000001</v>
      </c>
      <c r="L26" s="32">
        <v>2.0144669999999998</v>
      </c>
      <c r="M26" s="32">
        <v>1.9522360000000001</v>
      </c>
      <c r="N26" s="32">
        <v>1.9262649999999999</v>
      </c>
      <c r="O26" s="32">
        <v>1.9231309999999999</v>
      </c>
      <c r="P26" s="32">
        <v>1.936259</v>
      </c>
      <c r="Q26" s="32">
        <v>1.9402269999999999</v>
      </c>
      <c r="R26" s="32">
        <v>1.934895</v>
      </c>
      <c r="S26" s="32">
        <v>1.9452860000000001</v>
      </c>
      <c r="T26" s="32">
        <v>1.9567030000000001</v>
      </c>
      <c r="U26" s="32">
        <v>1.953638</v>
      </c>
      <c r="V26" s="32">
        <v>1.936653</v>
      </c>
      <c r="W26" s="32">
        <v>1.9329320000000001</v>
      </c>
      <c r="X26" s="32">
        <v>1.9289689999999999</v>
      </c>
      <c r="Y26" s="32">
        <v>1.921613</v>
      </c>
      <c r="Z26" s="32">
        <v>1.9124890000000001</v>
      </c>
      <c r="AA26" s="32">
        <v>1.911195</v>
      </c>
      <c r="AB26" s="32">
        <v>1.9134119999999999</v>
      </c>
      <c r="AC26" s="32">
        <v>1.916237</v>
      </c>
      <c r="AD26" s="32">
        <v>1.9077470000000001</v>
      </c>
      <c r="AE26" s="32">
        <v>1.9105810000000001</v>
      </c>
      <c r="AF26" s="32">
        <v>1.9152420000000001</v>
      </c>
      <c r="AG26" s="32">
        <v>1.9070290000000001</v>
      </c>
      <c r="AH26" s="32">
        <v>1.8997379999999999</v>
      </c>
      <c r="AI26" s="32">
        <v>1.9067799999999999</v>
      </c>
      <c r="AJ26" s="32">
        <v>1.907716</v>
      </c>
    </row>
    <row r="27" spans="1:36" s="31" customFormat="1" ht="12.95" customHeight="1">
      <c r="A27" s="31" t="s">
        <v>41</v>
      </c>
      <c r="B27" s="31" t="s">
        <v>271</v>
      </c>
      <c r="C27" s="31" t="s">
        <v>280</v>
      </c>
      <c r="D27" s="31" t="s">
        <v>423</v>
      </c>
      <c r="E27" s="31">
        <v>0</v>
      </c>
      <c r="F27" s="32">
        <v>2.7666780000000002</v>
      </c>
      <c r="G27" s="32">
        <v>4.1726700900000004</v>
      </c>
      <c r="H27" s="32">
        <v>6.9395239999999996</v>
      </c>
      <c r="I27" s="32">
        <v>5.5320210000000003</v>
      </c>
      <c r="J27" s="32">
        <v>4.4598870000000002</v>
      </c>
      <c r="K27" s="32">
        <v>3.8864489999999998</v>
      </c>
      <c r="L27" s="32">
        <v>3.38374</v>
      </c>
      <c r="M27" s="32">
        <v>3.1031930000000001</v>
      </c>
      <c r="N27" s="32">
        <v>2.9712740000000002</v>
      </c>
      <c r="O27" s="32">
        <v>2.9828760000000001</v>
      </c>
      <c r="P27" s="32">
        <v>3.03782</v>
      </c>
      <c r="Q27" s="32">
        <v>3.1129220000000002</v>
      </c>
      <c r="R27" s="32">
        <v>3.1663640000000002</v>
      </c>
      <c r="S27" s="32">
        <v>3.3183009999999999</v>
      </c>
      <c r="T27" s="32">
        <v>3.4012639999999998</v>
      </c>
      <c r="U27" s="32">
        <v>3.5202460000000002</v>
      </c>
      <c r="V27" s="32">
        <v>3.5420029999999998</v>
      </c>
      <c r="W27" s="32">
        <v>3.6013820000000001</v>
      </c>
      <c r="X27" s="32">
        <v>3.7139899999999999</v>
      </c>
      <c r="Y27" s="32">
        <v>3.684002</v>
      </c>
      <c r="Z27" s="32">
        <v>3.798753</v>
      </c>
      <c r="AA27" s="32">
        <v>3.879156</v>
      </c>
      <c r="AB27" s="32">
        <v>3.8488899999999999</v>
      </c>
      <c r="AC27" s="32">
        <v>3.7999529999999999</v>
      </c>
      <c r="AD27" s="32">
        <v>3.6545299999999998</v>
      </c>
      <c r="AE27" s="32">
        <v>3.6604730000000001</v>
      </c>
      <c r="AF27" s="32">
        <v>3.644825</v>
      </c>
      <c r="AG27" s="32">
        <v>3.614649</v>
      </c>
      <c r="AH27" s="32">
        <v>3.611434</v>
      </c>
      <c r="AI27" s="32">
        <v>3.5480320000000001</v>
      </c>
      <c r="AJ27" s="32">
        <v>3.5574430000000001</v>
      </c>
    </row>
    <row r="28" spans="1:36" s="31" customFormat="1" ht="12.95" customHeight="1">
      <c r="A28" s="31" t="s">
        <v>41</v>
      </c>
      <c r="B28" s="31" t="s">
        <v>326</v>
      </c>
      <c r="C28" s="31" t="s">
        <v>280</v>
      </c>
      <c r="D28" s="31" t="s">
        <v>423</v>
      </c>
      <c r="E28" s="31">
        <v>0</v>
      </c>
      <c r="F28" s="32">
        <v>0.65020299999999998</v>
      </c>
      <c r="G28" s="32">
        <v>0.65115036000000004</v>
      </c>
      <c r="H28" s="32">
        <v>0.61987499999999995</v>
      </c>
      <c r="I28" s="32">
        <v>0.61981200000000003</v>
      </c>
      <c r="J28" s="32">
        <v>0.61975899999999995</v>
      </c>
      <c r="K28" s="32">
        <v>0.61970400000000003</v>
      </c>
      <c r="L28" s="32">
        <v>0.61964300000000005</v>
      </c>
      <c r="M28" s="32">
        <v>0.61958899999999995</v>
      </c>
      <c r="N28" s="32">
        <v>0.61953400000000003</v>
      </c>
      <c r="O28" s="32">
        <v>0.61947300000000005</v>
      </c>
      <c r="P28" s="32">
        <v>0.61941800000000002</v>
      </c>
      <c r="Q28" s="32">
        <v>0.61935600000000002</v>
      </c>
      <c r="R28" s="32">
        <v>0.61930200000000002</v>
      </c>
      <c r="S28" s="32">
        <v>0.61924800000000002</v>
      </c>
      <c r="T28" s="32">
        <v>0.61918700000000004</v>
      </c>
      <c r="U28" s="32">
        <v>0.61913200000000002</v>
      </c>
      <c r="V28" s="32">
        <v>0.61907000000000001</v>
      </c>
      <c r="W28" s="32">
        <v>0.61901600000000001</v>
      </c>
      <c r="X28" s="32">
        <v>0.61896200000000001</v>
      </c>
      <c r="Y28" s="32">
        <v>0.61890100000000003</v>
      </c>
      <c r="Z28" s="32">
        <v>0.61884600000000001</v>
      </c>
      <c r="AA28" s="32">
        <v>0.61879200000000001</v>
      </c>
      <c r="AB28" s="32">
        <v>0.61873</v>
      </c>
      <c r="AC28" s="32">
        <v>0.618676</v>
      </c>
      <c r="AD28" s="32">
        <v>0.618614</v>
      </c>
      <c r="AE28" s="32">
        <v>0.61856</v>
      </c>
      <c r="AF28" s="32">
        <v>0.618506</v>
      </c>
      <c r="AG28" s="32">
        <v>0.61844399999999999</v>
      </c>
      <c r="AH28" s="32">
        <v>0.61839</v>
      </c>
      <c r="AI28" s="32">
        <v>0.618336</v>
      </c>
      <c r="AJ28" s="32">
        <v>0.61827399999999999</v>
      </c>
    </row>
    <row r="29" spans="1:36" s="31" customFormat="1" ht="12.95" customHeight="1">
      <c r="A29" s="31" t="s">
        <v>41</v>
      </c>
      <c r="B29" s="31" t="s">
        <v>325</v>
      </c>
      <c r="C29" s="31" t="s">
        <v>280</v>
      </c>
      <c r="D29" s="31" t="s">
        <v>423</v>
      </c>
      <c r="E29" s="31">
        <v>0</v>
      </c>
      <c r="F29" s="32">
        <v>8.3237299999999994</v>
      </c>
      <c r="G29" s="32">
        <v>7.2697573100000001</v>
      </c>
      <c r="H29" s="32">
        <v>16.414529999999999</v>
      </c>
      <c r="I29" s="32">
        <v>13.89221</v>
      </c>
      <c r="J29" s="32">
        <v>13.854139999999999</v>
      </c>
      <c r="K29" s="32">
        <v>12.72533</v>
      </c>
      <c r="L29" s="32">
        <v>12.610760000000001</v>
      </c>
      <c r="M29" s="32">
        <v>12.50783</v>
      </c>
      <c r="N29" s="32">
        <v>12.37884</v>
      </c>
      <c r="O29" s="32">
        <v>12.459820000000001</v>
      </c>
      <c r="P29" s="32">
        <v>12.53829</v>
      </c>
      <c r="Q29" s="32">
        <v>12.63781</v>
      </c>
      <c r="R29" s="32">
        <v>12.72838</v>
      </c>
      <c r="S29" s="32">
        <v>12.811019999999999</v>
      </c>
      <c r="T29" s="32">
        <v>12.901870000000001</v>
      </c>
      <c r="U29" s="32">
        <v>13.001799999999999</v>
      </c>
      <c r="V29" s="32">
        <v>13.08103</v>
      </c>
      <c r="W29" s="32">
        <v>13.16841</v>
      </c>
      <c r="X29" s="32">
        <v>13.26118</v>
      </c>
      <c r="Y29" s="32">
        <v>13.318479999999999</v>
      </c>
      <c r="Z29" s="32">
        <v>13.392659999999999</v>
      </c>
      <c r="AA29" s="32">
        <v>13.502890000000001</v>
      </c>
      <c r="AB29" s="32">
        <v>13.517150000000001</v>
      </c>
      <c r="AC29" s="32">
        <v>13.57785</v>
      </c>
      <c r="AD29" s="32">
        <v>13.61947</v>
      </c>
      <c r="AE29" s="32">
        <v>13.67033</v>
      </c>
      <c r="AF29" s="32">
        <v>13.808859999999999</v>
      </c>
      <c r="AG29" s="32">
        <v>13.80965</v>
      </c>
      <c r="AH29" s="32">
        <v>13.915710000000001</v>
      </c>
      <c r="AI29" s="32">
        <v>13.995329999999999</v>
      </c>
      <c r="AJ29" s="32">
        <v>14.05592</v>
      </c>
    </row>
    <row r="30" spans="1:36" ht="12.95" customHeight="1">
      <c r="A30" s="12" t="s">
        <v>41</v>
      </c>
      <c r="B30" s="12" t="s">
        <v>301</v>
      </c>
      <c r="C30" s="12" t="s">
        <v>40</v>
      </c>
      <c r="D30" s="12" t="s">
        <v>265</v>
      </c>
      <c r="E30" s="12">
        <v>1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</row>
    <row r="31" spans="1:36" ht="12.95" customHeight="1">
      <c r="A31" s="12" t="s">
        <v>41</v>
      </c>
      <c r="B31" s="12" t="s">
        <v>302</v>
      </c>
      <c r="C31" s="12" t="s">
        <v>40</v>
      </c>
      <c r="D31" s="12" t="s">
        <v>265</v>
      </c>
      <c r="E31" s="12">
        <v>1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</row>
    <row r="32" spans="1:36" ht="12.95" customHeight="1">
      <c r="A32" s="12" t="s">
        <v>36</v>
      </c>
      <c r="B32" s="12" t="s">
        <v>315</v>
      </c>
      <c r="C32" s="12" t="s">
        <v>40</v>
      </c>
      <c r="D32" s="12" t="s">
        <v>33</v>
      </c>
      <c r="E32" s="12">
        <v>1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</row>
    <row r="33" spans="1:36" ht="12.95" customHeight="1">
      <c r="A33" s="12" t="s">
        <v>37</v>
      </c>
      <c r="B33" s="12" t="s">
        <v>315</v>
      </c>
      <c r="C33" s="12" t="s">
        <v>40</v>
      </c>
      <c r="D33" s="12" t="s">
        <v>33</v>
      </c>
      <c r="E33" s="12">
        <v>1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</row>
    <row r="34" spans="1:36" ht="12.95" customHeight="1">
      <c r="A34" s="12" t="s">
        <v>35</v>
      </c>
      <c r="B34" s="12" t="s">
        <v>315</v>
      </c>
      <c r="C34" s="12" t="s">
        <v>40</v>
      </c>
      <c r="D34" s="12" t="s">
        <v>33</v>
      </c>
      <c r="E34" s="12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0</v>
      </c>
    </row>
    <row r="35" spans="1:36" ht="12.95" customHeight="1">
      <c r="A35" s="12" t="s">
        <v>36</v>
      </c>
      <c r="B35" s="12" t="s">
        <v>314</v>
      </c>
      <c r="C35" s="12" t="s">
        <v>40</v>
      </c>
      <c r="D35" s="12" t="s">
        <v>33</v>
      </c>
      <c r="E35" s="12">
        <v>1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</row>
    <row r="36" spans="1:36" ht="12.95" customHeight="1">
      <c r="A36" s="12" t="s">
        <v>37</v>
      </c>
      <c r="B36" s="12" t="s">
        <v>314</v>
      </c>
      <c r="C36" s="12" t="s">
        <v>40</v>
      </c>
      <c r="D36" s="12" t="s">
        <v>33</v>
      </c>
      <c r="E36" s="12">
        <v>1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</row>
    <row r="37" spans="1:36" ht="12.95" customHeight="1">
      <c r="A37" s="12" t="s">
        <v>35</v>
      </c>
      <c r="B37" s="12" t="s">
        <v>314</v>
      </c>
      <c r="C37" s="12" t="s">
        <v>40</v>
      </c>
      <c r="D37" s="12" t="s">
        <v>33</v>
      </c>
      <c r="E37" s="12">
        <v>1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</row>
    <row r="38" spans="1:36" ht="12.95" customHeight="1">
      <c r="A38" s="12" t="s">
        <v>36</v>
      </c>
      <c r="B38" s="12" t="s">
        <v>317</v>
      </c>
      <c r="C38" s="12" t="s">
        <v>40</v>
      </c>
      <c r="D38" s="12" t="s">
        <v>33</v>
      </c>
      <c r="E38" s="12">
        <v>1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0</v>
      </c>
    </row>
    <row r="39" spans="1:36" ht="12.95" customHeight="1">
      <c r="A39" s="12" t="s">
        <v>37</v>
      </c>
      <c r="B39" s="12" t="s">
        <v>317</v>
      </c>
      <c r="C39" s="12" t="s">
        <v>40</v>
      </c>
      <c r="D39" s="12" t="s">
        <v>33</v>
      </c>
      <c r="E39" s="12">
        <v>1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</row>
    <row r="40" spans="1:36" ht="12.95" customHeight="1">
      <c r="A40" s="12" t="s">
        <v>35</v>
      </c>
      <c r="B40" s="12" t="s">
        <v>317</v>
      </c>
      <c r="C40" s="12" t="s">
        <v>40</v>
      </c>
      <c r="D40" s="12" t="s">
        <v>33</v>
      </c>
      <c r="E40" s="12">
        <v>1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</row>
    <row r="41" spans="1:36" ht="12.95" customHeight="1">
      <c r="A41" s="12" t="s">
        <v>36</v>
      </c>
      <c r="B41" s="12" t="s">
        <v>316</v>
      </c>
      <c r="C41" s="12" t="s">
        <v>40</v>
      </c>
      <c r="D41" s="12" t="s">
        <v>33</v>
      </c>
      <c r="E41" s="12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</row>
    <row r="42" spans="1:36" ht="12.95" customHeight="1">
      <c r="A42" s="12" t="s">
        <v>37</v>
      </c>
      <c r="B42" s="12" t="s">
        <v>316</v>
      </c>
      <c r="C42" s="12" t="s">
        <v>40</v>
      </c>
      <c r="D42" s="12" t="s">
        <v>33</v>
      </c>
      <c r="E42" s="12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0</v>
      </c>
    </row>
    <row r="43" spans="1:36" ht="12.95" customHeight="1">
      <c r="A43" s="12" t="s">
        <v>35</v>
      </c>
      <c r="B43" s="12" t="s">
        <v>316</v>
      </c>
      <c r="C43" s="12" t="s">
        <v>40</v>
      </c>
      <c r="D43" s="12" t="s">
        <v>33</v>
      </c>
      <c r="E43" s="12">
        <v>1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</row>
    <row r="44" spans="1:36" ht="12.95" customHeight="1">
      <c r="A44" s="12" t="s">
        <v>41</v>
      </c>
      <c r="B44" s="12" t="s">
        <v>328</v>
      </c>
      <c r="C44" s="12" t="s">
        <v>40</v>
      </c>
      <c r="D44" s="12" t="s">
        <v>277</v>
      </c>
      <c r="E44" s="12">
        <v>1</v>
      </c>
      <c r="F44" s="14">
        <v>16.600000000000001</v>
      </c>
      <c r="G44" s="14">
        <v>16.600000000000001</v>
      </c>
      <c r="H44" s="14">
        <v>16.600000000000001</v>
      </c>
      <c r="I44" s="14">
        <v>16.600000000000001</v>
      </c>
      <c r="J44" s="14">
        <v>16.600000000000001</v>
      </c>
      <c r="K44" s="14">
        <v>16.600000000000001</v>
      </c>
      <c r="L44" s="14">
        <v>16.600000000000001</v>
      </c>
      <c r="M44" s="14">
        <v>16.600000000000001</v>
      </c>
      <c r="N44" s="14">
        <v>16.600000000000001</v>
      </c>
      <c r="O44" s="14">
        <v>16.600000000000001</v>
      </c>
      <c r="P44" s="14">
        <v>16.600000000000001</v>
      </c>
      <c r="Q44" s="14">
        <v>16.600000000000001</v>
      </c>
      <c r="R44" s="14">
        <v>16.600000000000001</v>
      </c>
      <c r="S44" s="14">
        <v>16.600000000000001</v>
      </c>
      <c r="T44" s="14">
        <v>16.600000000000001</v>
      </c>
      <c r="U44" s="14">
        <v>16.600000000000001</v>
      </c>
      <c r="V44" s="14">
        <v>16.600000000000001</v>
      </c>
      <c r="W44" s="14">
        <v>16.600000000000001</v>
      </c>
      <c r="X44" s="14">
        <v>16.600000000000001</v>
      </c>
      <c r="Y44" s="14">
        <v>16.600000000000001</v>
      </c>
      <c r="Z44" s="14">
        <v>16.600000000000001</v>
      </c>
      <c r="AA44" s="14">
        <v>16.600000000000001</v>
      </c>
      <c r="AB44" s="14">
        <v>16.600000000000001</v>
      </c>
      <c r="AC44" s="14">
        <v>16.600000000000001</v>
      </c>
      <c r="AD44" s="14">
        <v>16.600000000000001</v>
      </c>
      <c r="AE44" s="14">
        <v>16.600000000000001</v>
      </c>
      <c r="AF44" s="14">
        <v>16.600000000000001</v>
      </c>
      <c r="AG44" s="14">
        <v>16.600000000000001</v>
      </c>
      <c r="AH44" s="14">
        <v>16.600000000000001</v>
      </c>
      <c r="AI44" s="14">
        <v>16.600000000000001</v>
      </c>
      <c r="AJ44" s="14">
        <v>16.600000000000001</v>
      </c>
    </row>
    <row r="45" spans="1:36" ht="12.95" customHeight="1">
      <c r="A45" s="12" t="s">
        <v>41</v>
      </c>
      <c r="B45" s="12" t="s">
        <v>329</v>
      </c>
      <c r="C45" s="12" t="s">
        <v>40</v>
      </c>
      <c r="D45" s="12" t="s">
        <v>33</v>
      </c>
      <c r="E45" s="12">
        <v>1</v>
      </c>
      <c r="F45" s="14">
        <v>5.8</v>
      </c>
      <c r="G45" s="14">
        <v>5.8</v>
      </c>
      <c r="H45" s="14">
        <v>5.8</v>
      </c>
      <c r="I45" s="14">
        <v>5.8</v>
      </c>
      <c r="J45" s="14">
        <v>5.8</v>
      </c>
      <c r="K45" s="14">
        <v>5.8</v>
      </c>
      <c r="L45" s="14">
        <v>5.8</v>
      </c>
      <c r="M45" s="14">
        <v>5.8</v>
      </c>
      <c r="N45" s="14">
        <v>5.8</v>
      </c>
      <c r="O45" s="14">
        <v>5.8</v>
      </c>
      <c r="P45" s="14">
        <v>5.8</v>
      </c>
      <c r="Q45" s="14">
        <v>5.8</v>
      </c>
      <c r="R45" s="14">
        <v>5.8</v>
      </c>
      <c r="S45" s="14">
        <v>5.8</v>
      </c>
      <c r="T45" s="14">
        <v>5.8</v>
      </c>
      <c r="U45" s="14">
        <v>5.8</v>
      </c>
      <c r="V45" s="14">
        <v>5.8</v>
      </c>
      <c r="W45" s="14">
        <v>5.8</v>
      </c>
      <c r="X45" s="14">
        <v>5.8</v>
      </c>
      <c r="Y45" s="14">
        <v>5.8</v>
      </c>
      <c r="Z45" s="14">
        <v>5.8</v>
      </c>
      <c r="AA45" s="14">
        <v>5.8</v>
      </c>
      <c r="AB45" s="14">
        <v>5.8</v>
      </c>
      <c r="AC45" s="14">
        <v>5.8</v>
      </c>
      <c r="AD45" s="14">
        <v>5.8</v>
      </c>
      <c r="AE45" s="14">
        <v>5.8</v>
      </c>
      <c r="AF45" s="14">
        <v>5.8</v>
      </c>
      <c r="AG45" s="14">
        <v>5.8</v>
      </c>
      <c r="AH45" s="14">
        <v>5.8</v>
      </c>
      <c r="AI45" s="14">
        <v>5.8</v>
      </c>
      <c r="AJ45" s="14">
        <v>5.8</v>
      </c>
    </row>
    <row r="46" spans="1:36" ht="12.95" customHeight="1">
      <c r="A46" s="12" t="s">
        <v>36</v>
      </c>
      <c r="B46" s="12" t="s">
        <v>311</v>
      </c>
      <c r="C46" s="12" t="s">
        <v>40</v>
      </c>
      <c r="D46" s="12" t="s">
        <v>33</v>
      </c>
      <c r="E46" s="12">
        <v>1</v>
      </c>
      <c r="F46" s="14">
        <v>14.03</v>
      </c>
      <c r="G46" s="14">
        <v>14.03</v>
      </c>
      <c r="H46" s="14">
        <v>14.03</v>
      </c>
      <c r="I46" s="14">
        <v>14.03</v>
      </c>
      <c r="J46" s="14">
        <v>14.03</v>
      </c>
      <c r="K46" s="14">
        <v>14.03</v>
      </c>
      <c r="L46" s="14">
        <v>14.03</v>
      </c>
      <c r="M46" s="14">
        <v>14.03</v>
      </c>
      <c r="N46" s="14">
        <v>14.03</v>
      </c>
      <c r="O46" s="14">
        <v>14.03</v>
      </c>
      <c r="P46" s="14">
        <v>14.03</v>
      </c>
      <c r="Q46" s="14">
        <v>14.03</v>
      </c>
      <c r="R46" s="14">
        <v>14.03</v>
      </c>
      <c r="S46" s="14">
        <v>14.03</v>
      </c>
      <c r="T46" s="14">
        <v>13.72</v>
      </c>
      <c r="U46" s="14">
        <v>13.42</v>
      </c>
      <c r="V46" s="14">
        <v>13.11</v>
      </c>
      <c r="W46" s="14">
        <v>12.8</v>
      </c>
      <c r="X46" s="14">
        <v>12.5</v>
      </c>
      <c r="Y46" s="14">
        <v>12.5</v>
      </c>
      <c r="Z46" s="14">
        <v>12.5</v>
      </c>
      <c r="AA46" s="14">
        <v>12.5</v>
      </c>
      <c r="AB46" s="14">
        <v>12.5</v>
      </c>
      <c r="AC46" s="14">
        <v>12.5</v>
      </c>
      <c r="AD46" s="14">
        <v>12.5</v>
      </c>
      <c r="AE46" s="14">
        <v>12.5</v>
      </c>
      <c r="AF46" s="14">
        <v>12.5</v>
      </c>
      <c r="AG46" s="14">
        <v>12.5</v>
      </c>
      <c r="AH46" s="14">
        <v>12.5</v>
      </c>
      <c r="AI46" s="14">
        <v>12.5</v>
      </c>
      <c r="AJ46" s="14">
        <v>12.5</v>
      </c>
    </row>
    <row r="47" spans="1:36" ht="12.95" customHeight="1">
      <c r="A47" s="12" t="s">
        <v>37</v>
      </c>
      <c r="B47" s="12" t="s">
        <v>311</v>
      </c>
      <c r="C47" s="12" t="s">
        <v>40</v>
      </c>
      <c r="D47" s="12" t="s">
        <v>33</v>
      </c>
      <c r="E47" s="12">
        <v>1</v>
      </c>
      <c r="F47" s="14">
        <v>14.03</v>
      </c>
      <c r="G47" s="14">
        <v>14.03</v>
      </c>
      <c r="H47" s="14">
        <v>14.03</v>
      </c>
      <c r="I47" s="14">
        <v>14.03</v>
      </c>
      <c r="J47" s="14">
        <v>14.03</v>
      </c>
      <c r="K47" s="14">
        <v>14.03</v>
      </c>
      <c r="L47" s="14">
        <v>14.03</v>
      </c>
      <c r="M47" s="14">
        <v>14.03</v>
      </c>
      <c r="N47" s="14">
        <v>14.03</v>
      </c>
      <c r="O47" s="14">
        <v>14.03</v>
      </c>
      <c r="P47" s="14">
        <v>14.03</v>
      </c>
      <c r="Q47" s="14">
        <v>14.03</v>
      </c>
      <c r="R47" s="14">
        <v>14.03</v>
      </c>
      <c r="S47" s="14">
        <v>14.03</v>
      </c>
      <c r="T47" s="14">
        <v>13.87</v>
      </c>
      <c r="U47" s="14">
        <v>13.72</v>
      </c>
      <c r="V47" s="14">
        <v>13.57</v>
      </c>
      <c r="W47" s="14">
        <v>13.42</v>
      </c>
      <c r="X47" s="14">
        <v>13.26</v>
      </c>
      <c r="Y47" s="14">
        <v>13.26</v>
      </c>
      <c r="Z47" s="14">
        <v>13.26</v>
      </c>
      <c r="AA47" s="14">
        <v>13.26</v>
      </c>
      <c r="AB47" s="14">
        <v>13.26</v>
      </c>
      <c r="AC47" s="14">
        <v>13.26</v>
      </c>
      <c r="AD47" s="14">
        <v>13.26</v>
      </c>
      <c r="AE47" s="14">
        <v>13.26</v>
      </c>
      <c r="AF47" s="14">
        <v>13.26</v>
      </c>
      <c r="AG47" s="14">
        <v>13.26</v>
      </c>
      <c r="AH47" s="14">
        <v>13.26</v>
      </c>
      <c r="AI47" s="14">
        <v>13.26</v>
      </c>
      <c r="AJ47" s="14">
        <v>13.26</v>
      </c>
    </row>
    <row r="48" spans="1:36" ht="12.95" customHeight="1">
      <c r="A48" s="12" t="s">
        <v>35</v>
      </c>
      <c r="B48" s="12" t="s">
        <v>311</v>
      </c>
      <c r="C48" s="12" t="s">
        <v>40</v>
      </c>
      <c r="D48" s="12" t="s">
        <v>33</v>
      </c>
      <c r="E48" s="12">
        <v>1</v>
      </c>
      <c r="F48" s="14">
        <v>14.03</v>
      </c>
      <c r="G48" s="14">
        <v>14.03</v>
      </c>
      <c r="H48" s="14">
        <v>14.03</v>
      </c>
      <c r="I48" s="14">
        <v>14.03</v>
      </c>
      <c r="J48" s="14">
        <v>14.03</v>
      </c>
      <c r="K48" s="14">
        <v>14.03</v>
      </c>
      <c r="L48" s="14">
        <v>14.03</v>
      </c>
      <c r="M48" s="14">
        <v>14.03</v>
      </c>
      <c r="N48" s="14">
        <v>14.03</v>
      </c>
      <c r="O48" s="14">
        <v>14.03</v>
      </c>
      <c r="P48" s="14">
        <v>14.03</v>
      </c>
      <c r="Q48" s="14">
        <v>14.03</v>
      </c>
      <c r="R48" s="14">
        <v>14.03</v>
      </c>
      <c r="S48" s="14">
        <v>14.03</v>
      </c>
      <c r="T48" s="14">
        <v>14.03</v>
      </c>
      <c r="U48" s="14">
        <v>14.03</v>
      </c>
      <c r="V48" s="14">
        <v>14.03</v>
      </c>
      <c r="W48" s="14">
        <v>14.03</v>
      </c>
      <c r="X48" s="14">
        <v>14.03</v>
      </c>
      <c r="Y48" s="14">
        <v>14.03</v>
      </c>
      <c r="Z48" s="14">
        <v>14.03</v>
      </c>
      <c r="AA48" s="14">
        <v>14.03</v>
      </c>
      <c r="AB48" s="14">
        <v>14.03</v>
      </c>
      <c r="AC48" s="14">
        <v>14.03</v>
      </c>
      <c r="AD48" s="14">
        <v>14.03</v>
      </c>
      <c r="AE48" s="14">
        <v>14.03</v>
      </c>
      <c r="AF48" s="14">
        <v>14.03</v>
      </c>
      <c r="AG48" s="14">
        <v>14.03</v>
      </c>
      <c r="AH48" s="14">
        <v>14.03</v>
      </c>
      <c r="AI48" s="14">
        <v>14.03</v>
      </c>
      <c r="AJ48" s="14">
        <v>14.03</v>
      </c>
    </row>
    <row r="49" spans="1:36" ht="12.95" customHeight="1">
      <c r="A49" s="12" t="s">
        <v>36</v>
      </c>
      <c r="B49" s="12" t="s">
        <v>312</v>
      </c>
      <c r="C49" s="12" t="s">
        <v>40</v>
      </c>
      <c r="D49" s="12" t="s">
        <v>33</v>
      </c>
      <c r="E49" s="12">
        <v>1</v>
      </c>
      <c r="F49" s="14">
        <v>14.37</v>
      </c>
      <c r="G49" s="14">
        <v>14.37</v>
      </c>
      <c r="H49" s="14">
        <v>14.37</v>
      </c>
      <c r="I49" s="14">
        <v>14.37</v>
      </c>
      <c r="J49" s="14">
        <v>14.37</v>
      </c>
      <c r="K49" s="14">
        <v>14.37</v>
      </c>
      <c r="L49" s="14">
        <v>14.37</v>
      </c>
      <c r="M49" s="14">
        <v>14.37</v>
      </c>
      <c r="N49" s="14">
        <v>14.37</v>
      </c>
      <c r="O49" s="14">
        <v>14.37</v>
      </c>
      <c r="P49" s="14">
        <v>14.37</v>
      </c>
      <c r="Q49" s="14">
        <v>14.37</v>
      </c>
      <c r="R49" s="14">
        <v>14.37</v>
      </c>
      <c r="S49" s="14">
        <v>14.37</v>
      </c>
      <c r="T49" s="14">
        <v>14.06</v>
      </c>
      <c r="U49" s="14">
        <v>13.75</v>
      </c>
      <c r="V49" s="14">
        <v>13.43</v>
      </c>
      <c r="W49" s="14">
        <v>13.12</v>
      </c>
      <c r="X49" s="14">
        <v>12.81</v>
      </c>
      <c r="Y49" s="14">
        <v>12.81</v>
      </c>
      <c r="Z49" s="14">
        <v>12.81</v>
      </c>
      <c r="AA49" s="14">
        <v>12.81</v>
      </c>
      <c r="AB49" s="14">
        <v>12.81</v>
      </c>
      <c r="AC49" s="14">
        <v>12.81</v>
      </c>
      <c r="AD49" s="14">
        <v>12.81</v>
      </c>
      <c r="AE49" s="14">
        <v>12.81</v>
      </c>
      <c r="AF49" s="14">
        <v>12.81</v>
      </c>
      <c r="AG49" s="14">
        <v>12.81</v>
      </c>
      <c r="AH49" s="14">
        <v>12.81</v>
      </c>
      <c r="AI49" s="14">
        <v>12.81</v>
      </c>
      <c r="AJ49" s="14">
        <v>12.81</v>
      </c>
    </row>
    <row r="50" spans="1:36" ht="12.95" customHeight="1">
      <c r="A50" s="12" t="s">
        <v>37</v>
      </c>
      <c r="B50" s="12" t="s">
        <v>312</v>
      </c>
      <c r="C50" s="12" t="s">
        <v>40</v>
      </c>
      <c r="D50" s="12" t="s">
        <v>33</v>
      </c>
      <c r="E50" s="12">
        <v>1</v>
      </c>
      <c r="F50" s="14">
        <v>14.37</v>
      </c>
      <c r="G50" s="14">
        <v>14.37</v>
      </c>
      <c r="H50" s="14">
        <v>14.37</v>
      </c>
      <c r="I50" s="14">
        <v>14.37</v>
      </c>
      <c r="J50" s="14">
        <v>14.37</v>
      </c>
      <c r="K50" s="14">
        <v>14.37</v>
      </c>
      <c r="L50" s="14">
        <v>14.37</v>
      </c>
      <c r="M50" s="14">
        <v>14.37</v>
      </c>
      <c r="N50" s="14">
        <v>14.37</v>
      </c>
      <c r="O50" s="14">
        <v>14.37</v>
      </c>
      <c r="P50" s="14">
        <v>14.37</v>
      </c>
      <c r="Q50" s="14">
        <v>14.37</v>
      </c>
      <c r="R50" s="14">
        <v>14.37</v>
      </c>
      <c r="S50" s="14">
        <v>14.37</v>
      </c>
      <c r="T50" s="14">
        <v>14.22</v>
      </c>
      <c r="U50" s="14">
        <v>14.06</v>
      </c>
      <c r="V50" s="14">
        <v>13.9</v>
      </c>
      <c r="W50" s="14">
        <v>13.75</v>
      </c>
      <c r="X50" s="14">
        <v>13.59</v>
      </c>
      <c r="Y50" s="14">
        <v>13.59</v>
      </c>
      <c r="Z50" s="14">
        <v>13.59</v>
      </c>
      <c r="AA50" s="14">
        <v>13.59</v>
      </c>
      <c r="AB50" s="14">
        <v>13.59</v>
      </c>
      <c r="AC50" s="14">
        <v>13.59</v>
      </c>
      <c r="AD50" s="14">
        <v>13.59</v>
      </c>
      <c r="AE50" s="14">
        <v>13.59</v>
      </c>
      <c r="AF50" s="14">
        <v>13.59</v>
      </c>
      <c r="AG50" s="14">
        <v>13.59</v>
      </c>
      <c r="AH50" s="14">
        <v>13.59</v>
      </c>
      <c r="AI50" s="14">
        <v>13.59</v>
      </c>
      <c r="AJ50" s="14">
        <v>13.59</v>
      </c>
    </row>
    <row r="51" spans="1:36" ht="12.95" customHeight="1">
      <c r="A51" s="12" t="s">
        <v>35</v>
      </c>
      <c r="B51" s="12" t="s">
        <v>312</v>
      </c>
      <c r="C51" s="12" t="s">
        <v>40</v>
      </c>
      <c r="D51" s="12" t="s">
        <v>33</v>
      </c>
      <c r="E51" s="12">
        <v>1</v>
      </c>
      <c r="F51" s="14">
        <v>14.37</v>
      </c>
      <c r="G51" s="14">
        <v>14.37</v>
      </c>
      <c r="H51" s="14">
        <v>14.37</v>
      </c>
      <c r="I51" s="14">
        <v>14.37</v>
      </c>
      <c r="J51" s="14">
        <v>14.37</v>
      </c>
      <c r="K51" s="14">
        <v>14.37</v>
      </c>
      <c r="L51" s="14">
        <v>14.37</v>
      </c>
      <c r="M51" s="14">
        <v>14.37</v>
      </c>
      <c r="N51" s="14">
        <v>14.37</v>
      </c>
      <c r="O51" s="14">
        <v>14.37</v>
      </c>
      <c r="P51" s="14">
        <v>14.37</v>
      </c>
      <c r="Q51" s="14">
        <v>14.37</v>
      </c>
      <c r="R51" s="14">
        <v>14.37</v>
      </c>
      <c r="S51" s="14">
        <v>14.37</v>
      </c>
      <c r="T51" s="14">
        <v>14.37</v>
      </c>
      <c r="U51" s="14">
        <v>14.37</v>
      </c>
      <c r="V51" s="14">
        <v>14.37</v>
      </c>
      <c r="W51" s="14">
        <v>14.37</v>
      </c>
      <c r="X51" s="14">
        <v>14.37</v>
      </c>
      <c r="Y51" s="14">
        <v>14.37</v>
      </c>
      <c r="Z51" s="14">
        <v>14.37</v>
      </c>
      <c r="AA51" s="14">
        <v>14.37</v>
      </c>
      <c r="AB51" s="14">
        <v>14.37</v>
      </c>
      <c r="AC51" s="14">
        <v>14.37</v>
      </c>
      <c r="AD51" s="14">
        <v>14.37</v>
      </c>
      <c r="AE51" s="14">
        <v>14.37</v>
      </c>
      <c r="AF51" s="14">
        <v>14.37</v>
      </c>
      <c r="AG51" s="14">
        <v>14.37</v>
      </c>
      <c r="AH51" s="14">
        <v>14.37</v>
      </c>
      <c r="AI51" s="14">
        <v>14.37</v>
      </c>
      <c r="AJ51" s="14">
        <v>14.37</v>
      </c>
    </row>
    <row r="52" spans="1:36" ht="12.95" customHeight="1">
      <c r="A52" s="12" t="s">
        <v>36</v>
      </c>
      <c r="B52" s="12" t="s">
        <v>313</v>
      </c>
      <c r="C52" s="12" t="s">
        <v>40</v>
      </c>
      <c r="D52" s="12" t="s">
        <v>33</v>
      </c>
      <c r="E52" s="12">
        <v>1</v>
      </c>
      <c r="F52" s="14">
        <v>7.96</v>
      </c>
      <c r="G52" s="14">
        <v>7.96</v>
      </c>
      <c r="H52" s="14">
        <v>7.96</v>
      </c>
      <c r="I52" s="14">
        <v>7.96</v>
      </c>
      <c r="J52" s="14">
        <v>7.85</v>
      </c>
      <c r="K52" s="14">
        <v>7.73</v>
      </c>
      <c r="L52" s="14">
        <v>7.62</v>
      </c>
      <c r="M52" s="14">
        <v>7.5</v>
      </c>
      <c r="N52" s="14">
        <v>7.39</v>
      </c>
      <c r="O52" s="14">
        <v>7.27</v>
      </c>
      <c r="P52" s="14">
        <v>7.16</v>
      </c>
      <c r="Q52" s="14">
        <v>7.04</v>
      </c>
      <c r="R52" s="14">
        <v>6.93</v>
      </c>
      <c r="S52" s="14">
        <v>6.93</v>
      </c>
      <c r="T52" s="14">
        <v>6.93</v>
      </c>
      <c r="U52" s="14">
        <v>6.93</v>
      </c>
      <c r="V52" s="14">
        <v>6.93</v>
      </c>
      <c r="W52" s="14">
        <v>6.93</v>
      </c>
      <c r="X52" s="14">
        <v>6.93</v>
      </c>
      <c r="Y52" s="14">
        <v>6.93</v>
      </c>
      <c r="Z52" s="14">
        <v>6.93</v>
      </c>
      <c r="AA52" s="14">
        <v>6.93</v>
      </c>
      <c r="AB52" s="14">
        <v>6.93</v>
      </c>
      <c r="AC52" s="14">
        <v>6.93</v>
      </c>
      <c r="AD52" s="14">
        <v>6.93</v>
      </c>
      <c r="AE52" s="14">
        <v>6.93</v>
      </c>
      <c r="AF52" s="14">
        <v>6.93</v>
      </c>
      <c r="AG52" s="14">
        <v>6.93</v>
      </c>
      <c r="AH52" s="14">
        <v>6.93</v>
      </c>
      <c r="AI52" s="14">
        <v>6.93</v>
      </c>
      <c r="AJ52" s="14">
        <v>6.93</v>
      </c>
    </row>
    <row r="53" spans="1:36" ht="12.95" customHeight="1">
      <c r="A53" s="12" t="s">
        <v>37</v>
      </c>
      <c r="B53" s="12" t="s">
        <v>313</v>
      </c>
      <c r="C53" s="12" t="s">
        <v>40</v>
      </c>
      <c r="D53" s="12" t="s">
        <v>33</v>
      </c>
      <c r="E53" s="12">
        <v>1</v>
      </c>
      <c r="F53" s="14">
        <v>7.96</v>
      </c>
      <c r="G53" s="14">
        <v>7.96</v>
      </c>
      <c r="H53" s="14">
        <v>7.96</v>
      </c>
      <c r="I53" s="14">
        <v>7.96</v>
      </c>
      <c r="J53" s="14">
        <v>7.9</v>
      </c>
      <c r="K53" s="14">
        <v>7.85</v>
      </c>
      <c r="L53" s="14">
        <v>7.79</v>
      </c>
      <c r="M53" s="14">
        <v>7.73</v>
      </c>
      <c r="N53" s="14">
        <v>7.67</v>
      </c>
      <c r="O53" s="14">
        <v>7.62</v>
      </c>
      <c r="P53" s="14">
        <v>7.56</v>
      </c>
      <c r="Q53" s="14">
        <v>7.5</v>
      </c>
      <c r="R53" s="14">
        <v>7.44</v>
      </c>
      <c r="S53" s="14">
        <v>7.44</v>
      </c>
      <c r="T53" s="14">
        <v>7.44</v>
      </c>
      <c r="U53" s="14">
        <v>7.44</v>
      </c>
      <c r="V53" s="14">
        <v>7.44</v>
      </c>
      <c r="W53" s="14">
        <v>7.44</v>
      </c>
      <c r="X53" s="14">
        <v>7.44</v>
      </c>
      <c r="Y53" s="14">
        <v>7.44</v>
      </c>
      <c r="Z53" s="14">
        <v>7.44</v>
      </c>
      <c r="AA53" s="14">
        <v>7.44</v>
      </c>
      <c r="AB53" s="14">
        <v>7.44</v>
      </c>
      <c r="AC53" s="14">
        <v>7.44</v>
      </c>
      <c r="AD53" s="14">
        <v>7.44</v>
      </c>
      <c r="AE53" s="14">
        <v>7.44</v>
      </c>
      <c r="AF53" s="14">
        <v>7.44</v>
      </c>
      <c r="AG53" s="14">
        <v>7.44</v>
      </c>
      <c r="AH53" s="14">
        <v>7.44</v>
      </c>
      <c r="AI53" s="14">
        <v>7.44</v>
      </c>
      <c r="AJ53" s="14">
        <v>7.44</v>
      </c>
    </row>
    <row r="54" spans="1:36" ht="12.95" customHeight="1">
      <c r="A54" s="12" t="s">
        <v>35</v>
      </c>
      <c r="B54" s="12" t="s">
        <v>313</v>
      </c>
      <c r="C54" s="12" t="s">
        <v>40</v>
      </c>
      <c r="D54" s="12" t="s">
        <v>33</v>
      </c>
      <c r="E54" s="12">
        <v>1</v>
      </c>
      <c r="F54" s="14">
        <v>7.96</v>
      </c>
      <c r="G54" s="14">
        <v>7.96</v>
      </c>
      <c r="H54" s="14">
        <v>7.96</v>
      </c>
      <c r="I54" s="14">
        <v>7.96</v>
      </c>
      <c r="J54" s="14">
        <v>7.96</v>
      </c>
      <c r="K54" s="14">
        <v>7.96</v>
      </c>
      <c r="L54" s="14">
        <v>7.96</v>
      </c>
      <c r="M54" s="14">
        <v>7.96</v>
      </c>
      <c r="N54" s="14">
        <v>7.96</v>
      </c>
      <c r="O54" s="14">
        <v>7.96</v>
      </c>
      <c r="P54" s="14">
        <v>7.96</v>
      </c>
      <c r="Q54" s="14">
        <v>7.96</v>
      </c>
      <c r="R54" s="14">
        <v>7.96</v>
      </c>
      <c r="S54" s="14">
        <v>7.96</v>
      </c>
      <c r="T54" s="14">
        <v>7.96</v>
      </c>
      <c r="U54" s="14">
        <v>7.96</v>
      </c>
      <c r="V54" s="14">
        <v>7.96</v>
      </c>
      <c r="W54" s="14">
        <v>7.96</v>
      </c>
      <c r="X54" s="14">
        <v>7.96</v>
      </c>
      <c r="Y54" s="14">
        <v>7.96</v>
      </c>
      <c r="Z54" s="14">
        <v>7.96</v>
      </c>
      <c r="AA54" s="14">
        <v>7.96</v>
      </c>
      <c r="AB54" s="14">
        <v>7.96</v>
      </c>
      <c r="AC54" s="14">
        <v>7.96</v>
      </c>
      <c r="AD54" s="14">
        <v>7.96</v>
      </c>
      <c r="AE54" s="14">
        <v>7.96</v>
      </c>
      <c r="AF54" s="14">
        <v>7.96</v>
      </c>
      <c r="AG54" s="14">
        <v>7.96</v>
      </c>
      <c r="AH54" s="14">
        <v>7.96</v>
      </c>
      <c r="AI54" s="14">
        <v>7.96</v>
      </c>
      <c r="AJ54" s="14">
        <v>7.96</v>
      </c>
    </row>
    <row r="55" spans="1:36" ht="12.95" customHeight="1">
      <c r="A55" s="12" t="s">
        <v>36</v>
      </c>
      <c r="B55" s="12" t="s">
        <v>334</v>
      </c>
      <c r="C55" s="12" t="s">
        <v>40</v>
      </c>
      <c r="D55" s="12" t="s">
        <v>33</v>
      </c>
      <c r="E55" s="12">
        <v>1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</row>
    <row r="56" spans="1:36" ht="12.95" customHeight="1">
      <c r="A56" s="12" t="s">
        <v>37</v>
      </c>
      <c r="B56" s="12" t="s">
        <v>334</v>
      </c>
      <c r="C56" s="12" t="s">
        <v>40</v>
      </c>
      <c r="D56" s="12" t="s">
        <v>33</v>
      </c>
      <c r="E56" s="12">
        <v>1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</row>
    <row r="57" spans="1:36" ht="12.95" customHeight="1">
      <c r="A57" s="12" t="s">
        <v>35</v>
      </c>
      <c r="B57" s="12" t="s">
        <v>334</v>
      </c>
      <c r="C57" s="12" t="s">
        <v>40</v>
      </c>
      <c r="D57" s="12" t="s">
        <v>33</v>
      </c>
      <c r="E57" s="12">
        <v>1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</row>
    <row r="58" spans="1:36" ht="12.95" customHeight="1">
      <c r="A58" s="12" t="s">
        <v>36</v>
      </c>
      <c r="B58" s="12" t="s">
        <v>330</v>
      </c>
      <c r="C58" s="12" t="s">
        <v>40</v>
      </c>
      <c r="D58" s="12" t="s">
        <v>33</v>
      </c>
      <c r="E58" s="12">
        <v>1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</row>
    <row r="59" spans="1:36" ht="12.95" customHeight="1">
      <c r="A59" s="12" t="s">
        <v>37</v>
      </c>
      <c r="B59" s="12" t="s">
        <v>330</v>
      </c>
      <c r="C59" s="12" t="s">
        <v>40</v>
      </c>
      <c r="D59" s="12" t="s">
        <v>33</v>
      </c>
      <c r="E59" s="12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</row>
    <row r="60" spans="1:36" ht="12.95" customHeight="1">
      <c r="A60" s="12" t="s">
        <v>35</v>
      </c>
      <c r="B60" s="12" t="s">
        <v>330</v>
      </c>
      <c r="C60" s="12" t="s">
        <v>40</v>
      </c>
      <c r="D60" s="12" t="s">
        <v>33</v>
      </c>
      <c r="E60" s="12">
        <v>1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</row>
    <row r="61" spans="1:36" ht="12.95" customHeight="1">
      <c r="A61" s="12" t="s">
        <v>36</v>
      </c>
      <c r="B61" s="12" t="s">
        <v>307</v>
      </c>
      <c r="C61" s="12" t="s">
        <v>40</v>
      </c>
      <c r="D61" s="12" t="s">
        <v>33</v>
      </c>
      <c r="E61" s="12">
        <v>1</v>
      </c>
      <c r="F61" s="14">
        <v>4.3</v>
      </c>
      <c r="G61" s="14">
        <v>4.3</v>
      </c>
      <c r="H61" s="14">
        <v>4.3</v>
      </c>
      <c r="I61" s="14">
        <v>4.3</v>
      </c>
      <c r="J61" s="14">
        <v>4.3</v>
      </c>
      <c r="K61" s="14">
        <v>4.3</v>
      </c>
      <c r="L61" s="14">
        <v>4.28</v>
      </c>
      <c r="M61" s="14">
        <v>4.26</v>
      </c>
      <c r="N61" s="14">
        <v>4.24</v>
      </c>
      <c r="O61" s="14">
        <v>4.22</v>
      </c>
      <c r="P61" s="14">
        <v>4.2</v>
      </c>
      <c r="Q61" s="14">
        <v>4.18</v>
      </c>
      <c r="R61" s="14">
        <v>4.16</v>
      </c>
      <c r="S61" s="14">
        <v>4.1399999999999997</v>
      </c>
      <c r="T61" s="14">
        <v>4.1100000000000003</v>
      </c>
      <c r="U61" s="14">
        <v>4.08</v>
      </c>
      <c r="V61" s="14">
        <v>4.04</v>
      </c>
      <c r="W61" s="14">
        <v>4.01</v>
      </c>
      <c r="X61" s="14">
        <v>3.98</v>
      </c>
      <c r="Y61" s="14">
        <v>3.98</v>
      </c>
      <c r="Z61" s="14">
        <v>3.98</v>
      </c>
      <c r="AA61" s="14">
        <v>3.98</v>
      </c>
      <c r="AB61" s="14">
        <v>3.98</v>
      </c>
      <c r="AC61" s="14">
        <v>3.98</v>
      </c>
      <c r="AD61" s="14">
        <v>3.98</v>
      </c>
      <c r="AE61" s="14">
        <v>3.98</v>
      </c>
      <c r="AF61" s="14">
        <v>3.98</v>
      </c>
      <c r="AG61" s="14">
        <v>3.98</v>
      </c>
      <c r="AH61" s="14">
        <v>3.98</v>
      </c>
      <c r="AI61" s="14">
        <v>3.98</v>
      </c>
      <c r="AJ61" s="14">
        <v>3.98</v>
      </c>
    </row>
    <row r="62" spans="1:36" ht="12.95" customHeight="1">
      <c r="A62" s="12" t="s">
        <v>37</v>
      </c>
      <c r="B62" s="12" t="s">
        <v>307</v>
      </c>
      <c r="C62" s="12" t="s">
        <v>40</v>
      </c>
      <c r="D62" s="12" t="s">
        <v>33</v>
      </c>
      <c r="E62" s="12">
        <v>1</v>
      </c>
      <c r="F62" s="14">
        <v>4.3</v>
      </c>
      <c r="G62" s="14">
        <v>4.3</v>
      </c>
      <c r="H62" s="14">
        <v>4.3</v>
      </c>
      <c r="I62" s="14">
        <v>4.3</v>
      </c>
      <c r="J62" s="14">
        <v>4.3</v>
      </c>
      <c r="K62" s="14">
        <v>4.3</v>
      </c>
      <c r="L62" s="14">
        <v>4.29</v>
      </c>
      <c r="M62" s="14">
        <v>4.28</v>
      </c>
      <c r="N62" s="14">
        <v>4.2699999999999996</v>
      </c>
      <c r="O62" s="14">
        <v>4.26</v>
      </c>
      <c r="P62" s="14">
        <v>4.25</v>
      </c>
      <c r="Q62" s="14">
        <v>4.24</v>
      </c>
      <c r="R62" s="14">
        <v>4.2300000000000004</v>
      </c>
      <c r="S62" s="14">
        <v>4.22</v>
      </c>
      <c r="T62" s="14">
        <v>4.2</v>
      </c>
      <c r="U62" s="14">
        <v>4.1900000000000004</v>
      </c>
      <c r="V62" s="14">
        <v>4.17</v>
      </c>
      <c r="W62" s="14">
        <v>4.1500000000000004</v>
      </c>
      <c r="X62" s="14">
        <v>4.1399999999999997</v>
      </c>
      <c r="Y62" s="14">
        <v>4.1399999999999997</v>
      </c>
      <c r="Z62" s="14">
        <v>4.1399999999999997</v>
      </c>
      <c r="AA62" s="14">
        <v>4.1399999999999997</v>
      </c>
      <c r="AB62" s="14">
        <v>4.1399999999999997</v>
      </c>
      <c r="AC62" s="14">
        <v>4.1399999999999997</v>
      </c>
      <c r="AD62" s="14">
        <v>4.1399999999999997</v>
      </c>
      <c r="AE62" s="14">
        <v>4.1399999999999997</v>
      </c>
      <c r="AF62" s="14">
        <v>4.1399999999999997</v>
      </c>
      <c r="AG62" s="14">
        <v>4.1399999999999997</v>
      </c>
      <c r="AH62" s="14">
        <v>4.1399999999999997</v>
      </c>
      <c r="AI62" s="14">
        <v>4.1399999999999997</v>
      </c>
      <c r="AJ62" s="14">
        <v>4.1399999999999997</v>
      </c>
    </row>
    <row r="63" spans="1:36" ht="12.95" customHeight="1">
      <c r="A63" s="12" t="s">
        <v>35</v>
      </c>
      <c r="B63" s="12" t="s">
        <v>307</v>
      </c>
      <c r="C63" s="12" t="s">
        <v>40</v>
      </c>
      <c r="D63" s="12" t="s">
        <v>33</v>
      </c>
      <c r="E63" s="12">
        <v>1</v>
      </c>
      <c r="F63" s="14">
        <v>4.3</v>
      </c>
      <c r="G63" s="14">
        <v>4.3</v>
      </c>
      <c r="H63" s="14">
        <v>4.3</v>
      </c>
      <c r="I63" s="14">
        <v>4.3</v>
      </c>
      <c r="J63" s="14">
        <v>4.3</v>
      </c>
      <c r="K63" s="14">
        <v>4.3</v>
      </c>
      <c r="L63" s="14">
        <v>4.3</v>
      </c>
      <c r="M63" s="14">
        <v>4.3</v>
      </c>
      <c r="N63" s="14">
        <v>4.3</v>
      </c>
      <c r="O63" s="14">
        <v>4.3</v>
      </c>
      <c r="P63" s="14">
        <v>4.3</v>
      </c>
      <c r="Q63" s="14">
        <v>4.3</v>
      </c>
      <c r="R63" s="14">
        <v>4.3</v>
      </c>
      <c r="S63" s="14">
        <v>4.3</v>
      </c>
      <c r="T63" s="14">
        <v>4.3</v>
      </c>
      <c r="U63" s="14">
        <v>4.3</v>
      </c>
      <c r="V63" s="14">
        <v>4.3</v>
      </c>
      <c r="W63" s="14">
        <v>4.3</v>
      </c>
      <c r="X63" s="14">
        <v>4.3</v>
      </c>
      <c r="Y63" s="14">
        <v>4.3</v>
      </c>
      <c r="Z63" s="14">
        <v>4.3</v>
      </c>
      <c r="AA63" s="14">
        <v>4.3</v>
      </c>
      <c r="AB63" s="14">
        <v>4.3</v>
      </c>
      <c r="AC63" s="14">
        <v>4.3</v>
      </c>
      <c r="AD63" s="14">
        <v>4.3</v>
      </c>
      <c r="AE63" s="14">
        <v>4.3</v>
      </c>
      <c r="AF63" s="14">
        <v>4.3</v>
      </c>
      <c r="AG63" s="14">
        <v>4.3</v>
      </c>
      <c r="AH63" s="14">
        <v>4.3</v>
      </c>
      <c r="AI63" s="14">
        <v>4.3</v>
      </c>
      <c r="AJ63" s="14">
        <v>4.3</v>
      </c>
    </row>
    <row r="64" spans="1:36" ht="12.95" customHeight="1">
      <c r="A64" s="12" t="s">
        <v>36</v>
      </c>
      <c r="B64" s="12" t="s">
        <v>309</v>
      </c>
      <c r="C64" s="12" t="s">
        <v>40</v>
      </c>
      <c r="D64" s="12" t="s">
        <v>33</v>
      </c>
      <c r="E64" s="12">
        <v>1</v>
      </c>
      <c r="F64" s="14">
        <v>4.3</v>
      </c>
      <c r="G64" s="14">
        <v>4.3</v>
      </c>
      <c r="H64" s="14">
        <v>4.3</v>
      </c>
      <c r="I64" s="14">
        <v>4.3</v>
      </c>
      <c r="J64" s="14">
        <v>4.3</v>
      </c>
      <c r="K64" s="14">
        <v>4.3</v>
      </c>
      <c r="L64" s="14">
        <v>4.28</v>
      </c>
      <c r="M64" s="14">
        <v>4.26</v>
      </c>
      <c r="N64" s="14">
        <v>4.24</v>
      </c>
      <c r="O64" s="14">
        <v>4.22</v>
      </c>
      <c r="P64" s="14">
        <v>4.2</v>
      </c>
      <c r="Q64" s="14">
        <v>4.18</v>
      </c>
      <c r="R64" s="14">
        <v>4.16</v>
      </c>
      <c r="S64" s="14">
        <v>4.1399999999999997</v>
      </c>
      <c r="T64" s="14">
        <v>4.1100000000000003</v>
      </c>
      <c r="U64" s="14">
        <v>4.08</v>
      </c>
      <c r="V64" s="14">
        <v>4.04</v>
      </c>
      <c r="W64" s="14">
        <v>4.01</v>
      </c>
      <c r="X64" s="14">
        <v>3.98</v>
      </c>
      <c r="Y64" s="14">
        <v>3.98</v>
      </c>
      <c r="Z64" s="14">
        <v>3.98</v>
      </c>
      <c r="AA64" s="14">
        <v>3.98</v>
      </c>
      <c r="AB64" s="14">
        <v>3.98</v>
      </c>
      <c r="AC64" s="14">
        <v>3.98</v>
      </c>
      <c r="AD64" s="14">
        <v>3.98</v>
      </c>
      <c r="AE64" s="14">
        <v>3.98</v>
      </c>
      <c r="AF64" s="14">
        <v>3.98</v>
      </c>
      <c r="AG64" s="14">
        <v>3.98</v>
      </c>
      <c r="AH64" s="14">
        <v>3.98</v>
      </c>
      <c r="AI64" s="14">
        <v>3.98</v>
      </c>
      <c r="AJ64" s="14">
        <v>3.98</v>
      </c>
    </row>
    <row r="65" spans="1:36" ht="12.95" customHeight="1">
      <c r="A65" s="12" t="s">
        <v>37</v>
      </c>
      <c r="B65" s="12" t="s">
        <v>309</v>
      </c>
      <c r="C65" s="12" t="s">
        <v>40</v>
      </c>
      <c r="D65" s="12" t="s">
        <v>33</v>
      </c>
      <c r="E65" s="12">
        <v>1</v>
      </c>
      <c r="F65" s="14">
        <v>4.3</v>
      </c>
      <c r="G65" s="14">
        <v>4.3</v>
      </c>
      <c r="H65" s="14">
        <v>4.3</v>
      </c>
      <c r="I65" s="14">
        <v>4.3</v>
      </c>
      <c r="J65" s="14">
        <v>4.3</v>
      </c>
      <c r="K65" s="14">
        <v>4.3</v>
      </c>
      <c r="L65" s="14">
        <v>4.29</v>
      </c>
      <c r="M65" s="14">
        <v>4.28</v>
      </c>
      <c r="N65" s="14">
        <v>4.2699999999999996</v>
      </c>
      <c r="O65" s="14">
        <v>4.26</v>
      </c>
      <c r="P65" s="14">
        <v>4.25</v>
      </c>
      <c r="Q65" s="14">
        <v>4.24</v>
      </c>
      <c r="R65" s="14">
        <v>4.2300000000000004</v>
      </c>
      <c r="S65" s="14">
        <v>4.22</v>
      </c>
      <c r="T65" s="14">
        <v>4.2</v>
      </c>
      <c r="U65" s="14">
        <v>4.1900000000000004</v>
      </c>
      <c r="V65" s="14">
        <v>4.17</v>
      </c>
      <c r="W65" s="14">
        <v>4.1500000000000004</v>
      </c>
      <c r="X65" s="14">
        <v>4.1399999999999997</v>
      </c>
      <c r="Y65" s="14">
        <v>4.1399999999999997</v>
      </c>
      <c r="Z65" s="14">
        <v>4.1399999999999997</v>
      </c>
      <c r="AA65" s="14">
        <v>4.1399999999999997</v>
      </c>
      <c r="AB65" s="14">
        <v>4.1399999999999997</v>
      </c>
      <c r="AC65" s="14">
        <v>4.1399999999999997</v>
      </c>
      <c r="AD65" s="14">
        <v>4.1399999999999997</v>
      </c>
      <c r="AE65" s="14">
        <v>4.1399999999999997</v>
      </c>
      <c r="AF65" s="14">
        <v>4.1399999999999997</v>
      </c>
      <c r="AG65" s="14">
        <v>4.1399999999999997</v>
      </c>
      <c r="AH65" s="14">
        <v>4.1399999999999997</v>
      </c>
      <c r="AI65" s="14">
        <v>4.1399999999999997</v>
      </c>
      <c r="AJ65" s="14">
        <v>4.1399999999999997</v>
      </c>
    </row>
    <row r="66" spans="1:36" ht="12.95" customHeight="1">
      <c r="A66" s="12" t="s">
        <v>35</v>
      </c>
      <c r="B66" s="12" t="s">
        <v>309</v>
      </c>
      <c r="C66" s="12" t="s">
        <v>40</v>
      </c>
      <c r="D66" s="12" t="s">
        <v>33</v>
      </c>
      <c r="E66" s="12">
        <v>1</v>
      </c>
      <c r="F66" s="14">
        <v>4.3</v>
      </c>
      <c r="G66" s="14">
        <v>4.3</v>
      </c>
      <c r="H66" s="14">
        <v>4.3</v>
      </c>
      <c r="I66" s="14">
        <v>4.3</v>
      </c>
      <c r="J66" s="14">
        <v>4.3</v>
      </c>
      <c r="K66" s="14">
        <v>4.3</v>
      </c>
      <c r="L66" s="14">
        <v>4.3</v>
      </c>
      <c r="M66" s="14">
        <v>4.3</v>
      </c>
      <c r="N66" s="14">
        <v>4.3</v>
      </c>
      <c r="O66" s="14">
        <v>4.3</v>
      </c>
      <c r="P66" s="14">
        <v>4.3</v>
      </c>
      <c r="Q66" s="14">
        <v>4.3</v>
      </c>
      <c r="R66" s="14">
        <v>4.3</v>
      </c>
      <c r="S66" s="14">
        <v>4.3</v>
      </c>
      <c r="T66" s="14">
        <v>4.3</v>
      </c>
      <c r="U66" s="14">
        <v>4.3</v>
      </c>
      <c r="V66" s="14">
        <v>4.3</v>
      </c>
      <c r="W66" s="14">
        <v>4.3</v>
      </c>
      <c r="X66" s="14">
        <v>4.3</v>
      </c>
      <c r="Y66" s="14">
        <v>4.3</v>
      </c>
      <c r="Z66" s="14">
        <v>4.3</v>
      </c>
      <c r="AA66" s="14">
        <v>4.3</v>
      </c>
      <c r="AB66" s="14">
        <v>4.3</v>
      </c>
      <c r="AC66" s="14">
        <v>4.3</v>
      </c>
      <c r="AD66" s="14">
        <v>4.3</v>
      </c>
      <c r="AE66" s="14">
        <v>4.3</v>
      </c>
      <c r="AF66" s="14">
        <v>4.3</v>
      </c>
      <c r="AG66" s="14">
        <v>4.3</v>
      </c>
      <c r="AH66" s="14">
        <v>4.3</v>
      </c>
      <c r="AI66" s="14">
        <v>4.3</v>
      </c>
      <c r="AJ66" s="14">
        <v>4.3</v>
      </c>
    </row>
    <row r="67" spans="1:36" ht="12.95" customHeight="1">
      <c r="A67" s="12" t="s">
        <v>36</v>
      </c>
      <c r="B67" s="12" t="s">
        <v>305</v>
      </c>
      <c r="C67" s="12" t="s">
        <v>40</v>
      </c>
      <c r="D67" s="12" t="s">
        <v>33</v>
      </c>
      <c r="E67" s="12">
        <v>1</v>
      </c>
      <c r="F67" s="14">
        <v>1.78</v>
      </c>
      <c r="G67" s="14">
        <v>1.78</v>
      </c>
      <c r="H67" s="14">
        <v>1.78</v>
      </c>
      <c r="I67" s="14">
        <v>1.78</v>
      </c>
      <c r="J67" s="14">
        <v>1.78</v>
      </c>
      <c r="K67" s="14">
        <v>1.78</v>
      </c>
      <c r="L67" s="14">
        <v>1.78</v>
      </c>
      <c r="M67" s="14">
        <v>1.78</v>
      </c>
      <c r="N67" s="14">
        <v>1.78</v>
      </c>
      <c r="O67" s="14">
        <v>1.78</v>
      </c>
      <c r="P67" s="14">
        <v>1.78</v>
      </c>
      <c r="Q67" s="14">
        <v>1.78</v>
      </c>
      <c r="R67" s="14">
        <v>1.78</v>
      </c>
      <c r="S67" s="14">
        <v>1.78</v>
      </c>
      <c r="T67" s="14">
        <v>1.78</v>
      </c>
      <c r="U67" s="14">
        <v>1.78</v>
      </c>
      <c r="V67" s="14">
        <v>1.78</v>
      </c>
      <c r="W67" s="14">
        <v>1.78</v>
      </c>
      <c r="X67" s="14">
        <v>1.78</v>
      </c>
      <c r="Y67" s="14">
        <v>1.78</v>
      </c>
      <c r="Z67" s="14">
        <v>1.78</v>
      </c>
      <c r="AA67" s="14">
        <v>1.78</v>
      </c>
      <c r="AB67" s="14">
        <v>1.78</v>
      </c>
      <c r="AC67" s="14">
        <v>1.78</v>
      </c>
      <c r="AD67" s="14">
        <v>1.78</v>
      </c>
      <c r="AE67" s="14">
        <v>1.78</v>
      </c>
      <c r="AF67" s="14">
        <v>1.78</v>
      </c>
      <c r="AG67" s="14">
        <v>1.78</v>
      </c>
      <c r="AH67" s="14">
        <v>1.78</v>
      </c>
      <c r="AI67" s="14">
        <v>1.78</v>
      </c>
      <c r="AJ67" s="14">
        <v>1.78</v>
      </c>
    </row>
    <row r="68" spans="1:36" ht="12.95" customHeight="1">
      <c r="A68" s="12" t="s">
        <v>37</v>
      </c>
      <c r="B68" s="12" t="s">
        <v>305</v>
      </c>
      <c r="C68" s="12" t="s">
        <v>40</v>
      </c>
      <c r="D68" s="12" t="s">
        <v>33</v>
      </c>
      <c r="E68" s="12">
        <v>1</v>
      </c>
      <c r="F68" s="14">
        <v>1.78</v>
      </c>
      <c r="G68" s="14">
        <v>1.78</v>
      </c>
      <c r="H68" s="14">
        <v>1.78</v>
      </c>
      <c r="I68" s="14">
        <v>1.78</v>
      </c>
      <c r="J68" s="14">
        <v>1.78</v>
      </c>
      <c r="K68" s="14">
        <v>1.78</v>
      </c>
      <c r="L68" s="14">
        <v>1.78</v>
      </c>
      <c r="M68" s="14">
        <v>1.78</v>
      </c>
      <c r="N68" s="14">
        <v>1.78</v>
      </c>
      <c r="O68" s="14">
        <v>1.78</v>
      </c>
      <c r="P68" s="14">
        <v>1.78</v>
      </c>
      <c r="Q68" s="14">
        <v>1.78</v>
      </c>
      <c r="R68" s="14">
        <v>1.78</v>
      </c>
      <c r="S68" s="14">
        <v>1.78</v>
      </c>
      <c r="T68" s="14">
        <v>1.78</v>
      </c>
      <c r="U68" s="14">
        <v>1.78</v>
      </c>
      <c r="V68" s="14">
        <v>1.78</v>
      </c>
      <c r="W68" s="14">
        <v>1.78</v>
      </c>
      <c r="X68" s="14">
        <v>1.78</v>
      </c>
      <c r="Y68" s="14">
        <v>1.78</v>
      </c>
      <c r="Z68" s="14">
        <v>1.78</v>
      </c>
      <c r="AA68" s="14">
        <v>1.78</v>
      </c>
      <c r="AB68" s="14">
        <v>1.78</v>
      </c>
      <c r="AC68" s="14">
        <v>1.78</v>
      </c>
      <c r="AD68" s="14">
        <v>1.78</v>
      </c>
      <c r="AE68" s="14">
        <v>1.78</v>
      </c>
      <c r="AF68" s="14">
        <v>1.78</v>
      </c>
      <c r="AG68" s="14">
        <v>1.78</v>
      </c>
      <c r="AH68" s="14">
        <v>1.78</v>
      </c>
      <c r="AI68" s="14">
        <v>1.78</v>
      </c>
      <c r="AJ68" s="14">
        <v>1.78</v>
      </c>
    </row>
    <row r="69" spans="1:36" ht="12.95" customHeight="1">
      <c r="A69" s="12" t="s">
        <v>35</v>
      </c>
      <c r="B69" s="12" t="s">
        <v>305</v>
      </c>
      <c r="C69" s="12" t="s">
        <v>40</v>
      </c>
      <c r="D69" s="12" t="s">
        <v>33</v>
      </c>
      <c r="E69" s="12">
        <v>1</v>
      </c>
      <c r="F69" s="14">
        <v>1.78</v>
      </c>
      <c r="G69" s="14">
        <v>1.78</v>
      </c>
      <c r="H69" s="14">
        <v>1.78</v>
      </c>
      <c r="I69" s="14">
        <v>1.78</v>
      </c>
      <c r="J69" s="14">
        <v>1.78</v>
      </c>
      <c r="K69" s="14">
        <v>1.78</v>
      </c>
      <c r="L69" s="14">
        <v>1.78</v>
      </c>
      <c r="M69" s="14">
        <v>1.78</v>
      </c>
      <c r="N69" s="14">
        <v>1.78</v>
      </c>
      <c r="O69" s="14">
        <v>1.78</v>
      </c>
      <c r="P69" s="14">
        <v>1.78</v>
      </c>
      <c r="Q69" s="14">
        <v>1.78</v>
      </c>
      <c r="R69" s="14">
        <v>1.78</v>
      </c>
      <c r="S69" s="14">
        <v>1.78</v>
      </c>
      <c r="T69" s="14">
        <v>1.78</v>
      </c>
      <c r="U69" s="14">
        <v>1.78</v>
      </c>
      <c r="V69" s="14">
        <v>1.78</v>
      </c>
      <c r="W69" s="14">
        <v>1.78</v>
      </c>
      <c r="X69" s="14">
        <v>1.78</v>
      </c>
      <c r="Y69" s="14">
        <v>1.78</v>
      </c>
      <c r="Z69" s="14">
        <v>1.78</v>
      </c>
      <c r="AA69" s="14">
        <v>1.78</v>
      </c>
      <c r="AB69" s="14">
        <v>1.78</v>
      </c>
      <c r="AC69" s="14">
        <v>1.78</v>
      </c>
      <c r="AD69" s="14">
        <v>1.78</v>
      </c>
      <c r="AE69" s="14">
        <v>1.78</v>
      </c>
      <c r="AF69" s="14">
        <v>1.78</v>
      </c>
      <c r="AG69" s="14">
        <v>1.78</v>
      </c>
      <c r="AH69" s="14">
        <v>1.78</v>
      </c>
      <c r="AI69" s="14">
        <v>1.78</v>
      </c>
      <c r="AJ69" s="14">
        <v>1.78</v>
      </c>
    </row>
    <row r="70" spans="1:36" ht="12.95" customHeight="1">
      <c r="A70" s="12" t="s">
        <v>36</v>
      </c>
      <c r="B70" s="12" t="s">
        <v>304</v>
      </c>
      <c r="C70" s="12" t="s">
        <v>40</v>
      </c>
      <c r="D70" s="12" t="s">
        <v>33</v>
      </c>
      <c r="E70" s="12">
        <v>1</v>
      </c>
      <c r="F70" s="14">
        <v>5.0999999999999996</v>
      </c>
      <c r="G70" s="14">
        <v>5.0999999999999996</v>
      </c>
      <c r="H70" s="14">
        <v>5.0999999999999996</v>
      </c>
      <c r="I70" s="14">
        <v>5.0999999999999996</v>
      </c>
      <c r="J70" s="14">
        <v>5.0999999999999996</v>
      </c>
      <c r="K70" s="14">
        <v>5.0999999999999996</v>
      </c>
      <c r="L70" s="14">
        <v>5.0999999999999996</v>
      </c>
      <c r="M70" s="14">
        <v>5.0999999999999996</v>
      </c>
      <c r="N70" s="14">
        <v>5.0999999999999996</v>
      </c>
      <c r="O70" s="14">
        <v>5.0999999999999996</v>
      </c>
      <c r="P70" s="14">
        <v>5.0999999999999996</v>
      </c>
      <c r="Q70" s="14">
        <v>5.0999999999999996</v>
      </c>
      <c r="R70" s="14">
        <v>5.0999999999999996</v>
      </c>
      <c r="S70" s="14">
        <v>5.0999999999999996</v>
      </c>
      <c r="T70" s="14">
        <v>5.0999999999999996</v>
      </c>
      <c r="U70" s="14">
        <v>5.0999999999999996</v>
      </c>
      <c r="V70" s="14">
        <v>5.0999999999999996</v>
      </c>
      <c r="W70" s="14">
        <v>5.0999999999999996</v>
      </c>
      <c r="X70" s="14">
        <v>5.0999999999999996</v>
      </c>
      <c r="Y70" s="14">
        <v>5.0999999999999996</v>
      </c>
      <c r="Z70" s="14">
        <v>5.0999999999999996</v>
      </c>
      <c r="AA70" s="14">
        <v>5.0999999999999996</v>
      </c>
      <c r="AB70" s="14">
        <v>5.0999999999999996</v>
      </c>
      <c r="AC70" s="14">
        <v>5.0999999999999996</v>
      </c>
      <c r="AD70" s="14">
        <v>5.0999999999999996</v>
      </c>
      <c r="AE70" s="14">
        <v>5.0999999999999996</v>
      </c>
      <c r="AF70" s="14">
        <v>5.0999999999999996</v>
      </c>
      <c r="AG70" s="14">
        <v>5.0999999999999996</v>
      </c>
      <c r="AH70" s="14">
        <v>5.0999999999999996</v>
      </c>
      <c r="AI70" s="14">
        <v>5.0999999999999996</v>
      </c>
      <c r="AJ70" s="14">
        <v>5.0999999999999996</v>
      </c>
    </row>
    <row r="71" spans="1:36" ht="12.95" customHeight="1">
      <c r="A71" s="12" t="s">
        <v>37</v>
      </c>
      <c r="B71" s="12" t="s">
        <v>304</v>
      </c>
      <c r="C71" s="12" t="s">
        <v>40</v>
      </c>
      <c r="D71" s="12" t="s">
        <v>33</v>
      </c>
      <c r="E71" s="12">
        <v>1</v>
      </c>
      <c r="F71" s="14">
        <v>5.0999999999999996</v>
      </c>
      <c r="G71" s="14">
        <v>5.0999999999999996</v>
      </c>
      <c r="H71" s="14">
        <v>5.0999999999999996</v>
      </c>
      <c r="I71" s="14">
        <v>5.0999999999999996</v>
      </c>
      <c r="J71" s="14">
        <v>5.0999999999999996</v>
      </c>
      <c r="K71" s="14">
        <v>5.0999999999999996</v>
      </c>
      <c r="L71" s="14">
        <v>5.0999999999999996</v>
      </c>
      <c r="M71" s="14">
        <v>5.0999999999999996</v>
      </c>
      <c r="N71" s="14">
        <v>5.0999999999999996</v>
      </c>
      <c r="O71" s="14">
        <v>5.0999999999999996</v>
      </c>
      <c r="P71" s="14">
        <v>5.0999999999999996</v>
      </c>
      <c r="Q71" s="14">
        <v>5.0999999999999996</v>
      </c>
      <c r="R71" s="14">
        <v>5.0999999999999996</v>
      </c>
      <c r="S71" s="14">
        <v>5.0999999999999996</v>
      </c>
      <c r="T71" s="14">
        <v>5.0999999999999996</v>
      </c>
      <c r="U71" s="14">
        <v>5.0999999999999996</v>
      </c>
      <c r="V71" s="14">
        <v>5.0999999999999996</v>
      </c>
      <c r="W71" s="14">
        <v>5.0999999999999996</v>
      </c>
      <c r="X71" s="14">
        <v>5.0999999999999996</v>
      </c>
      <c r="Y71" s="14">
        <v>5.0999999999999996</v>
      </c>
      <c r="Z71" s="14">
        <v>5.0999999999999996</v>
      </c>
      <c r="AA71" s="14">
        <v>5.0999999999999996</v>
      </c>
      <c r="AB71" s="14">
        <v>5.0999999999999996</v>
      </c>
      <c r="AC71" s="14">
        <v>5.0999999999999996</v>
      </c>
      <c r="AD71" s="14">
        <v>5.0999999999999996</v>
      </c>
      <c r="AE71" s="14">
        <v>5.0999999999999996</v>
      </c>
      <c r="AF71" s="14">
        <v>5.0999999999999996</v>
      </c>
      <c r="AG71" s="14">
        <v>5.0999999999999996</v>
      </c>
      <c r="AH71" s="14">
        <v>5.0999999999999996</v>
      </c>
      <c r="AI71" s="14">
        <v>5.0999999999999996</v>
      </c>
      <c r="AJ71" s="14">
        <v>5.0999999999999996</v>
      </c>
    </row>
    <row r="72" spans="1:36" ht="12.95" customHeight="1">
      <c r="A72" s="12" t="s">
        <v>35</v>
      </c>
      <c r="B72" s="12" t="s">
        <v>304</v>
      </c>
      <c r="C72" s="12" t="s">
        <v>40</v>
      </c>
      <c r="D72" s="12" t="s">
        <v>33</v>
      </c>
      <c r="E72" s="12">
        <v>1</v>
      </c>
      <c r="F72" s="14">
        <v>5.0999999999999996</v>
      </c>
      <c r="G72" s="14">
        <v>5.0999999999999996</v>
      </c>
      <c r="H72" s="14">
        <v>5.0999999999999996</v>
      </c>
      <c r="I72" s="14">
        <v>5.0999999999999996</v>
      </c>
      <c r="J72" s="14">
        <v>5.0999999999999996</v>
      </c>
      <c r="K72" s="14">
        <v>5.0999999999999996</v>
      </c>
      <c r="L72" s="14">
        <v>5.0999999999999996</v>
      </c>
      <c r="M72" s="14">
        <v>5.0999999999999996</v>
      </c>
      <c r="N72" s="14">
        <v>5.0999999999999996</v>
      </c>
      <c r="O72" s="14">
        <v>5.0999999999999996</v>
      </c>
      <c r="P72" s="14">
        <v>5.0999999999999996</v>
      </c>
      <c r="Q72" s="14">
        <v>5.0999999999999996</v>
      </c>
      <c r="R72" s="14">
        <v>5.0999999999999996</v>
      </c>
      <c r="S72" s="14">
        <v>5.0999999999999996</v>
      </c>
      <c r="T72" s="14">
        <v>5.0999999999999996</v>
      </c>
      <c r="U72" s="14">
        <v>5.0999999999999996</v>
      </c>
      <c r="V72" s="14">
        <v>5.0999999999999996</v>
      </c>
      <c r="W72" s="14">
        <v>5.0999999999999996</v>
      </c>
      <c r="X72" s="14">
        <v>5.0999999999999996</v>
      </c>
      <c r="Y72" s="14">
        <v>5.0999999999999996</v>
      </c>
      <c r="Z72" s="14">
        <v>5.0999999999999996</v>
      </c>
      <c r="AA72" s="14">
        <v>5.0999999999999996</v>
      </c>
      <c r="AB72" s="14">
        <v>5.0999999999999996</v>
      </c>
      <c r="AC72" s="14">
        <v>5.0999999999999996</v>
      </c>
      <c r="AD72" s="14">
        <v>5.0999999999999996</v>
      </c>
      <c r="AE72" s="14">
        <v>5.0999999999999996</v>
      </c>
      <c r="AF72" s="14">
        <v>5.0999999999999996</v>
      </c>
      <c r="AG72" s="14">
        <v>5.0999999999999996</v>
      </c>
      <c r="AH72" s="14">
        <v>5.0999999999999996</v>
      </c>
      <c r="AI72" s="14">
        <v>5.0999999999999996</v>
      </c>
      <c r="AJ72" s="14">
        <v>5.0999999999999996</v>
      </c>
    </row>
    <row r="73" spans="1:36" ht="12.95" customHeight="1">
      <c r="A73" s="12" t="s">
        <v>36</v>
      </c>
      <c r="B73" s="12" t="s">
        <v>308</v>
      </c>
      <c r="C73" s="12" t="s">
        <v>40</v>
      </c>
      <c r="D73" s="12" t="s">
        <v>33</v>
      </c>
      <c r="E73" s="12">
        <v>1</v>
      </c>
      <c r="F73" s="14">
        <v>4.09</v>
      </c>
      <c r="G73" s="14">
        <v>4.09</v>
      </c>
      <c r="H73" s="14">
        <v>4.09</v>
      </c>
      <c r="I73" s="14">
        <v>4.09</v>
      </c>
      <c r="J73" s="14">
        <v>4.09</v>
      </c>
      <c r="K73" s="14">
        <v>4.09</v>
      </c>
      <c r="L73" s="14">
        <v>4.08</v>
      </c>
      <c r="M73" s="14">
        <v>4.07</v>
      </c>
      <c r="N73" s="14">
        <v>4.07</v>
      </c>
      <c r="O73" s="14">
        <v>4.0599999999999996</v>
      </c>
      <c r="P73" s="14">
        <v>4.05</v>
      </c>
      <c r="Q73" s="14">
        <v>4.05</v>
      </c>
      <c r="R73" s="14">
        <v>4.04</v>
      </c>
      <c r="S73" s="14">
        <v>4.03</v>
      </c>
      <c r="T73" s="14">
        <v>4.0199999999999996</v>
      </c>
      <c r="U73" s="14">
        <v>4.01</v>
      </c>
      <c r="V73" s="14">
        <v>4</v>
      </c>
      <c r="W73" s="14">
        <v>3.99</v>
      </c>
      <c r="X73" s="14">
        <v>3.98</v>
      </c>
      <c r="Y73" s="14">
        <v>3.98</v>
      </c>
      <c r="Z73" s="14">
        <v>3.98</v>
      </c>
      <c r="AA73" s="14">
        <v>3.98</v>
      </c>
      <c r="AB73" s="14">
        <v>3.98</v>
      </c>
      <c r="AC73" s="14">
        <v>3.98</v>
      </c>
      <c r="AD73" s="14">
        <v>3.98</v>
      </c>
      <c r="AE73" s="14">
        <v>3.98</v>
      </c>
      <c r="AF73" s="14">
        <v>3.98</v>
      </c>
      <c r="AG73" s="14">
        <v>3.98</v>
      </c>
      <c r="AH73" s="14">
        <v>3.98</v>
      </c>
      <c r="AI73" s="14">
        <v>3.98</v>
      </c>
      <c r="AJ73" s="14">
        <v>3.98</v>
      </c>
    </row>
    <row r="74" spans="1:36" ht="12.95" customHeight="1">
      <c r="A74" s="12" t="s">
        <v>37</v>
      </c>
      <c r="B74" s="12" t="s">
        <v>308</v>
      </c>
      <c r="C74" s="12" t="s">
        <v>40</v>
      </c>
      <c r="D74" s="12" t="s">
        <v>33</v>
      </c>
      <c r="E74" s="12">
        <v>1</v>
      </c>
      <c r="F74" s="14">
        <v>4.09</v>
      </c>
      <c r="G74" s="14">
        <v>4.09</v>
      </c>
      <c r="H74" s="14">
        <v>4.09</v>
      </c>
      <c r="I74" s="14">
        <v>4.09</v>
      </c>
      <c r="J74" s="14">
        <v>4.09</v>
      </c>
      <c r="K74" s="14">
        <v>4.09</v>
      </c>
      <c r="L74" s="14">
        <v>4.08</v>
      </c>
      <c r="M74" s="14">
        <v>4.08</v>
      </c>
      <c r="N74" s="14">
        <v>4.08</v>
      </c>
      <c r="O74" s="14">
        <v>4.07</v>
      </c>
      <c r="P74" s="14">
        <v>4.07</v>
      </c>
      <c r="Q74" s="14">
        <v>4.07</v>
      </c>
      <c r="R74" s="14">
        <v>4.0599999999999996</v>
      </c>
      <c r="S74" s="14">
        <v>4.0599999999999996</v>
      </c>
      <c r="T74" s="14">
        <v>4.05</v>
      </c>
      <c r="U74" s="14">
        <v>4.05</v>
      </c>
      <c r="V74" s="14">
        <v>4.04</v>
      </c>
      <c r="W74" s="14">
        <v>4.04</v>
      </c>
      <c r="X74" s="14">
        <v>4.03</v>
      </c>
      <c r="Y74" s="14">
        <v>4.03</v>
      </c>
      <c r="Z74" s="14">
        <v>4.03</v>
      </c>
      <c r="AA74" s="14">
        <v>4.03</v>
      </c>
      <c r="AB74" s="14">
        <v>4.03</v>
      </c>
      <c r="AC74" s="14">
        <v>4.03</v>
      </c>
      <c r="AD74" s="14">
        <v>4.03</v>
      </c>
      <c r="AE74" s="14">
        <v>4.03</v>
      </c>
      <c r="AF74" s="14">
        <v>4.03</v>
      </c>
      <c r="AG74" s="14">
        <v>4.03</v>
      </c>
      <c r="AH74" s="14">
        <v>4.03</v>
      </c>
      <c r="AI74" s="14">
        <v>4.03</v>
      </c>
      <c r="AJ74" s="14">
        <v>4.03</v>
      </c>
    </row>
    <row r="75" spans="1:36" ht="12.95" customHeight="1">
      <c r="A75" s="12" t="s">
        <v>35</v>
      </c>
      <c r="B75" s="12" t="s">
        <v>308</v>
      </c>
      <c r="C75" s="12" t="s">
        <v>40</v>
      </c>
      <c r="D75" s="12" t="s">
        <v>33</v>
      </c>
      <c r="E75" s="12">
        <v>1</v>
      </c>
      <c r="F75" s="14">
        <v>4.09</v>
      </c>
      <c r="G75" s="14">
        <v>4.09</v>
      </c>
      <c r="H75" s="14">
        <v>4.09</v>
      </c>
      <c r="I75" s="14">
        <v>4.09</v>
      </c>
      <c r="J75" s="14">
        <v>4.09</v>
      </c>
      <c r="K75" s="14">
        <v>4.09</v>
      </c>
      <c r="L75" s="14">
        <v>4.09</v>
      </c>
      <c r="M75" s="14">
        <v>4.09</v>
      </c>
      <c r="N75" s="14">
        <v>4.09</v>
      </c>
      <c r="O75" s="14">
        <v>4.09</v>
      </c>
      <c r="P75" s="14">
        <v>4.09</v>
      </c>
      <c r="Q75" s="14">
        <v>4.09</v>
      </c>
      <c r="R75" s="14">
        <v>4.09</v>
      </c>
      <c r="S75" s="14">
        <v>4.09</v>
      </c>
      <c r="T75" s="14">
        <v>4.09</v>
      </c>
      <c r="U75" s="14">
        <v>4.09</v>
      </c>
      <c r="V75" s="14">
        <v>4.09</v>
      </c>
      <c r="W75" s="14">
        <v>4.09</v>
      </c>
      <c r="X75" s="14">
        <v>4.09</v>
      </c>
      <c r="Y75" s="14">
        <v>4.09</v>
      </c>
      <c r="Z75" s="14">
        <v>4.09</v>
      </c>
      <c r="AA75" s="14">
        <v>4.09</v>
      </c>
      <c r="AB75" s="14">
        <v>4.09</v>
      </c>
      <c r="AC75" s="14">
        <v>4.09</v>
      </c>
      <c r="AD75" s="14">
        <v>4.09</v>
      </c>
      <c r="AE75" s="14">
        <v>4.09</v>
      </c>
      <c r="AF75" s="14">
        <v>4.09</v>
      </c>
      <c r="AG75" s="14">
        <v>4.09</v>
      </c>
      <c r="AH75" s="14">
        <v>4.09</v>
      </c>
      <c r="AI75" s="14">
        <v>4.09</v>
      </c>
      <c r="AJ75" s="14">
        <v>4.09</v>
      </c>
    </row>
    <row r="76" spans="1:36" ht="12.95" customHeight="1">
      <c r="A76" s="12" t="s">
        <v>36</v>
      </c>
      <c r="B76" s="12" t="s">
        <v>310</v>
      </c>
      <c r="C76" s="12" t="s">
        <v>40</v>
      </c>
      <c r="D76" s="12" t="s">
        <v>33</v>
      </c>
      <c r="E76" s="12">
        <v>1</v>
      </c>
      <c r="F76" s="14">
        <v>4.09</v>
      </c>
      <c r="G76" s="14">
        <v>4.09</v>
      </c>
      <c r="H76" s="14">
        <v>4.09</v>
      </c>
      <c r="I76" s="14">
        <v>4.09</v>
      </c>
      <c r="J76" s="14">
        <v>4.09</v>
      </c>
      <c r="K76" s="14">
        <v>4.09</v>
      </c>
      <c r="L76" s="14">
        <v>4.08</v>
      </c>
      <c r="M76" s="14">
        <v>4.07</v>
      </c>
      <c r="N76" s="14">
        <v>4.07</v>
      </c>
      <c r="O76" s="14">
        <v>4.0599999999999996</v>
      </c>
      <c r="P76" s="14">
        <v>4.05</v>
      </c>
      <c r="Q76" s="14">
        <v>4.05</v>
      </c>
      <c r="R76" s="14">
        <v>4.04</v>
      </c>
      <c r="S76" s="14">
        <v>4.03</v>
      </c>
      <c r="T76" s="14">
        <v>4.0199999999999996</v>
      </c>
      <c r="U76" s="14">
        <v>4.01</v>
      </c>
      <c r="V76" s="14">
        <v>4</v>
      </c>
      <c r="W76" s="14">
        <v>3.99</v>
      </c>
      <c r="X76" s="14">
        <v>3.98</v>
      </c>
      <c r="Y76" s="14">
        <v>3.98</v>
      </c>
      <c r="Z76" s="14">
        <v>3.98</v>
      </c>
      <c r="AA76" s="14">
        <v>3.98</v>
      </c>
      <c r="AB76" s="14">
        <v>3.98</v>
      </c>
      <c r="AC76" s="14">
        <v>3.98</v>
      </c>
      <c r="AD76" s="14">
        <v>3.98</v>
      </c>
      <c r="AE76" s="14">
        <v>3.98</v>
      </c>
      <c r="AF76" s="14">
        <v>3.98</v>
      </c>
      <c r="AG76" s="14">
        <v>3.98</v>
      </c>
      <c r="AH76" s="14">
        <v>3.98</v>
      </c>
      <c r="AI76" s="14">
        <v>3.98</v>
      </c>
      <c r="AJ76" s="14">
        <v>3.98</v>
      </c>
    </row>
    <row r="77" spans="1:36" ht="12.95" customHeight="1">
      <c r="A77" s="12" t="s">
        <v>37</v>
      </c>
      <c r="B77" s="12" t="s">
        <v>310</v>
      </c>
      <c r="C77" s="12" t="s">
        <v>40</v>
      </c>
      <c r="D77" s="12" t="s">
        <v>33</v>
      </c>
      <c r="E77" s="12">
        <v>1</v>
      </c>
      <c r="F77" s="14">
        <v>4.09</v>
      </c>
      <c r="G77" s="14">
        <v>4.09</v>
      </c>
      <c r="H77" s="14">
        <v>4.09</v>
      </c>
      <c r="I77" s="14">
        <v>4.09</v>
      </c>
      <c r="J77" s="14">
        <v>4.09</v>
      </c>
      <c r="K77" s="14">
        <v>4.09</v>
      </c>
      <c r="L77" s="14">
        <v>4.08</v>
      </c>
      <c r="M77" s="14">
        <v>4.08</v>
      </c>
      <c r="N77" s="14">
        <v>4.08</v>
      </c>
      <c r="O77" s="14">
        <v>4.07</v>
      </c>
      <c r="P77" s="14">
        <v>4.07</v>
      </c>
      <c r="Q77" s="14">
        <v>4.07</v>
      </c>
      <c r="R77" s="14">
        <v>4.0599999999999996</v>
      </c>
      <c r="S77" s="14">
        <v>4.0599999999999996</v>
      </c>
      <c r="T77" s="14">
        <v>4.05</v>
      </c>
      <c r="U77" s="14">
        <v>4.05</v>
      </c>
      <c r="V77" s="14">
        <v>4.04</v>
      </c>
      <c r="W77" s="14">
        <v>4.04</v>
      </c>
      <c r="X77" s="14">
        <v>4.03</v>
      </c>
      <c r="Y77" s="14">
        <v>4.03</v>
      </c>
      <c r="Z77" s="14">
        <v>4.03</v>
      </c>
      <c r="AA77" s="14">
        <v>4.03</v>
      </c>
      <c r="AB77" s="14">
        <v>4.03</v>
      </c>
      <c r="AC77" s="14">
        <v>4.03</v>
      </c>
      <c r="AD77" s="14">
        <v>4.03</v>
      </c>
      <c r="AE77" s="14">
        <v>4.03</v>
      </c>
      <c r="AF77" s="14">
        <v>4.03</v>
      </c>
      <c r="AG77" s="14">
        <v>4.03</v>
      </c>
      <c r="AH77" s="14">
        <v>4.03</v>
      </c>
      <c r="AI77" s="14">
        <v>4.03</v>
      </c>
      <c r="AJ77" s="14">
        <v>4.03</v>
      </c>
    </row>
    <row r="78" spans="1:36" ht="12.95" customHeight="1">
      <c r="A78" s="12" t="s">
        <v>35</v>
      </c>
      <c r="B78" s="12" t="s">
        <v>310</v>
      </c>
      <c r="C78" s="12" t="s">
        <v>40</v>
      </c>
      <c r="D78" s="12" t="s">
        <v>33</v>
      </c>
      <c r="E78" s="12">
        <v>1</v>
      </c>
      <c r="F78" s="14">
        <v>4.09</v>
      </c>
      <c r="G78" s="14">
        <v>4.09</v>
      </c>
      <c r="H78" s="14">
        <v>4.09</v>
      </c>
      <c r="I78" s="14">
        <v>4.09</v>
      </c>
      <c r="J78" s="14">
        <v>4.09</v>
      </c>
      <c r="K78" s="14">
        <v>4.09</v>
      </c>
      <c r="L78" s="14">
        <v>4.09</v>
      </c>
      <c r="M78" s="14">
        <v>4.09</v>
      </c>
      <c r="N78" s="14">
        <v>4.09</v>
      </c>
      <c r="O78" s="14">
        <v>4.09</v>
      </c>
      <c r="P78" s="14">
        <v>4.09</v>
      </c>
      <c r="Q78" s="14">
        <v>4.09</v>
      </c>
      <c r="R78" s="14">
        <v>4.09</v>
      </c>
      <c r="S78" s="14">
        <v>4.09</v>
      </c>
      <c r="T78" s="14">
        <v>4.09</v>
      </c>
      <c r="U78" s="14">
        <v>4.09</v>
      </c>
      <c r="V78" s="14">
        <v>4.09</v>
      </c>
      <c r="W78" s="14">
        <v>4.09</v>
      </c>
      <c r="X78" s="14">
        <v>4.09</v>
      </c>
      <c r="Y78" s="14">
        <v>4.09</v>
      </c>
      <c r="Z78" s="14">
        <v>4.09</v>
      </c>
      <c r="AA78" s="14">
        <v>4.09</v>
      </c>
      <c r="AB78" s="14">
        <v>4.09</v>
      </c>
      <c r="AC78" s="14">
        <v>4.09</v>
      </c>
      <c r="AD78" s="14">
        <v>4.09</v>
      </c>
      <c r="AE78" s="14">
        <v>4.09</v>
      </c>
      <c r="AF78" s="14">
        <v>4.09</v>
      </c>
      <c r="AG78" s="14">
        <v>4.09</v>
      </c>
      <c r="AH78" s="14">
        <v>4.09</v>
      </c>
      <c r="AI78" s="14">
        <v>4.09</v>
      </c>
      <c r="AJ78" s="14">
        <v>4.09</v>
      </c>
    </row>
    <row r="79" spans="1:36" ht="12.95" customHeight="1">
      <c r="A79" s="12" t="s">
        <v>36</v>
      </c>
      <c r="B79" s="12" t="s">
        <v>306</v>
      </c>
      <c r="C79" s="12" t="s">
        <v>40</v>
      </c>
      <c r="D79" s="12" t="s">
        <v>33</v>
      </c>
      <c r="E79" s="12">
        <v>1</v>
      </c>
      <c r="F79" s="14">
        <v>1.76</v>
      </c>
      <c r="G79" s="14">
        <v>1.76</v>
      </c>
      <c r="H79" s="14">
        <v>1.76</v>
      </c>
      <c r="I79" s="14">
        <v>1.76</v>
      </c>
      <c r="J79" s="14">
        <v>1.76</v>
      </c>
      <c r="K79" s="14">
        <v>1.76</v>
      </c>
      <c r="L79" s="14">
        <v>1.76</v>
      </c>
      <c r="M79" s="14">
        <v>1.76</v>
      </c>
      <c r="N79" s="14">
        <v>1.76</v>
      </c>
      <c r="O79" s="14">
        <v>1.76</v>
      </c>
      <c r="P79" s="14">
        <v>1.76</v>
      </c>
      <c r="Q79" s="14">
        <v>1.76</v>
      </c>
      <c r="R79" s="14">
        <v>1.76</v>
      </c>
      <c r="S79" s="14">
        <v>1.76</v>
      </c>
      <c r="T79" s="14">
        <v>1.76</v>
      </c>
      <c r="U79" s="14">
        <v>1.76</v>
      </c>
      <c r="V79" s="14">
        <v>1.76</v>
      </c>
      <c r="W79" s="14">
        <v>1.76</v>
      </c>
      <c r="X79" s="14">
        <v>1.76</v>
      </c>
      <c r="Y79" s="14">
        <v>1.76</v>
      </c>
      <c r="Z79" s="14">
        <v>1.76</v>
      </c>
      <c r="AA79" s="14">
        <v>1.76</v>
      </c>
      <c r="AB79" s="14">
        <v>1.76</v>
      </c>
      <c r="AC79" s="14">
        <v>1.76</v>
      </c>
      <c r="AD79" s="14">
        <v>1.76</v>
      </c>
      <c r="AE79" s="14">
        <v>1.76</v>
      </c>
      <c r="AF79" s="14">
        <v>1.76</v>
      </c>
      <c r="AG79" s="14">
        <v>1.76</v>
      </c>
      <c r="AH79" s="14">
        <v>1.76</v>
      </c>
      <c r="AI79" s="14">
        <v>1.76</v>
      </c>
      <c r="AJ79" s="14">
        <v>1.76</v>
      </c>
    </row>
    <row r="80" spans="1:36" ht="12.95" customHeight="1">
      <c r="A80" s="12" t="s">
        <v>37</v>
      </c>
      <c r="B80" s="12" t="s">
        <v>306</v>
      </c>
      <c r="C80" s="12" t="s">
        <v>40</v>
      </c>
      <c r="D80" s="12" t="s">
        <v>33</v>
      </c>
      <c r="E80" s="12">
        <v>1</v>
      </c>
      <c r="F80" s="14">
        <v>1.76</v>
      </c>
      <c r="G80" s="14">
        <v>1.76</v>
      </c>
      <c r="H80" s="14">
        <v>1.76</v>
      </c>
      <c r="I80" s="14">
        <v>1.76</v>
      </c>
      <c r="J80" s="14">
        <v>1.76</v>
      </c>
      <c r="K80" s="14">
        <v>1.76</v>
      </c>
      <c r="L80" s="14">
        <v>1.76</v>
      </c>
      <c r="M80" s="14">
        <v>1.76</v>
      </c>
      <c r="N80" s="14">
        <v>1.76</v>
      </c>
      <c r="O80" s="14">
        <v>1.76</v>
      </c>
      <c r="P80" s="14">
        <v>1.76</v>
      </c>
      <c r="Q80" s="14">
        <v>1.76</v>
      </c>
      <c r="R80" s="14">
        <v>1.76</v>
      </c>
      <c r="S80" s="14">
        <v>1.76</v>
      </c>
      <c r="T80" s="14">
        <v>1.76</v>
      </c>
      <c r="U80" s="14">
        <v>1.76</v>
      </c>
      <c r="V80" s="14">
        <v>1.76</v>
      </c>
      <c r="W80" s="14">
        <v>1.76</v>
      </c>
      <c r="X80" s="14">
        <v>1.76</v>
      </c>
      <c r="Y80" s="14">
        <v>1.76</v>
      </c>
      <c r="Z80" s="14">
        <v>1.76</v>
      </c>
      <c r="AA80" s="14">
        <v>1.76</v>
      </c>
      <c r="AB80" s="14">
        <v>1.76</v>
      </c>
      <c r="AC80" s="14">
        <v>1.76</v>
      </c>
      <c r="AD80" s="14">
        <v>1.76</v>
      </c>
      <c r="AE80" s="14">
        <v>1.76</v>
      </c>
      <c r="AF80" s="14">
        <v>1.76</v>
      </c>
      <c r="AG80" s="14">
        <v>1.76</v>
      </c>
      <c r="AH80" s="14">
        <v>1.76</v>
      </c>
      <c r="AI80" s="14">
        <v>1.76</v>
      </c>
      <c r="AJ80" s="14">
        <v>1.76</v>
      </c>
    </row>
    <row r="81" spans="1:36" ht="12.95" customHeight="1">
      <c r="A81" s="12" t="s">
        <v>35</v>
      </c>
      <c r="B81" s="12" t="s">
        <v>306</v>
      </c>
      <c r="C81" s="12" t="s">
        <v>40</v>
      </c>
      <c r="D81" s="12" t="s">
        <v>33</v>
      </c>
      <c r="E81" s="12">
        <v>1</v>
      </c>
      <c r="F81" s="14">
        <v>1.76</v>
      </c>
      <c r="G81" s="14">
        <v>1.76</v>
      </c>
      <c r="H81" s="14">
        <v>1.76</v>
      </c>
      <c r="I81" s="14">
        <v>1.76</v>
      </c>
      <c r="J81" s="14">
        <v>1.76</v>
      </c>
      <c r="K81" s="14">
        <v>1.76</v>
      </c>
      <c r="L81" s="14">
        <v>1.76</v>
      </c>
      <c r="M81" s="14">
        <v>1.76</v>
      </c>
      <c r="N81" s="14">
        <v>1.76</v>
      </c>
      <c r="O81" s="14">
        <v>1.76</v>
      </c>
      <c r="P81" s="14">
        <v>1.76</v>
      </c>
      <c r="Q81" s="14">
        <v>1.76</v>
      </c>
      <c r="R81" s="14">
        <v>1.76</v>
      </c>
      <c r="S81" s="14">
        <v>1.76</v>
      </c>
      <c r="T81" s="14">
        <v>1.76</v>
      </c>
      <c r="U81" s="14">
        <v>1.76</v>
      </c>
      <c r="V81" s="14">
        <v>1.76</v>
      </c>
      <c r="W81" s="14">
        <v>1.76</v>
      </c>
      <c r="X81" s="14">
        <v>1.76</v>
      </c>
      <c r="Y81" s="14">
        <v>1.76</v>
      </c>
      <c r="Z81" s="14">
        <v>1.76</v>
      </c>
      <c r="AA81" s="14">
        <v>1.76</v>
      </c>
      <c r="AB81" s="14">
        <v>1.76</v>
      </c>
      <c r="AC81" s="14">
        <v>1.76</v>
      </c>
      <c r="AD81" s="14">
        <v>1.76</v>
      </c>
      <c r="AE81" s="14">
        <v>1.76</v>
      </c>
      <c r="AF81" s="14">
        <v>1.76</v>
      </c>
      <c r="AG81" s="14">
        <v>1.76</v>
      </c>
      <c r="AH81" s="14">
        <v>1.76</v>
      </c>
      <c r="AI81" s="14">
        <v>1.76</v>
      </c>
      <c r="AJ81" s="14">
        <v>1.76</v>
      </c>
    </row>
    <row r="82" spans="1:36" ht="12.95" customHeight="1">
      <c r="A82" s="12" t="s">
        <v>41</v>
      </c>
      <c r="B82" s="12" t="s">
        <v>318</v>
      </c>
      <c r="C82" s="12" t="s">
        <v>40</v>
      </c>
      <c r="D82" s="12" t="s">
        <v>33</v>
      </c>
      <c r="E82" s="12">
        <v>1</v>
      </c>
      <c r="F82" s="14">
        <v>2.84</v>
      </c>
      <c r="G82" s="14">
        <v>2.84</v>
      </c>
      <c r="H82" s="14">
        <v>2.84</v>
      </c>
      <c r="I82" s="14">
        <v>2.84</v>
      </c>
      <c r="J82" s="14">
        <v>2.84</v>
      </c>
      <c r="K82" s="14">
        <v>2.84</v>
      </c>
      <c r="L82" s="14">
        <v>2.84</v>
      </c>
      <c r="M82" s="14">
        <v>2.84</v>
      </c>
      <c r="N82" s="14">
        <v>2.84</v>
      </c>
      <c r="O82" s="14">
        <v>2.84</v>
      </c>
      <c r="P82" s="14">
        <v>2.84</v>
      </c>
      <c r="Q82" s="14">
        <v>2.84</v>
      </c>
      <c r="R82" s="14">
        <v>2.84</v>
      </c>
      <c r="S82" s="14">
        <v>2.84</v>
      </c>
      <c r="T82" s="14">
        <v>2.84</v>
      </c>
      <c r="U82" s="14">
        <v>2.84</v>
      </c>
      <c r="V82" s="14">
        <v>2.84</v>
      </c>
      <c r="W82" s="14">
        <v>2.84</v>
      </c>
      <c r="X82" s="14">
        <v>2.84</v>
      </c>
      <c r="Y82" s="14">
        <v>2.84</v>
      </c>
      <c r="Z82" s="14">
        <v>2.84</v>
      </c>
      <c r="AA82" s="14">
        <v>2.84</v>
      </c>
      <c r="AB82" s="14">
        <v>2.84</v>
      </c>
      <c r="AC82" s="14">
        <v>2.84</v>
      </c>
      <c r="AD82" s="14">
        <v>2.84</v>
      </c>
      <c r="AE82" s="14">
        <v>2.84</v>
      </c>
      <c r="AF82" s="14">
        <v>2.84</v>
      </c>
      <c r="AG82" s="14">
        <v>2.84</v>
      </c>
      <c r="AH82" s="14">
        <v>2.84</v>
      </c>
      <c r="AI82" s="14">
        <v>2.84</v>
      </c>
      <c r="AJ82" s="14">
        <v>2.84</v>
      </c>
    </row>
    <row r="83" spans="1:36" ht="12.95" customHeight="1">
      <c r="A83" s="12" t="s">
        <v>41</v>
      </c>
      <c r="B83" s="12" t="s">
        <v>319</v>
      </c>
      <c r="C83" s="12" t="s">
        <v>40</v>
      </c>
      <c r="D83" s="12" t="s">
        <v>33</v>
      </c>
      <c r="E83" s="12">
        <v>1</v>
      </c>
      <c r="F83" s="14">
        <v>3.6</v>
      </c>
      <c r="G83" s="14">
        <v>3.6</v>
      </c>
      <c r="H83" s="14">
        <v>3.6</v>
      </c>
      <c r="I83" s="14">
        <v>3.6</v>
      </c>
      <c r="J83" s="14">
        <v>3.6</v>
      </c>
      <c r="K83" s="14">
        <v>3.6</v>
      </c>
      <c r="L83" s="14">
        <v>3.6</v>
      </c>
      <c r="M83" s="14">
        <v>3.6</v>
      </c>
      <c r="N83" s="14">
        <v>3.6</v>
      </c>
      <c r="O83" s="14">
        <v>3.6</v>
      </c>
      <c r="P83" s="14">
        <v>3.6</v>
      </c>
      <c r="Q83" s="14">
        <v>3.6</v>
      </c>
      <c r="R83" s="14">
        <v>3.6</v>
      </c>
      <c r="S83" s="14">
        <v>3.6</v>
      </c>
      <c r="T83" s="14">
        <v>3.6</v>
      </c>
      <c r="U83" s="14">
        <v>3.6</v>
      </c>
      <c r="V83" s="14">
        <v>3.6</v>
      </c>
      <c r="W83" s="14">
        <v>3.6</v>
      </c>
      <c r="X83" s="14">
        <v>3.6</v>
      </c>
      <c r="Y83" s="14">
        <v>3.6</v>
      </c>
      <c r="Z83" s="14">
        <v>3.6</v>
      </c>
      <c r="AA83" s="14">
        <v>3.6</v>
      </c>
      <c r="AB83" s="14">
        <v>3.6</v>
      </c>
      <c r="AC83" s="14">
        <v>3.6</v>
      </c>
      <c r="AD83" s="14">
        <v>3.6</v>
      </c>
      <c r="AE83" s="14">
        <v>3.6</v>
      </c>
      <c r="AF83" s="14">
        <v>3.6</v>
      </c>
      <c r="AG83" s="14">
        <v>3.6</v>
      </c>
      <c r="AH83" s="14">
        <v>3.6</v>
      </c>
      <c r="AI83" s="14">
        <v>3.6</v>
      </c>
      <c r="AJ83" s="14">
        <v>3.6</v>
      </c>
    </row>
    <row r="84" spans="1:36" ht="12.95" customHeight="1">
      <c r="A84" s="12" t="s">
        <v>36</v>
      </c>
      <c r="B84" s="12" t="s">
        <v>331</v>
      </c>
      <c r="C84" s="12" t="s">
        <v>40</v>
      </c>
      <c r="D84" s="12" t="s">
        <v>33</v>
      </c>
      <c r="E84" s="12">
        <v>1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</row>
    <row r="85" spans="1:36" ht="12.95" customHeight="1">
      <c r="A85" s="12" t="s">
        <v>37</v>
      </c>
      <c r="B85" s="12" t="s">
        <v>331</v>
      </c>
      <c r="C85" s="12" t="s">
        <v>40</v>
      </c>
      <c r="D85" s="12" t="s">
        <v>33</v>
      </c>
      <c r="E85" s="12">
        <v>1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</row>
    <row r="86" spans="1:36" ht="12.95" customHeight="1">
      <c r="A86" s="12" t="s">
        <v>35</v>
      </c>
      <c r="B86" s="12" t="s">
        <v>331</v>
      </c>
      <c r="C86" s="12" t="s">
        <v>40</v>
      </c>
      <c r="D86" s="12" t="s">
        <v>33</v>
      </c>
      <c r="E86" s="12">
        <v>1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</row>
    <row r="87" spans="1:36" ht="12.95" customHeight="1">
      <c r="A87" s="12" t="s">
        <v>36</v>
      </c>
      <c r="B87" s="12" t="s">
        <v>320</v>
      </c>
      <c r="C87" s="12" t="s">
        <v>40</v>
      </c>
      <c r="D87" s="12" t="s">
        <v>33</v>
      </c>
      <c r="E87" s="12">
        <v>1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</row>
    <row r="88" spans="1:36" ht="12.95" customHeight="1">
      <c r="A88" s="12" t="s">
        <v>37</v>
      </c>
      <c r="B88" s="12" t="s">
        <v>320</v>
      </c>
      <c r="C88" s="12" t="s">
        <v>40</v>
      </c>
      <c r="D88" s="12" t="s">
        <v>33</v>
      </c>
      <c r="E88" s="12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</row>
    <row r="89" spans="1:36" ht="12.95" customHeight="1">
      <c r="A89" s="12" t="s">
        <v>35</v>
      </c>
      <c r="B89" s="12" t="s">
        <v>320</v>
      </c>
      <c r="C89" s="12" t="s">
        <v>40</v>
      </c>
      <c r="D89" s="12" t="s">
        <v>33</v>
      </c>
      <c r="E89" s="12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</row>
    <row r="90" spans="1:36" ht="12.95" customHeight="1">
      <c r="A90" s="12" t="s">
        <v>36</v>
      </c>
      <c r="B90" s="12" t="s">
        <v>321</v>
      </c>
      <c r="C90" s="12" t="s">
        <v>40</v>
      </c>
      <c r="D90" s="12" t="s">
        <v>33</v>
      </c>
      <c r="E90" s="12">
        <v>1</v>
      </c>
      <c r="F90" s="14">
        <v>0</v>
      </c>
      <c r="G90" s="14">
        <v>0</v>
      </c>
      <c r="H90" s="14">
        <v>0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>
        <v>0</v>
      </c>
      <c r="AI90" s="14">
        <v>0</v>
      </c>
      <c r="AJ90" s="14">
        <v>0</v>
      </c>
    </row>
    <row r="91" spans="1:36" ht="12.95" customHeight="1">
      <c r="A91" s="12" t="s">
        <v>37</v>
      </c>
      <c r="B91" s="12" t="s">
        <v>321</v>
      </c>
      <c r="C91" s="12" t="s">
        <v>40</v>
      </c>
      <c r="D91" s="12" t="s">
        <v>33</v>
      </c>
      <c r="E91" s="12">
        <v>1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</row>
    <row r="92" spans="1:36" ht="12.95" customHeight="1">
      <c r="A92" s="12" t="s">
        <v>35</v>
      </c>
      <c r="B92" s="12" t="s">
        <v>321</v>
      </c>
      <c r="C92" s="12" t="s">
        <v>40</v>
      </c>
      <c r="D92" s="12" t="s">
        <v>33</v>
      </c>
      <c r="E92" s="12">
        <v>1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</row>
    <row r="93" spans="1:36" ht="12.95" customHeight="1">
      <c r="A93" s="12" t="s">
        <v>41</v>
      </c>
      <c r="B93" s="12" t="s">
        <v>322</v>
      </c>
      <c r="C93" s="12" t="s">
        <v>40</v>
      </c>
      <c r="D93" s="12" t="s">
        <v>33</v>
      </c>
      <c r="E93" s="12">
        <v>1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</row>
    <row r="94" spans="1:36" ht="12.95" customHeight="1">
      <c r="A94" s="12" t="s">
        <v>41</v>
      </c>
      <c r="B94" s="12" t="s">
        <v>323</v>
      </c>
      <c r="C94" s="12" t="s">
        <v>40</v>
      </c>
      <c r="D94" s="12" t="s">
        <v>33</v>
      </c>
      <c r="E94" s="12">
        <v>1</v>
      </c>
      <c r="F94" s="14">
        <v>0.51300000000000001</v>
      </c>
      <c r="G94" s="14">
        <v>0.51300000000000001</v>
      </c>
      <c r="H94" s="14">
        <v>0.51300000000000001</v>
      </c>
      <c r="I94" s="14">
        <v>0.51300000000000001</v>
      </c>
      <c r="J94" s="14">
        <v>0.51300000000000001</v>
      </c>
      <c r="K94" s="14">
        <v>0.51300000000000001</v>
      </c>
      <c r="L94" s="14">
        <v>0.51300000000000001</v>
      </c>
      <c r="M94" s="14">
        <v>0.51300000000000001</v>
      </c>
      <c r="N94" s="14">
        <v>0.51300000000000001</v>
      </c>
      <c r="O94" s="14">
        <v>0.51300000000000001</v>
      </c>
      <c r="P94" s="14">
        <v>0.51300000000000001</v>
      </c>
      <c r="Q94" s="14">
        <v>0.51300000000000001</v>
      </c>
      <c r="R94" s="14">
        <v>0.51300000000000001</v>
      </c>
      <c r="S94" s="14">
        <v>0.51300000000000001</v>
      </c>
      <c r="T94" s="14">
        <v>0.51300000000000001</v>
      </c>
      <c r="U94" s="14">
        <v>0.51300000000000001</v>
      </c>
      <c r="V94" s="14">
        <v>0.51300000000000001</v>
      </c>
      <c r="W94" s="14">
        <v>0.51300000000000001</v>
      </c>
      <c r="X94" s="14">
        <v>0.51300000000000001</v>
      </c>
      <c r="Y94" s="14">
        <v>0.51300000000000001</v>
      </c>
      <c r="Z94" s="14">
        <v>0.51300000000000001</v>
      </c>
      <c r="AA94" s="14">
        <v>0.51300000000000001</v>
      </c>
      <c r="AB94" s="14">
        <v>0.51300000000000001</v>
      </c>
      <c r="AC94" s="14">
        <v>0.51300000000000001</v>
      </c>
      <c r="AD94" s="14">
        <v>0.51300000000000001</v>
      </c>
      <c r="AE94" s="14">
        <v>0.51300000000000001</v>
      </c>
      <c r="AF94" s="14">
        <v>0.51300000000000001</v>
      </c>
      <c r="AG94" s="14">
        <v>0.51300000000000001</v>
      </c>
      <c r="AH94" s="14">
        <v>0.51300000000000001</v>
      </c>
      <c r="AI94" s="14">
        <v>0.51300000000000001</v>
      </c>
      <c r="AJ94" s="14">
        <v>0.51300000000000001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2023-08-09T18:43:49Z</dcterms:modified>
</cp:coreProperties>
</file>