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6-001" sheetId="1" state="visible" r:id="rId2"/>
  </sheets>
  <definedNames>
    <definedName function="false" hidden="false" localSheetId="0" name="solver_adj" vbProcedure="false">'Ex6-001'!$D$2:$I$2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100</definedName>
    <definedName function="false" hidden="false" localSheetId="0" name="solver_lhs1" vbProcedure="false">'Ex6-001'!$D$2:$I$2</definedName>
    <definedName function="false" hidden="false" localSheetId="0" name="solver_lhs2" vbProcedure="false">'Ex6-001'!$D$14:$D$15</definedName>
    <definedName function="false" hidden="false" localSheetId="0" name="solver_lin" vbProcedure="false">1</definedName>
    <definedName function="false" hidden="false" localSheetId="0" name="solver_neg" vbProcedure="false">1</definedName>
    <definedName function="false" hidden="false" localSheetId="0" name="solver_num" vbProcedure="false">2</definedName>
    <definedName function="false" hidden="false" localSheetId="0" name="solver_nwt" vbProcedure="false">1</definedName>
    <definedName function="false" hidden="false" localSheetId="0" name="solver_opt" vbProcedure="false">'Ex6-001'!$D$12</definedName>
    <definedName function="false" hidden="false" localSheetId="0" name="solver_pre" vbProcedure="false">0.000001</definedName>
    <definedName function="false" hidden="false" localSheetId="0" name="solver_rel1" vbProcedure="false">1</definedName>
    <definedName function="false" hidden="false" localSheetId="0" name="solver_rel2" vbProcedure="false">1</definedName>
    <definedName function="false" hidden="false" localSheetId="0" name="solver_rhs1" vbProcedure="false">'Ex6-001'!$D$8:$I$8</definedName>
    <definedName function="false" hidden="false" localSheetId="0" name="solver_rhs2" vbProcedure="false">'Ex6-001'!$F$14:$F$15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tim" vbProcedure="false">100</definedName>
    <definedName function="false" hidden="false" localSheetId="0" name="solver_tol" vbProcedure="false">0.05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<sst xmlns="http://schemas.openxmlformats.org/spreadsheetml/2006/main" count="15" uniqueCount="13">
  <si>
    <t xml:space="preserve">Количество (кг)</t>
  </si>
  <si>
    <t xml:space="preserve">Допустимо</t>
  </si>
  <si>
    <t xml:space="preserve">Продукт</t>
  </si>
  <si>
    <t xml:space="preserve">Трудоемкость</t>
  </si>
  <si>
    <t xml:space="preserve">Затраты сырья</t>
  </si>
  <si>
    <t xml:space="preserve">Цена за кг</t>
  </si>
  <si>
    <t xml:space="preserve">Переменные затраты</t>
  </si>
  <si>
    <t xml:space="preserve">Спрос</t>
  </si>
  <si>
    <t xml:space="preserve">Прибыль за кг продукции</t>
  </si>
  <si>
    <t xml:space="preserve">Прибыль</t>
  </si>
  <si>
    <t xml:space="preserve">Затрачено трудочасов</t>
  </si>
  <si>
    <t xml:space="preserve">&lt;=</t>
  </si>
  <si>
    <t xml:space="preserve">Сырья использовано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</si>
</sst>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&quot; ₽&quot;"/>
    <numFmt numFmtId="166" formatCode="General"/>
  </numFmts>
  <fonts count="7">
    <font>
      <sz val="10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Arial"/>
      <family val="0"/>
      <charset val="1"/>
    </font>
    <font>
      <b val="true"/>
      <sz val="11"/>
      <color rgb="FF3F3F3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F2F2F2"/>
        <bgColor rgb="FFEAF1DD"/>
      </patternFill>
    </fill>
    <fill>
      <patternFill patternType="solid">
        <fgColor rgb="FFA5A5A5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720</xdr:colOff>
      <xdr:row>1</xdr:row>
      <xdr:rowOff>30960</xdr:rowOff>
    </xdr:from>
    <xdr:to>
      <xdr:col>18</xdr:col>
      <xdr:colOff>401400</xdr:colOff>
      <xdr:row>19</xdr:row>
      <xdr:rowOff>31320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118720" y="192960"/>
          <a:ext cx="4870800" cy="2914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12.71"/>
    <col collapsed="false" customWidth="true" hidden="false" outlineLevel="0" max="3" min="3" style="1" width="31.86"/>
    <col collapsed="false" customWidth="true" hidden="false" outlineLevel="0" max="4" min="4" style="1" width="16"/>
    <col collapsed="false" customWidth="true" hidden="false" outlineLevel="0" max="5" min="5" style="1" width="9.29"/>
    <col collapsed="false" customWidth="true" hidden="false" outlineLevel="0" max="6" min="6" style="1" width="11.43"/>
    <col collapsed="false" customWidth="true" hidden="false" outlineLevel="0" max="9" min="7" style="1" width="9.29"/>
    <col collapsed="false" customWidth="true" hidden="false" outlineLevel="0" max="26" min="10" style="1" width="8.71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/>
      <c r="C2" s="3" t="s">
        <v>0</v>
      </c>
      <c r="D2" s="4" t="n">
        <v>0</v>
      </c>
      <c r="E2" s="4" t="n">
        <v>0</v>
      </c>
      <c r="F2" s="4" t="n">
        <v>0</v>
      </c>
      <c r="G2" s="4" t="n">
        <v>596.666666664197</v>
      </c>
      <c r="H2" s="4" t="n">
        <v>1084</v>
      </c>
      <c r="I2" s="5" t="n">
        <v>0</v>
      </c>
    </row>
    <row r="3" customFormat="false" ht="12.75" hidden="false" customHeight="true" outlineLevel="0" collapsed="false">
      <c r="B3" s="6" t="s">
        <v>1</v>
      </c>
      <c r="C3" s="7" t="s">
        <v>2</v>
      </c>
      <c r="D3" s="2" t="n">
        <v>1</v>
      </c>
      <c r="E3" s="2" t="n">
        <v>2</v>
      </c>
      <c r="F3" s="2" t="n">
        <v>3</v>
      </c>
      <c r="G3" s="2" t="n">
        <v>4</v>
      </c>
      <c r="H3" s="2" t="n">
        <v>5</v>
      </c>
      <c r="I3" s="8" t="n">
        <v>6</v>
      </c>
    </row>
    <row r="4" customFormat="false" ht="12.75" hidden="false" customHeight="true" outlineLevel="0" collapsed="false">
      <c r="B4" s="9" t="n">
        <v>4500</v>
      </c>
      <c r="C4" s="7" t="s">
        <v>3</v>
      </c>
      <c r="D4" s="2" t="n">
        <v>6</v>
      </c>
      <c r="E4" s="2" t="n">
        <v>5</v>
      </c>
      <c r="F4" s="2" t="n">
        <v>4</v>
      </c>
      <c r="G4" s="2" t="n">
        <v>3</v>
      </c>
      <c r="H4" s="2" t="n">
        <v>2.5</v>
      </c>
      <c r="I4" s="8" t="n">
        <v>1.5</v>
      </c>
    </row>
    <row r="5" customFormat="false" ht="12.75" hidden="false" customHeight="true" outlineLevel="0" collapsed="false">
      <c r="B5" s="10" t="n">
        <v>1600</v>
      </c>
      <c r="C5" s="7" t="s">
        <v>4</v>
      </c>
      <c r="D5" s="2" t="n">
        <v>3.2</v>
      </c>
      <c r="E5" s="2" t="n">
        <v>2.6</v>
      </c>
      <c r="F5" s="2" t="n">
        <v>1.5</v>
      </c>
      <c r="G5" s="2" t="n">
        <v>0.8</v>
      </c>
      <c r="H5" s="2" t="n">
        <v>0.7</v>
      </c>
      <c r="I5" s="8" t="n">
        <v>0.3</v>
      </c>
    </row>
    <row r="6" customFormat="false" ht="12.75" hidden="false" customHeight="true" outlineLevel="0" collapsed="false">
      <c r="B6" s="2"/>
      <c r="C6" s="7" t="s">
        <v>5</v>
      </c>
      <c r="D6" s="11" t="n">
        <v>120.5</v>
      </c>
      <c r="E6" s="11" t="n">
        <v>110</v>
      </c>
      <c r="F6" s="11" t="n">
        <v>90</v>
      </c>
      <c r="G6" s="11" t="n">
        <v>70</v>
      </c>
      <c r="H6" s="11" t="n">
        <v>60</v>
      </c>
      <c r="I6" s="12" t="n">
        <v>30</v>
      </c>
    </row>
    <row r="7" customFormat="false" ht="12.75" hidden="false" customHeight="true" outlineLevel="0" collapsed="false">
      <c r="B7" s="2"/>
      <c r="C7" s="7" t="s">
        <v>6</v>
      </c>
      <c r="D7" s="11" t="n">
        <v>60.5</v>
      </c>
      <c r="E7" s="11" t="n">
        <v>50.7</v>
      </c>
      <c r="F7" s="11" t="n">
        <v>30.6</v>
      </c>
      <c r="G7" s="11" t="n">
        <v>20.8</v>
      </c>
      <c r="H7" s="11" t="n">
        <v>20.2</v>
      </c>
      <c r="I7" s="12" t="n">
        <v>10.2</v>
      </c>
    </row>
    <row r="8" customFormat="false" ht="12.75" hidden="false" customHeight="true" outlineLevel="0" collapsed="false">
      <c r="B8" s="2"/>
      <c r="C8" s="7" t="s">
        <v>7</v>
      </c>
      <c r="D8" s="2" t="n">
        <v>960</v>
      </c>
      <c r="E8" s="2" t="n">
        <v>928</v>
      </c>
      <c r="F8" s="2" t="n">
        <v>1041</v>
      </c>
      <c r="G8" s="2" t="n">
        <v>977</v>
      </c>
      <c r="H8" s="2" t="n">
        <v>1084</v>
      </c>
      <c r="I8" s="8" t="n">
        <v>1055</v>
      </c>
    </row>
    <row r="9" customFormat="false" ht="12.75" hidden="false" customHeight="true" outlineLevel="0" collapsed="false">
      <c r="B9" s="2"/>
      <c r="C9" s="13" t="s">
        <v>8</v>
      </c>
      <c r="D9" s="14" t="n">
        <f aca="false">D6-D7</f>
        <v>60</v>
      </c>
      <c r="E9" s="14" t="n">
        <f aca="false">E6-E7</f>
        <v>59.3</v>
      </c>
      <c r="F9" s="14" t="n">
        <f aca="false">F6-F7</f>
        <v>59.4</v>
      </c>
      <c r="G9" s="14" t="n">
        <f aca="false">G6-G7</f>
        <v>49.2</v>
      </c>
      <c r="H9" s="14" t="n">
        <f aca="false">H6-H7</f>
        <v>39.8</v>
      </c>
      <c r="I9" s="15" t="n">
        <f aca="false">I6-I7</f>
        <v>19.8</v>
      </c>
    </row>
    <row r="10" customFormat="false" ht="12.75" hidden="false" customHeight="true" outlineLevel="0" collapsed="false">
      <c r="B10" s="2"/>
      <c r="C10" s="2"/>
      <c r="D10" s="2"/>
      <c r="E10" s="2"/>
      <c r="F10" s="2"/>
      <c r="G10" s="2"/>
      <c r="H10" s="2"/>
      <c r="I10" s="2"/>
    </row>
    <row r="11" customFormat="false" ht="12.75" hidden="false" customHeight="true" outlineLevel="0" collapsed="false">
      <c r="B11" s="2"/>
      <c r="C11" s="2"/>
      <c r="D11" s="2"/>
      <c r="E11" s="2"/>
      <c r="F11" s="2"/>
      <c r="G11" s="2"/>
      <c r="H11" s="2"/>
      <c r="I11" s="2"/>
    </row>
    <row r="12" customFormat="false" ht="12.75" hidden="false" customHeight="true" outlineLevel="0" collapsed="false">
      <c r="B12" s="2"/>
      <c r="C12" s="16" t="s">
        <v>9</v>
      </c>
      <c r="D12" s="17" t="n">
        <f aca="false">SUMPRODUCT(D9:I9,$D$2:$I$2)</f>
        <v>72499.1999998785</v>
      </c>
      <c r="E12" s="2"/>
      <c r="F12" s="2"/>
      <c r="G12" s="2"/>
      <c r="H12" s="2"/>
      <c r="I12" s="2"/>
    </row>
    <row r="13" customFormat="false" ht="12.75" hidden="false" customHeight="true" outlineLevel="0" collapsed="false">
      <c r="B13" s="2"/>
      <c r="C13" s="2"/>
      <c r="D13" s="2"/>
      <c r="E13" s="2"/>
      <c r="F13" s="6" t="s">
        <v>1</v>
      </c>
      <c r="G13" s="2"/>
      <c r="H13" s="2"/>
      <c r="I13" s="2"/>
    </row>
    <row r="14" customFormat="false" ht="12.75" hidden="false" customHeight="true" outlineLevel="0" collapsed="false">
      <c r="B14" s="2"/>
      <c r="C14" s="16" t="s">
        <v>10</v>
      </c>
      <c r="D14" s="16" t="n">
        <f aca="false">SUMPRODUCT($D$2:$I$2,D4:I4)</f>
        <v>4499.99999999259</v>
      </c>
      <c r="E14" s="18" t="s">
        <v>11</v>
      </c>
      <c r="F14" s="19" t="n">
        <f aca="false">B4</f>
        <v>4500</v>
      </c>
      <c r="G14" s="2"/>
      <c r="H14" s="2"/>
      <c r="I14" s="2"/>
    </row>
    <row r="15" customFormat="false" ht="12.75" hidden="false" customHeight="true" outlineLevel="0" collapsed="false">
      <c r="B15" s="2"/>
      <c r="C15" s="16" t="s">
        <v>12</v>
      </c>
      <c r="D15" s="16" t="n">
        <f aca="false">SUMPRODUCT($D$2:$I$2,D5:I5)</f>
        <v>1236.13333333136</v>
      </c>
      <c r="E15" s="18" t="s">
        <v>11</v>
      </c>
      <c r="F15" s="20" t="n">
        <f aca="false">B5</f>
        <v>1600</v>
      </c>
      <c r="G15" s="2"/>
      <c r="H15" s="2"/>
      <c r="I15" s="2"/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2007-01-16T13:13:53Z</dcterms:created>
  <dc:creator>Winston, Wayne L.</dc:creator>
  <dc:description/>
  <dc:language>ru-RU</dc:language>
  <cp:lastModifiedBy/>
  <dcterms:modified xsi:type="dcterms:W3CDTF">2023-04-08T10:11:07Z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