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enne_projektmappe"/>
  <mc:AlternateContent xmlns:mc="http://schemas.openxmlformats.org/markup-compatibility/2006">
    <mc:Choice Requires="x15">
      <x15ac:absPath xmlns:x15ac="http://schemas.microsoft.com/office/spreadsheetml/2010/11/ac" url="C:\Users\Vadym\Desktop\15032019 FMD\"/>
    </mc:Choice>
  </mc:AlternateContent>
  <workbookProtection workbookPassword="80E9" lockStructure="1"/>
  <bookViews>
    <workbookView xWindow="0" yWindow="0" windowWidth="23040" windowHeight="9336"/>
  </bookViews>
  <sheets>
    <sheet name="Ark1" sheetId="1" r:id="rId1"/>
    <sheet name="Ark2" sheetId="2" r:id="rId2"/>
    <sheet name="Ark3" sheetId="3" r:id="rId3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1" l="1"/>
  <c r="K12" i="1"/>
  <c r="E13" i="1"/>
  <c r="G10" i="1"/>
  <c r="K10" i="1"/>
  <c r="B13" i="1"/>
  <c r="I13" i="1"/>
  <c r="E31" i="1"/>
  <c r="K31" i="1"/>
</calcChain>
</file>

<file path=xl/sharedStrings.xml><?xml version="1.0" encoding="utf-8"?>
<sst xmlns="http://schemas.openxmlformats.org/spreadsheetml/2006/main" count="39" uniqueCount="39">
  <si>
    <t>Page 2</t>
  </si>
  <si>
    <t>Page 3</t>
  </si>
  <si>
    <t>Page 4</t>
  </si>
  <si>
    <t>Page 5</t>
  </si>
  <si>
    <t>Points Total</t>
  </si>
  <si>
    <t>CL/MC</t>
  </si>
  <si>
    <t>SA/MC</t>
  </si>
  <si>
    <t>CL/Q</t>
  </si>
  <si>
    <t>SA/Q</t>
  </si>
  <si>
    <t>Corrected by (Initials):</t>
  </si>
  <si>
    <t>SA/Q is the number of test questions correctly answered by the student without errors</t>
  </si>
  <si>
    <t>The average percentage for (SA/MC and (SA/Qx1,5) is calculated.</t>
  </si>
  <si>
    <t>The student's total score average is converted into points,</t>
  </si>
  <si>
    <t>TEST SCORE=</t>
  </si>
  <si>
    <t>PASSED TEST (YES/NO):</t>
  </si>
  <si>
    <t xml:space="preserve">x100/22x1,5=                             </t>
  </si>
  <si>
    <t xml:space="preserve">x100/82=                                   </t>
  </si>
  <si>
    <t>POINTS</t>
  </si>
  <si>
    <t>((SA/MC)</t>
  </si>
  <si>
    <t>)/2=</t>
  </si>
  <si>
    <t>Max%</t>
  </si>
  <si>
    <r>
      <t>CL/MC is the total amount of points achievable in the test(</t>
    </r>
    <r>
      <rPr>
        <b/>
        <sz val="11"/>
        <color theme="1"/>
        <rFont val="Arial"/>
        <family val="2"/>
        <scheme val="major"/>
      </rPr>
      <t>C</t>
    </r>
    <r>
      <rPr>
        <sz val="11"/>
        <color theme="1"/>
        <rFont val="Arial"/>
        <family val="2"/>
        <scheme val="major"/>
      </rPr>
      <t xml:space="preserve">heck </t>
    </r>
    <r>
      <rPr>
        <b/>
        <sz val="11"/>
        <color theme="1"/>
        <rFont val="Arial"/>
        <family val="2"/>
        <scheme val="major"/>
      </rPr>
      <t>L</t>
    </r>
    <r>
      <rPr>
        <sz val="11"/>
        <color theme="1"/>
        <rFont val="Arial"/>
        <family val="2"/>
        <scheme val="major"/>
      </rPr>
      <t>ist/</t>
    </r>
    <r>
      <rPr>
        <b/>
        <sz val="11"/>
        <color theme="1"/>
        <rFont val="Arial"/>
        <family val="2"/>
        <scheme val="major"/>
      </rPr>
      <t>M</t>
    </r>
    <r>
      <rPr>
        <sz val="11"/>
        <color theme="1"/>
        <rFont val="Arial"/>
        <family val="2"/>
        <scheme val="major"/>
      </rPr>
      <t xml:space="preserve">ultiple </t>
    </r>
    <r>
      <rPr>
        <b/>
        <sz val="11"/>
        <color theme="1"/>
        <rFont val="Arial"/>
        <family val="2"/>
        <scheme val="major"/>
      </rPr>
      <t>C</t>
    </r>
    <r>
      <rPr>
        <sz val="11"/>
        <color theme="1"/>
        <rFont val="Arial"/>
        <family val="2"/>
        <scheme val="major"/>
      </rPr>
      <t>hoice)(82 in all).</t>
    </r>
  </si>
  <si>
    <r>
      <t>SA/MC is the total amount of points achieved by the student(</t>
    </r>
    <r>
      <rPr>
        <b/>
        <sz val="11"/>
        <color theme="1"/>
        <rFont val="Arial"/>
        <family val="2"/>
        <scheme val="major"/>
      </rPr>
      <t>S</t>
    </r>
    <r>
      <rPr>
        <sz val="11"/>
        <color theme="1"/>
        <rFont val="Arial"/>
        <family val="2"/>
        <scheme val="major"/>
      </rPr>
      <t xml:space="preserve">tudent </t>
    </r>
    <r>
      <rPr>
        <b/>
        <sz val="11"/>
        <color theme="1"/>
        <rFont val="Arial"/>
        <family val="2"/>
        <scheme val="major"/>
      </rPr>
      <t>A</t>
    </r>
    <r>
      <rPr>
        <sz val="11"/>
        <color theme="1"/>
        <rFont val="Arial"/>
        <family val="2"/>
        <scheme val="major"/>
      </rPr>
      <t>nswers/</t>
    </r>
    <r>
      <rPr>
        <b/>
        <sz val="11"/>
        <color theme="1"/>
        <rFont val="Arial"/>
        <family val="2"/>
        <scheme val="major"/>
      </rPr>
      <t>M</t>
    </r>
    <r>
      <rPr>
        <sz val="11"/>
        <color theme="1"/>
        <rFont val="Arial"/>
        <family val="2"/>
        <scheme val="major"/>
      </rPr>
      <t xml:space="preserve">ultiple </t>
    </r>
    <r>
      <rPr>
        <b/>
        <sz val="11"/>
        <color theme="1"/>
        <rFont val="Arial"/>
        <family val="2"/>
        <scheme val="major"/>
      </rPr>
      <t>C</t>
    </r>
    <r>
      <rPr>
        <sz val="11"/>
        <color theme="1"/>
        <rFont val="Arial"/>
        <family val="2"/>
        <scheme val="major"/>
      </rPr>
      <t>hoice).</t>
    </r>
  </si>
  <si>
    <r>
      <t>CL/Q is the number of questions in the test(</t>
    </r>
    <r>
      <rPr>
        <b/>
        <sz val="11"/>
        <color theme="1"/>
        <rFont val="Arial"/>
        <family val="2"/>
        <scheme val="major"/>
      </rPr>
      <t>C</t>
    </r>
    <r>
      <rPr>
        <sz val="11"/>
        <color theme="1"/>
        <rFont val="Arial"/>
        <family val="2"/>
        <scheme val="major"/>
      </rPr>
      <t xml:space="preserve">heck </t>
    </r>
    <r>
      <rPr>
        <b/>
        <sz val="11"/>
        <color theme="1"/>
        <rFont val="Arial"/>
        <family val="2"/>
        <scheme val="major"/>
      </rPr>
      <t>L</t>
    </r>
    <r>
      <rPr>
        <sz val="11"/>
        <color theme="1"/>
        <rFont val="Arial"/>
        <family val="2"/>
        <scheme val="major"/>
      </rPr>
      <t>ist/</t>
    </r>
    <r>
      <rPr>
        <b/>
        <sz val="11"/>
        <color theme="1"/>
        <rFont val="Arial"/>
        <family val="2"/>
        <scheme val="major"/>
      </rPr>
      <t>Q</t>
    </r>
    <r>
      <rPr>
        <sz val="11"/>
        <color theme="1"/>
        <rFont val="Arial"/>
        <family val="2"/>
        <scheme val="major"/>
      </rPr>
      <t>uestions).</t>
    </r>
  </si>
  <si>
    <r>
      <t>(</t>
    </r>
    <r>
      <rPr>
        <b/>
        <sz val="11"/>
        <color theme="1"/>
        <rFont val="Arial"/>
        <family val="2"/>
        <scheme val="major"/>
      </rPr>
      <t>S</t>
    </r>
    <r>
      <rPr>
        <sz val="11"/>
        <color theme="1"/>
        <rFont val="Arial"/>
        <family val="2"/>
        <scheme val="major"/>
      </rPr>
      <t xml:space="preserve">tudent </t>
    </r>
    <r>
      <rPr>
        <b/>
        <sz val="11"/>
        <color theme="1"/>
        <rFont val="Arial"/>
        <family val="2"/>
        <scheme val="major"/>
      </rPr>
      <t>A</t>
    </r>
    <r>
      <rPr>
        <sz val="11"/>
        <color theme="1"/>
        <rFont val="Arial"/>
        <family val="2"/>
        <scheme val="major"/>
      </rPr>
      <t>nswers/</t>
    </r>
    <r>
      <rPr>
        <b/>
        <sz val="11"/>
        <color theme="1"/>
        <rFont val="Arial"/>
        <family val="2"/>
        <scheme val="major"/>
      </rPr>
      <t>Q</t>
    </r>
    <r>
      <rPr>
        <sz val="11"/>
        <color theme="1"/>
        <rFont val="Arial"/>
        <family val="2"/>
        <scheme val="major"/>
      </rPr>
      <t>uestions).</t>
    </r>
  </si>
  <si>
    <t>How the score is calculated using this form:</t>
  </si>
  <si>
    <t>Training Course Number</t>
  </si>
  <si>
    <t>Date</t>
  </si>
  <si>
    <t>Student Name</t>
  </si>
  <si>
    <t>Training Centre Location</t>
  </si>
  <si>
    <t>The total percentage for (SA/MC) is calculated.</t>
  </si>
  <si>
    <t>The total percentage for (SA/Q) is calculated and multiplied by 1,5.</t>
  </si>
  <si>
    <t>Page 6</t>
  </si>
  <si>
    <t>+(SA/Q)</t>
  </si>
  <si>
    <t>If the score is 70 or above, the student has passed the test without comment.</t>
  </si>
  <si>
    <t>V.V.</t>
  </si>
  <si>
    <t>OMTC</t>
  </si>
  <si>
    <t>2019-W11</t>
  </si>
  <si>
    <t xml:space="preserve">Andriy Landar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</si>
</sst>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7" x14ac:knownFonts="1">
    <font>
      <sz val="11"/>
      <color theme="1"/>
      <name val="Times New Roman"/>
      <family val="2"/>
      <scheme val="minor"/>
    </font>
    <font>
      <sz val="11"/>
      <color theme="1"/>
      <name val="Arial"/>
      <family val="2"/>
      <scheme val="major"/>
    </font>
    <font>
      <b/>
      <sz val="11"/>
      <color theme="1"/>
      <name val="Arial"/>
      <family val="2"/>
      <scheme val="major"/>
    </font>
    <font>
      <b/>
      <sz val="18"/>
      <color theme="1"/>
      <name val="Arial"/>
      <family val="2"/>
      <scheme val="major"/>
    </font>
    <font>
      <b/>
      <sz val="16"/>
      <color theme="1"/>
      <name val="Arial"/>
      <family val="2"/>
      <scheme val="major"/>
    </font>
    <font>
      <sz val="16"/>
      <color theme="1"/>
      <name val="Arial"/>
      <family val="2"/>
      <scheme val="major"/>
    </font>
    <font>
      <sz val="8"/>
      <name val="Times New Rom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4" fillId="3" borderId="15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0" fillId="3" borderId="16" xfId="0" applyFill="1" applyBorder="1"/>
    <xf numFmtId="1" fontId="3" fillId="3" borderId="16" xfId="0" applyNumberFormat="1" applyFont="1" applyFill="1" applyBorder="1" applyAlignment="1">
      <alignment horizontal="center" vertical="center"/>
    </xf>
    <xf numFmtId="1" fontId="3" fillId="3" borderId="17" xfId="0" applyNumberFormat="1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9" xfId="0" applyFont="1" applyFill="1" applyBorder="1" applyAlignment="1"/>
    <xf numFmtId="1" fontId="1" fillId="3" borderId="11" xfId="0" applyNumberFormat="1" applyFont="1" applyFill="1" applyBorder="1" applyAlignment="1">
      <alignment horizontal="right" vertical="center"/>
    </xf>
    <xf numFmtId="0" fontId="1" fillId="3" borderId="18" xfId="0" applyFont="1" applyFill="1" applyBorder="1" applyAlignment="1">
      <alignment vertical="center"/>
    </xf>
    <xf numFmtId="1" fontId="1" fillId="3" borderId="13" xfId="0" applyNumberFormat="1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horizontal="right" vertical="center"/>
    </xf>
    <xf numFmtId="0" fontId="1" fillId="3" borderId="13" xfId="0" applyFont="1" applyFill="1" applyBorder="1" applyAlignment="1">
      <alignment horizontal="right" vertical="center"/>
    </xf>
    <xf numFmtId="0" fontId="1" fillId="3" borderId="19" xfId="0" applyFont="1" applyFill="1" applyBorder="1" applyAlignment="1">
      <alignment horizontal="righ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17" xfId="0" applyFont="1" applyFill="1" applyBorder="1" applyAlignment="1" applyProtection="1">
      <alignment horizontal="center" vertical="center"/>
      <protection locked="0"/>
    </xf>
    <xf numFmtId="1" fontId="1" fillId="3" borderId="12" xfId="0" applyNumberFormat="1" applyFont="1" applyFill="1" applyBorder="1" applyAlignment="1">
      <alignment horizontal="right" vertical="center"/>
    </xf>
    <xf numFmtId="1" fontId="1" fillId="3" borderId="13" xfId="0" applyNumberFormat="1" applyFont="1" applyFill="1" applyBorder="1" applyAlignment="1">
      <alignment horizontal="right" vertical="center"/>
    </xf>
    <xf numFmtId="49" fontId="1" fillId="3" borderId="13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/>
    </xf>
    <xf numFmtId="9" fontId="2" fillId="3" borderId="6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5" fillId="2" borderId="20" xfId="0" applyFont="1" applyFill="1" applyBorder="1" applyAlignment="1" applyProtection="1">
      <alignment horizontal="right" vertical="center"/>
      <protection locked="0"/>
    </xf>
    <xf numFmtId="0" fontId="5" fillId="2" borderId="21" xfId="0" applyFont="1" applyFill="1" applyBorder="1" applyAlignment="1" applyProtection="1">
      <alignment horizontal="right" vertical="center"/>
      <protection locked="0"/>
    </xf>
    <xf numFmtId="0" fontId="5" fillId="2" borderId="22" xfId="0" applyFont="1" applyFill="1" applyBorder="1" applyAlignment="1" applyProtection="1">
      <alignment horizontal="right" vertical="center"/>
      <protection locked="0"/>
    </xf>
    <xf numFmtId="164" fontId="5" fillId="2" borderId="10" xfId="0" applyNumberFormat="1" applyFont="1" applyFill="1" applyBorder="1" applyAlignment="1" applyProtection="1">
      <alignment horizontal="right" vertical="center"/>
      <protection locked="0"/>
    </xf>
    <xf numFmtId="164" fontId="5" fillId="2" borderId="9" xfId="0" applyNumberFormat="1" applyFont="1" applyFill="1" applyBorder="1" applyAlignment="1" applyProtection="1">
      <alignment horizontal="right" vertical="center"/>
      <protection locked="0"/>
    </xf>
    <xf numFmtId="164" fontId="5" fillId="2" borderId="11" xfId="0" applyNumberFormat="1" applyFont="1" applyFill="1" applyBorder="1" applyAlignment="1" applyProtection="1">
      <alignment horizontal="right" vertical="center"/>
      <protection locked="0"/>
    </xf>
    <xf numFmtId="0" fontId="5" fillId="2" borderId="10" xfId="0" applyFont="1" applyFill="1" applyBorder="1" applyAlignment="1" applyProtection="1">
      <alignment horizontal="right" vertical="center"/>
      <protection locked="0"/>
    </xf>
    <xf numFmtId="0" fontId="5" fillId="2" borderId="9" xfId="0" applyFont="1" applyFill="1" applyBorder="1" applyAlignment="1" applyProtection="1">
      <alignment horizontal="right" vertical="center"/>
      <protection locked="0"/>
    </xf>
    <xf numFmtId="0" fontId="5" fillId="2" borderId="11" xfId="0" applyFont="1" applyFill="1" applyBorder="1" applyAlignment="1" applyProtection="1">
      <alignment horizontal="right" vertical="center"/>
      <protection locked="0"/>
    </xf>
    <xf numFmtId="0" fontId="5" fillId="2" borderId="12" xfId="0" applyFont="1" applyFill="1" applyBorder="1" applyAlignment="1" applyProtection="1">
      <alignment horizontal="right" vertical="center"/>
      <protection locked="0"/>
    </xf>
    <xf numFmtId="0" fontId="5" fillId="2" borderId="13" xfId="0" applyFont="1" applyFill="1" applyBorder="1" applyAlignment="1" applyProtection="1">
      <alignment horizontal="right" vertical="center"/>
      <protection locked="0"/>
    </xf>
    <xf numFmtId="0" fontId="5" fillId="2" borderId="14" xfId="0" applyFont="1" applyFill="1" applyBorder="1" applyAlignment="1" applyProtection="1">
      <alignment horizontal="right" vertical="center"/>
      <protection locked="0"/>
    </xf>
  </cellXfs>
  <cellStyles count="1">
    <cellStyle name="Обычный" xfId="0" builtinId="0"/>
  </cellStyles>
  <dxfs count="0"/>
  <tableStyles count="1" defaultTableStyle="TableStyleMedium9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lassisk kontor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K40"/>
  <sheetViews>
    <sheetView tabSelected="1" zoomScaleNormal="100" workbookViewId="0">
      <selection activeCell="D5" sqref="D5:K5"/>
    </sheetView>
  </sheetViews>
  <sheetFormatPr defaultColWidth="8.6640625" defaultRowHeight="13.8" x14ac:dyDescent="0.25"/>
  <cols>
    <col min="1" max="1" width="9.109375" customWidth="1"/>
    <col min="2" max="4" width="6.6640625" customWidth="1"/>
    <col min="5" max="5" width="7" customWidth="1"/>
    <col min="6" max="6" width="6.6640625" customWidth="1"/>
    <col min="11" max="11" width="9.441406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4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8.2" customHeight="1" x14ac:dyDescent="0.25">
      <c r="A3" s="42" t="s">
        <v>26</v>
      </c>
      <c r="B3" s="43"/>
      <c r="C3" s="43"/>
      <c r="D3" s="48" t="s">
        <v>37</v>
      </c>
      <c r="E3" s="49"/>
      <c r="F3" s="49"/>
      <c r="G3" s="49"/>
      <c r="H3" s="49"/>
      <c r="I3" s="49"/>
      <c r="J3" s="49"/>
      <c r="K3" s="50"/>
    </row>
    <row r="4" spans="1:11" ht="28.2" customHeight="1" x14ac:dyDescent="0.25">
      <c r="A4" s="44" t="s">
        <v>27</v>
      </c>
      <c r="B4" s="45"/>
      <c r="C4" s="45"/>
      <c r="D4" s="51">
        <v>43539</v>
      </c>
      <c r="E4" s="52"/>
      <c r="F4" s="52"/>
      <c r="G4" s="52"/>
      <c r="H4" s="52"/>
      <c r="I4" s="52"/>
      <c r="J4" s="52"/>
      <c r="K4" s="53"/>
    </row>
    <row r="5" spans="1:11" ht="28.2" customHeight="1" x14ac:dyDescent="0.25">
      <c r="A5" s="44" t="s">
        <v>28</v>
      </c>
      <c r="B5" s="45"/>
      <c r="C5" s="45"/>
      <c r="D5" s="54" t="s">
        <v>38</v>
      </c>
      <c r="E5" s="55"/>
      <c r="F5" s="55"/>
      <c r="G5" s="55"/>
      <c r="H5" s="55"/>
      <c r="I5" s="55"/>
      <c r="J5" s="55"/>
      <c r="K5" s="56"/>
    </row>
    <row r="6" spans="1:11" ht="28.2" customHeight="1" thickBot="1" x14ac:dyDescent="0.3">
      <c r="A6" s="46" t="s">
        <v>29</v>
      </c>
      <c r="B6" s="47"/>
      <c r="C6" s="47"/>
      <c r="D6" s="57" t="s">
        <v>36</v>
      </c>
      <c r="E6" s="58"/>
      <c r="F6" s="58"/>
      <c r="G6" s="58"/>
      <c r="H6" s="58"/>
      <c r="I6" s="58"/>
      <c r="J6" s="58"/>
      <c r="K6" s="59"/>
    </row>
    <row r="7" spans="1:11" ht="14.4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8.2" customHeight="1" x14ac:dyDescent="0.25">
      <c r="A8" s="13"/>
      <c r="B8" s="14" t="s">
        <v>0</v>
      </c>
      <c r="C8" s="14" t="s">
        <v>1</v>
      </c>
      <c r="D8" s="14" t="s">
        <v>2</v>
      </c>
      <c r="E8" s="14" t="s">
        <v>3</v>
      </c>
      <c r="F8" s="14" t="s">
        <v>32</v>
      </c>
      <c r="G8" s="36" t="s">
        <v>4</v>
      </c>
      <c r="H8" s="36"/>
      <c r="I8" s="36" t="s">
        <v>20</v>
      </c>
      <c r="J8" s="36"/>
      <c r="K8" s="37"/>
    </row>
    <row r="9" spans="1:11" ht="28.2" customHeight="1" x14ac:dyDescent="0.25">
      <c r="A9" s="15" t="s">
        <v>5</v>
      </c>
      <c r="B9" s="16">
        <v>15</v>
      </c>
      <c r="C9" s="16">
        <v>19</v>
      </c>
      <c r="D9" s="16">
        <v>17</v>
      </c>
      <c r="E9" s="16">
        <v>16</v>
      </c>
      <c r="F9" s="16">
        <v>15</v>
      </c>
      <c r="G9" s="35">
        <v>82</v>
      </c>
      <c r="H9" s="35"/>
      <c r="I9" s="38">
        <v>1</v>
      </c>
      <c r="J9" s="38"/>
      <c r="K9" s="39"/>
    </row>
    <row r="10" spans="1:11" ht="28.2" customHeight="1" x14ac:dyDescent="0.25">
      <c r="A10" s="15" t="s">
        <v>6</v>
      </c>
      <c r="B10" s="6">
        <v>15</v>
      </c>
      <c r="C10" s="6">
        <v>19</v>
      </c>
      <c r="D10" s="6">
        <v>17</v>
      </c>
      <c r="E10" s="6">
        <v>16</v>
      </c>
      <c r="F10" s="6">
        <v>15</v>
      </c>
      <c r="G10" s="34">
        <f>SUM(B10:F10)</f>
        <v>82</v>
      </c>
      <c r="H10" s="34"/>
      <c r="I10" s="17" t="s">
        <v>16</v>
      </c>
      <c r="J10" s="18"/>
      <c r="K10" s="19">
        <f>SUM(G10*100/82)</f>
        <v>100</v>
      </c>
    </row>
    <row r="11" spans="1:11" ht="28.2" customHeight="1" x14ac:dyDescent="0.25">
      <c r="A11" s="15" t="s">
        <v>7</v>
      </c>
      <c r="B11" s="16">
        <v>5</v>
      </c>
      <c r="C11" s="16">
        <v>5</v>
      </c>
      <c r="D11" s="16">
        <v>5</v>
      </c>
      <c r="E11" s="16">
        <v>3</v>
      </c>
      <c r="F11" s="16">
        <v>4</v>
      </c>
      <c r="G11" s="35">
        <v>22</v>
      </c>
      <c r="H11" s="35"/>
      <c r="I11" s="38">
        <v>1.5</v>
      </c>
      <c r="J11" s="38"/>
      <c r="K11" s="39"/>
    </row>
    <row r="12" spans="1:11" ht="28.2" customHeight="1" x14ac:dyDescent="0.25">
      <c r="A12" s="15" t="s">
        <v>8</v>
      </c>
      <c r="B12" s="6">
        <v>5</v>
      </c>
      <c r="C12" s="6">
        <v>5</v>
      </c>
      <c r="D12" s="6">
        <v>5</v>
      </c>
      <c r="E12" s="6">
        <v>3</v>
      </c>
      <c r="F12" s="6">
        <v>4</v>
      </c>
      <c r="G12" s="34">
        <f>SUM(B12:F12)</f>
        <v>22</v>
      </c>
      <c r="H12" s="34"/>
      <c r="I12" s="40" t="s">
        <v>15</v>
      </c>
      <c r="J12" s="41"/>
      <c r="K12" s="19">
        <f>SUM(G12*100/22*1.5)</f>
        <v>150</v>
      </c>
    </row>
    <row r="13" spans="1:11" ht="28.2" customHeight="1" thickBot="1" x14ac:dyDescent="0.3">
      <c r="A13" s="20" t="s">
        <v>18</v>
      </c>
      <c r="B13" s="21">
        <f>SUM(K10)</f>
        <v>100</v>
      </c>
      <c r="C13" s="33" t="s">
        <v>33</v>
      </c>
      <c r="D13" s="33"/>
      <c r="E13" s="21">
        <f>SUM(K12)</f>
        <v>150</v>
      </c>
      <c r="F13" s="22" t="s">
        <v>19</v>
      </c>
      <c r="G13" s="24"/>
      <c r="H13" s="25"/>
      <c r="I13" s="31">
        <f>SUM(B13+E13)/2</f>
        <v>125</v>
      </c>
      <c r="J13" s="32"/>
      <c r="K13" s="23" t="s">
        <v>17</v>
      </c>
    </row>
    <row r="14" spans="1:11" ht="28.2" customHeight="1" thickBot="1" x14ac:dyDescent="0.3">
      <c r="A14" s="2"/>
      <c r="B14" s="2"/>
      <c r="C14" s="2"/>
      <c r="D14" s="2"/>
      <c r="E14" s="2"/>
      <c r="F14" s="2"/>
      <c r="G14" s="2"/>
      <c r="H14" s="2"/>
      <c r="I14" s="3"/>
      <c r="J14" s="3"/>
      <c r="K14" s="1"/>
    </row>
    <row r="15" spans="1:11" ht="28.2" customHeight="1" thickBot="1" x14ac:dyDescent="0.3">
      <c r="A15" s="26" t="s">
        <v>9</v>
      </c>
      <c r="B15" s="27"/>
      <c r="C15" s="28"/>
      <c r="D15" s="29" t="s">
        <v>35</v>
      </c>
      <c r="E15" s="29"/>
      <c r="F15" s="29"/>
      <c r="G15" s="29"/>
      <c r="H15" s="29"/>
      <c r="I15" s="29"/>
      <c r="J15" s="29"/>
      <c r="K15" s="30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25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21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 t="s">
        <v>22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23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10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30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31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34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4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30" customHeight="1" thickBot="1" x14ac:dyDescent="0.3">
      <c r="A31" s="7" t="s">
        <v>13</v>
      </c>
      <c r="B31" s="8"/>
      <c r="C31" s="8"/>
      <c r="D31" s="9"/>
      <c r="E31" s="10">
        <f>(I13)</f>
        <v>125</v>
      </c>
      <c r="F31" s="11"/>
      <c r="G31" s="7" t="s">
        <v>14</v>
      </c>
      <c r="H31" s="8"/>
      <c r="I31" s="8"/>
      <c r="J31" s="8"/>
      <c r="K31" s="12" t="str">
        <f>IF(E31&gt;=69.5,"YES","NO")</f>
        <v>YES</v>
      </c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</sheetData>
  <sheetProtection sheet="1" objects="1" scenarios="1"/>
  <mergeCells count="22">
    <mergeCell ref="A3:C3"/>
    <mergeCell ref="A4:C4"/>
    <mergeCell ref="A5:C5"/>
    <mergeCell ref="A6:C6"/>
    <mergeCell ref="G9:H9"/>
    <mergeCell ref="D3:K3"/>
    <mergeCell ref="D4:K4"/>
    <mergeCell ref="D5:K5"/>
    <mergeCell ref="D6:K6"/>
    <mergeCell ref="G12:H12"/>
    <mergeCell ref="G11:H11"/>
    <mergeCell ref="G8:H8"/>
    <mergeCell ref="G10:H10"/>
    <mergeCell ref="I8:K8"/>
    <mergeCell ref="I9:K9"/>
    <mergeCell ref="I11:K11"/>
    <mergeCell ref="I12:J12"/>
    <mergeCell ref="G13:H13"/>
    <mergeCell ref="A15:C15"/>
    <mergeCell ref="D15:K15"/>
    <mergeCell ref="I13:J13"/>
    <mergeCell ref="C13:D13"/>
  </mergeCells>
  <phoneticPr fontId="6" type="noConversion"/>
  <dataValidations xWindow="315" yWindow="615" count="13">
    <dataValidation type="whole" allowBlank="1" showInputMessage="1" showErrorMessage="1" prompt="Insert score between 0 and 15" sqref="B10 F10">
      <formula1>0</formula1>
      <formula2>15</formula2>
    </dataValidation>
    <dataValidation type="whole" allowBlank="1" showInputMessage="1" showErrorMessage="1" prompt="Insert score between 0 and 19" sqref="C10">
      <formula1>0</formula1>
      <formula2>19</formula2>
    </dataValidation>
    <dataValidation type="whole" allowBlank="1" showInputMessage="1" showErrorMessage="1" prompt="Insert score between 0 and 17" sqref="D10">
      <formula1>0</formula1>
      <formula2>17</formula2>
    </dataValidation>
    <dataValidation type="whole" allowBlank="1" showInputMessage="1" showErrorMessage="1" prompt="Insert score between 0 and 16" sqref="E10">
      <formula1>0</formula1>
      <formula2>16</formula2>
    </dataValidation>
    <dataValidation type="whole" allowBlank="1" showInputMessage="1" showErrorMessage="1" prompt="Insert score between 0 and 5" sqref="B12 D12">
      <formula1>0</formula1>
      <formula2>5</formula2>
    </dataValidation>
    <dataValidation type="whole" allowBlank="1" showInputMessage="1" showErrorMessage="1" prompt="insert score between 0 and 5" sqref="C12">
      <formula1>0</formula1>
      <formula2>5</formula2>
    </dataValidation>
    <dataValidation type="whole" allowBlank="1" showInputMessage="1" showErrorMessage="1" prompt="Insert score between 0 and 3" sqref="E12">
      <formula1>0</formula1>
      <formula2>3</formula2>
    </dataValidation>
    <dataValidation type="whole" allowBlank="1" showInputMessage="1" showErrorMessage="1" prompt="Insert score between 0 and 4" sqref="F12">
      <formula1>0</formula1>
      <formula2>4</formula2>
    </dataValidation>
    <dataValidation allowBlank="1" showInputMessage="1" showErrorMessage="1" prompt="Insert Instructor's initials" sqref="D15:K15"/>
    <dataValidation allowBlank="1" showInputMessage="1" showErrorMessage="1" prompt="Insert Training Course number._x000a_Example: 2011-W43_x000a_(Course delivered in year 2011 week 43)" sqref="D3:K3"/>
    <dataValidation operator="greaterThan" allowBlank="1" showInputMessage="1" showErrorMessage="1" prompt="Insert date_x000a_Year Month Day_x000a_(YYYY-MM-DD)_x000a_Example: 2011-10-25_x000a_(= October 25th 2011)" sqref="D4:K4"/>
    <dataValidation allowBlank="1" showInputMessage="1" showErrorMessage="1" prompt="Insert name of student (First name &lt;space&gt; Last name) Example: Donald Duck" sqref="D5:K5"/>
    <dataValidation allowBlank="1" showInputMessage="1" showErrorMessage="1" prompt="Insert loaction of training centre" sqref="D6:K6"/>
  </dataValidations>
  <pageMargins left="0.7" right="0.5" top="0.75" bottom="0.75" header="0.3" footer="0.3"/>
  <pageSetup paperSize="9" orientation="portrait" r:id="rId1"/>
  <headerFooter>
    <oddHeader>&amp;L&amp;"+,Normal"&amp;8&amp;G&amp;F</oddHeader>
    <oddFooter>&amp;L&amp;"+,Normal"&amp;6© FURUNO EUROPEAN BRANCH OFFICE (FEBO), Danish Branch Office of FURUNO ELECTRIC CO. LTD., Japan, 2013. All rights reserved.&amp;R&amp;"+,Normal"&amp;6&amp;Z&amp;F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"/>
  <sheetViews>
    <sheetView workbookViewId="0"/>
  </sheetViews>
  <sheetFormatPr defaultColWidth="8.6640625" defaultRowHeight="13.8" x14ac:dyDescent="0.25"/>
  <cols>
    <col min="1" max="1" width="9.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1"/>
  <sheetViews>
    <sheetView workbookViewId="0"/>
  </sheetViews>
  <sheetFormatPr defaultColWidth="8.6640625" defaultRowHeight="13.8" x14ac:dyDescent="0.25"/>
  <cols>
    <col min="1" max="1" width="9.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Furuno European Branch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Furuno Maritime Training</dc:creator>
  <cp:lastModifiedBy>Vadym</cp:lastModifiedBy>
  <cp:lastPrinted>2016-09-23T10:55:49Z</cp:lastPrinted>
  <dcterms:created xsi:type="dcterms:W3CDTF">2011-11-10T13:27:19Z</dcterms:created>
  <dcterms:modified xsi:type="dcterms:W3CDTF">2019-03-15T07:52:31Z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2e802af9-5c21-41d0-a5c2-f44b0d890634</vt:lpwstr>
  </property>
</Properties>
</file>