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1.1 " sheetId="1" state="visible" r:id="rId2"/>
    <sheet name="1.3_Всего" sheetId="2" state="visible" r:id="rId3"/>
    <sheet name="1.5" sheetId="3" state="visible" r:id="rId4"/>
    <sheet name="1.6" sheetId="4" state="visible" r:id="rId5"/>
    <sheet name="2.2_Приб" sheetId="5" state="visible" r:id="rId6"/>
    <sheet name="2.2_Выб" sheetId="6" state="visible" r:id="rId7"/>
  </sheets>
  <definedNames>
    <definedName function="false" hidden="false" localSheetId="0" name="_xlnm.Print_Titles" vbProcedure="false">'1.1 '!$8:$11</definedName>
    <definedName function="false" hidden="false" localSheetId="1" name="_xlnm.Print_Titles" vbProcedure="false">'1.3_Всего'!$6:$9</definedName>
    <definedName function="false" hidden="false" localSheetId="2" name="_xlnm.Print_Titles" vbProcedure="false">'1.5'!$6:$8</definedName>
    <definedName function="false" hidden="false" localSheetId="3" name="_xlnm.Print_Titles" vbProcedure="false">'1.6'!$5:$7</definedName>
    <definedName function="false" hidden="false" localSheetId="5" name="_xlnm.Print_Area" vbProcedure="false">'2.2_Выб'!$A$3:$I$101</definedName>
    <definedName function="false" hidden="false" localSheetId="5" name="_xlnm.Print_Titles" vbProcedure="false">'2.2_Выб'!$3:$5</definedName>
    <definedName function="false" hidden="false" localSheetId="4" name="_xlnm.Print_Area" vbProcedure="false">'2.2_Приб'!$A$3:$I$103</definedName>
    <definedName function="false" hidden="false" localSheetId="4" name="_xlnm.Print_Titles" vbProcedure="false">'2.2_Приб'!$5:$7</definedName>
    <definedName function="false" hidden="false" name="_xlnm.Recorder" vbProcedure="false">#REF!</definedName>
    <definedName function="false" hidden="false" name="А1" vbProcedure="false">#REF!</definedName>
    <definedName function="false" hidden="false" name="вх_таб" vbProcedure="false">#REF!</definedName>
    <definedName function="false" hidden="false" name="ГОД" vbProcedure="false">#REF!</definedName>
    <definedName function="false" hidden="false" name="ГОРОД" vbProcedure="false">[1]парам1!#REF!</definedName>
    <definedName function="false" hidden="false" name="Дальневосточный_федеральный_округ" vbProcedure="false">#REF!</definedName>
    <definedName function="false" hidden="false" name="катпос" vbProcedure="false">[1]парам1!#REF!</definedName>
    <definedName function="false" hidden="false" name="квартал" vbProcedure="false">#REF!</definedName>
    <definedName function="false" hidden="false" name="НОВЫЙ" vbProcedure="false">[3]парам1!#REF!</definedName>
    <definedName function="false" hidden="false" name="пер_отч" vbProcedure="false">#REF!</definedName>
    <definedName function="false" hidden="false" name="Период" vbProcedure="false">#REF!</definedName>
    <definedName function="false" hidden="false" name="Приволжский_федеральный_округ" vbProcedure="false">#REF!</definedName>
    <definedName function="false" hidden="false" name="Российская_Федерация" vbProcedure="false">#REF!</definedName>
    <definedName function="false" hidden="false" name="Северо_Западный_федеральный_округ" vbProcedure="false">#REF!</definedName>
    <definedName function="false" hidden="false" name="Сибирский_федеральный_округ" vbProcedure="false">#REF!</definedName>
    <definedName function="false" hidden="false" name="След_дата" vbProcedure="false">#REF!</definedName>
    <definedName function="false" hidden="false" name="Уральский_федеральный_округ" vbProcedure="false">#REF!</definedName>
    <definedName function="false" hidden="false" name="Центральный_федеральный_округ" vbProcedure="false">#REF!</definedName>
    <definedName function="false" hidden="false" name="Южный_федеральный_округ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<sst xmlns="http://schemas.openxmlformats.org/spreadsheetml/2006/main" count="689" uniqueCount="192">
  <si>
    <t xml:space="preserve">Содержание</t>
  </si>
  <si>
    <t xml:space="preserve">1. ЧИСЛЕННОСТЬ НАСЕЛЕНИЯ</t>
  </si>
  <si>
    <t xml:space="preserve">1.1. Площадь территории и плотность населения  </t>
  </si>
  <si>
    <t xml:space="preserve"> по субъектам Российской Федерации на 1 января 2022 года</t>
  </si>
  <si>
    <t xml:space="preserve">Таблица 1.1</t>
  </si>
  <si>
    <t xml:space="preserve">Площадь территории;  тыс. кв. км (по данным Росреестра)</t>
  </si>
  <si>
    <t xml:space="preserve">Ранг территории субъекта по отношению к территории:</t>
  </si>
  <si>
    <t xml:space="preserve">Удельный вес территории субъекта в общей территории (%):</t>
  </si>
  <si>
    <t xml:space="preserve">Плотность населения, человек на 1 кв. км</t>
  </si>
  <si>
    <t xml:space="preserve">Ранг плотности населения субъекта по отношению к плотности населения:</t>
  </si>
  <si>
    <t xml:space="preserve">всех субъектов России</t>
  </si>
  <si>
    <t xml:space="preserve">субъектов, входящих в федеральный округ</t>
  </si>
  <si>
    <t xml:space="preserve">России</t>
  </si>
  <si>
    <t xml:space="preserve">федераль-ного округа</t>
  </si>
  <si>
    <t xml:space="preserve">Российская Федеpация</t>
  </si>
  <si>
    <t xml:space="preserve">Центральный федеральный округ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</si>
  <si>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</si>
  <si>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</si>
  <si>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</si>
  <si>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Воронежская область</t>
  </si>
  <si>
    <t xml:space="preserve">Ивановская область</t>
  </si>
  <si>
    <t xml:space="preserve">Калужская область</t>
  </si>
  <si>
    <t xml:space="preserve">Костромская область</t>
  </si>
  <si>
    <t xml:space="preserve">Курская область</t>
  </si>
  <si>
    <t xml:space="preserve">Липецкая область</t>
  </si>
  <si>
    <t xml:space="preserve">Московская область</t>
  </si>
  <si>
    <t xml:space="preserve">Орловская область</t>
  </si>
  <si>
    <t xml:space="preserve">Рязанская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</si>
  <si>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</si>
  <si>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</si>
  <si>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</si>
  <si>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Тульская область</t>
  </si>
  <si>
    <t xml:space="preserve">Ярославская область</t>
  </si>
  <si>
    <t xml:space="preserve">г. Москва</t>
  </si>
  <si>
    <t xml:space="preserve">Северо-Западный федеральный округ</t>
  </si>
  <si>
    <t xml:space="preserve">Республика Карелия</t>
  </si>
  <si>
    <t xml:space="preserve">Республика Коми</t>
  </si>
  <si>
    <t xml:space="preserve">Архангельская область включая Ненецкий автономный округ</t>
  </si>
  <si>
    <t xml:space="preserve">Ненецкий автономный округ</t>
  </si>
  <si>
    <t xml:space="preserve">Архангельская область без Ненецкого автономного округа   </t>
  </si>
  <si>
    <t xml:space="preserve">Вологодская область</t>
  </si>
  <si>
    <t xml:space="preserve">Калининградская область</t>
  </si>
  <si>
    <t xml:space="preserve">Ленинградская область</t>
  </si>
  <si>
    <t xml:space="preserve">Мурманская область</t>
  </si>
  <si>
    <t xml:space="preserve">Новгородская область</t>
  </si>
  <si>
    <t xml:space="preserve">Псковская область</t>
  </si>
  <si>
    <t xml:space="preserve">г.Санкт-Петербург </t>
  </si>
  <si>
    <t xml:space="preserve">Южный федеральный округ</t>
  </si>
  <si>
    <t xml:space="preserve">Республика Адыгея</t>
  </si>
  <si>
    <t xml:space="preserve">Республика Калмыкия</t>
  </si>
  <si>
    <t xml:space="preserve">Республика Крым</t>
  </si>
  <si>
    <t xml:space="preserve">Краснодарский край</t>
  </si>
  <si>
    <t xml:space="preserve">Астраханская область</t>
  </si>
  <si>
    <t xml:space="preserve">Волгоградская область</t>
  </si>
  <si>
    <t xml:space="preserve">Ростовская область</t>
  </si>
  <si>
    <t xml:space="preserve">г. Севастополь</t>
  </si>
  <si>
    <t xml:space="preserve">Северо-Кавказский федеральный округ</t>
  </si>
  <si>
    <t xml:space="preserve">Республика Дагестан</t>
  </si>
  <si>
    <t xml:space="preserve">Республика Ингушетия</t>
  </si>
  <si>
    <t xml:space="preserve">Кабардино-Балкарская Республика</t>
  </si>
  <si>
    <t xml:space="preserve">Карачаево-Черкесская Республика</t>
  </si>
  <si>
    <t xml:space="preserve">Республика Северная Осетия-Алания</t>
  </si>
  <si>
    <t xml:space="preserve">Чеченская Республика</t>
  </si>
  <si>
    <t xml:space="preserve">Ставропольский край</t>
  </si>
  <si>
    <t xml:space="preserve">Приволжский федеральный округ</t>
  </si>
  <si>
    <t xml:space="preserve">Республика Башкортостан</t>
  </si>
  <si>
    <t xml:space="preserve">Республика Марий Эл </t>
  </si>
  <si>
    <t xml:space="preserve">Республика Мордовия</t>
  </si>
  <si>
    <t xml:space="preserve">Республика Татарстан</t>
  </si>
  <si>
    <t xml:space="preserve">Удмуртская Республика</t>
  </si>
  <si>
    <t xml:space="preserve">Чувашская Республика</t>
  </si>
  <si>
    <t xml:space="preserve">Пермский край</t>
  </si>
  <si>
    <t xml:space="preserve">Кировская область</t>
  </si>
  <si>
    <t xml:space="preserve">Нижегородская область</t>
  </si>
  <si>
    <t xml:space="preserve">Оренбургская область</t>
  </si>
  <si>
    <t xml:space="preserve">Пензенская область</t>
  </si>
  <si>
    <t xml:space="preserve">Самарская область</t>
  </si>
  <si>
    <t xml:space="preserve">Саратовская область</t>
  </si>
  <si>
    <t xml:space="preserve">Ульяновская область</t>
  </si>
  <si>
    <t xml:space="preserve">Уральский федеральный округ</t>
  </si>
  <si>
    <t xml:space="preserve">Курганская область</t>
  </si>
  <si>
    <t xml:space="preserve">Свердловская область</t>
  </si>
  <si>
    <t xml:space="preserve">Тюменская область включая автономные округа  </t>
  </si>
  <si>
    <t xml:space="preserve">Ханты-Мансийский автономный округ</t>
  </si>
  <si>
    <t xml:space="preserve">Ямало-Ненецкий автономный округ</t>
  </si>
  <si>
    <t xml:space="preserve">Тюменская область без автономных округов  </t>
  </si>
  <si>
    <t xml:space="preserve">Челябинская область</t>
  </si>
  <si>
    <t xml:space="preserve">Сибирский федеральный округ</t>
  </si>
  <si>
    <t xml:space="preserve">Республика Алтай</t>
  </si>
  <si>
    <t xml:space="preserve">Республика Тыва</t>
  </si>
  <si>
    <t xml:space="preserve">Республика Хакасия</t>
  </si>
  <si>
    <t xml:space="preserve">Алтайский край</t>
  </si>
  <si>
    <t xml:space="preserve">Красноярский край</t>
  </si>
  <si>
    <t xml:space="preserve">Иркутская область</t>
  </si>
  <si>
    <t xml:space="preserve">Кемеровская область</t>
  </si>
  <si>
    <t xml:space="preserve">Новосибирская область</t>
  </si>
  <si>
    <t xml:space="preserve">Омская область</t>
  </si>
  <si>
    <t xml:space="preserve">Томская область</t>
  </si>
  <si>
    <t xml:space="preserve">Дальневосточный федеральный округ</t>
  </si>
  <si>
    <t xml:space="preserve">Республика Бурятия</t>
  </si>
  <si>
    <t xml:space="preserve">Республика Саха (Якутия)</t>
  </si>
  <si>
    <t xml:space="preserve">Забайкальский край</t>
  </si>
  <si>
    <t xml:space="preserve">Камчатский край</t>
  </si>
  <si>
    <t xml:space="preserve">Приморский край</t>
  </si>
  <si>
    <t xml:space="preserve">Хабаровский край</t>
  </si>
  <si>
    <t xml:space="preserve">Амурская область</t>
  </si>
  <si>
    <t xml:space="preserve">Магаданская область</t>
  </si>
  <si>
    <t xml:space="preserve">Сахалинская область</t>
  </si>
  <si>
    <t xml:space="preserve">Еврейская автономная область</t>
  </si>
  <si>
    <t xml:space="preserve">Чукотский автономный округ</t>
  </si>
  <si>
    <t xml:space="preserve"> </t>
  </si>
  <si>
    <r>
      <rPr>
        <b val="true"/>
        <sz val="11"/>
        <rFont val="Arial Cyr"/>
        <family val="2"/>
        <charset val="204"/>
      </rPr>
      <t xml:space="preserve">1.3. Изменение численности постоянного населения по субъектам Российской Федерации по компонентам</t>
    </r>
    <r>
      <rPr>
        <b val="true"/>
        <vertAlign val="superscript"/>
        <sz val="11"/>
        <rFont val="Arial Cyr"/>
        <family val="0"/>
        <charset val="204"/>
      </rPr>
      <t xml:space="preserve">*)</t>
    </r>
  </si>
  <si>
    <t xml:space="preserve">(человек)</t>
  </si>
  <si>
    <t xml:space="preserve">Таблица 1.3</t>
  </si>
  <si>
    <t xml:space="preserve">Численность </t>
  </si>
  <si>
    <t xml:space="preserve">Изменения за 2021 г.  (+,-)</t>
  </si>
  <si>
    <t xml:space="preserve">Замещение естественной убыли миграционным приростом</t>
  </si>
  <si>
    <t xml:space="preserve">населения </t>
  </si>
  <si>
    <t xml:space="preserve">общий </t>
  </si>
  <si>
    <t xml:space="preserve">в том числе:</t>
  </si>
  <si>
    <t xml:space="preserve">Все население</t>
  </si>
  <si>
    <t xml:space="preserve">на 1 января </t>
  </si>
  <si>
    <t xml:space="preserve">прирост</t>
  </si>
  <si>
    <t xml:space="preserve">естественный </t>
  </si>
  <si>
    <t xml:space="preserve">миграционный</t>
  </si>
  <si>
    <t xml:space="preserve">объем</t>
  </si>
  <si>
    <t xml:space="preserve">2021 г.</t>
  </si>
  <si>
    <t xml:space="preserve"> прирост </t>
  </si>
  <si>
    <r>
      <rPr>
        <sz val="9"/>
        <rFont val="Arial Cyr"/>
        <family val="2"/>
        <charset val="204"/>
      </rPr>
      <t xml:space="preserve"> МТП </t>
    </r>
    <r>
      <rPr>
        <vertAlign val="superscript"/>
        <sz val="10"/>
        <rFont val="Arial Cyr"/>
        <family val="0"/>
        <charset val="204"/>
      </rPr>
      <t xml:space="preserve">*) </t>
    </r>
  </si>
  <si>
    <t xml:space="preserve">2022 г.</t>
  </si>
  <si>
    <t xml:space="preserve">Архангельская область </t>
  </si>
  <si>
    <t xml:space="preserve">Архангельская область без Ненецкого автономного округа</t>
  </si>
  <si>
    <t xml:space="preserve">Тюменская область </t>
  </si>
  <si>
    <t xml:space="preserve">Ханты-Мансийский автономный округ-Югра</t>
  </si>
  <si>
    <t xml:space="preserve">Тюменская область без автономных округов</t>
  </si>
  <si>
    <t xml:space="preserve">Красноярский край </t>
  </si>
  <si>
    <r>
      <rPr>
        <vertAlign val="superscript"/>
        <sz val="10"/>
        <rFont val="Arial Cyr"/>
        <family val="0"/>
        <charset val="204"/>
      </rPr>
      <t xml:space="preserve">*)</t>
    </r>
    <r>
      <rPr>
        <sz val="9"/>
        <color rgb="FF000000"/>
        <rFont val="Calibri"/>
        <family val="2"/>
        <charset val="204"/>
      </rPr>
      <t xml:space="preserve"> </t>
    </r>
    <r>
      <rPr>
        <sz val="9"/>
        <color rgb="FF000000"/>
        <rFont val="Aryal cyr"/>
        <family val="0"/>
        <charset val="204"/>
      </rPr>
      <t xml:space="preserve">Оценка численности постоянного населения произведена без учета итогов ВПН-2020</t>
    </r>
  </si>
  <si>
    <r>
      <rPr>
        <vertAlign val="superscript"/>
        <sz val="11"/>
        <color rgb="FF000000"/>
        <rFont val="Arial Cyr"/>
        <family val="0"/>
        <charset val="204"/>
      </rPr>
      <t xml:space="preserve">**) </t>
    </r>
    <r>
      <rPr>
        <sz val="10"/>
        <color rgb="FF000000"/>
        <rFont val="Arial"/>
        <family val="2"/>
        <charset val="204"/>
      </rPr>
      <t xml:space="preserve">МТП - муниципально-территориальные преобразования</t>
    </r>
  </si>
  <si>
    <t xml:space="preserve">1.5. Соотношение городского и сельского населения, удельный вес (в процентах) численности населения субъектов</t>
  </si>
  <si>
    <t xml:space="preserve">Российской Федерации в общей численности населения на 1 января 2022 года </t>
  </si>
  <si>
    <t xml:space="preserve">Доля  (%) в общей </t>
  </si>
  <si>
    <t xml:space="preserve">Число сельских</t>
  </si>
  <si>
    <t xml:space="preserve">Удельный вес субъектов в  численности населения</t>
  </si>
  <si>
    <t xml:space="preserve">Таблица 1.5</t>
  </si>
  <si>
    <t xml:space="preserve">численности населения</t>
  </si>
  <si>
    <t xml:space="preserve">жителей на</t>
  </si>
  <si>
    <t xml:space="preserve"> России (%)</t>
  </si>
  <si>
    <t xml:space="preserve">Федерального округа (%)</t>
  </si>
  <si>
    <t xml:space="preserve">городское</t>
  </si>
  <si>
    <t xml:space="preserve">сельское</t>
  </si>
  <si>
    <t xml:space="preserve">1000 горожан</t>
  </si>
  <si>
    <t xml:space="preserve">Всего</t>
  </si>
  <si>
    <t xml:space="preserve">1.6. Прирост численности населения субъектов Российской Федерации за 2021 год</t>
  </si>
  <si>
    <t xml:space="preserve">Прирост численности населения; человек</t>
  </si>
  <si>
    <t xml:space="preserve">Прирост численности населения; %</t>
  </si>
  <si>
    <t xml:space="preserve">Темпы роста численности населения; %</t>
  </si>
  <si>
    <t xml:space="preserve">Таблица 1.6</t>
  </si>
  <si>
    <t xml:space="preserve">Все</t>
  </si>
  <si>
    <t xml:space="preserve">Городское</t>
  </si>
  <si>
    <t xml:space="preserve">Сельское</t>
  </si>
  <si>
    <t xml:space="preserve">население</t>
  </si>
  <si>
    <t xml:space="preserve"> 2.2. Общие итоги миграции населения по субъектам Российской Федерации за 2021 год</t>
  </si>
  <si>
    <t xml:space="preserve">Таблица 2.2</t>
  </si>
  <si>
    <r>
      <rPr>
        <sz val="10"/>
        <rFont val="Arial Cyr"/>
        <family val="2"/>
        <charset val="204"/>
      </rPr>
      <t xml:space="preserve">Число </t>
    </r>
    <r>
      <rPr>
        <b val="true"/>
        <sz val="10"/>
        <rFont val="Arial Cyr"/>
        <family val="2"/>
        <charset val="204"/>
      </rPr>
      <t xml:space="preserve">прибывших</t>
    </r>
    <r>
      <rPr>
        <sz val="10"/>
        <rFont val="Arial Cyr"/>
        <family val="2"/>
        <charset val="204"/>
      </rPr>
      <t xml:space="preserve"> - всего</t>
    </r>
  </si>
  <si>
    <t xml:space="preserve">из   них</t>
  </si>
  <si>
    <t xml:space="preserve">Из-за                              пределов региона</t>
  </si>
  <si>
    <t xml:space="preserve">в пределах России</t>
  </si>
  <si>
    <t xml:space="preserve">в том числе</t>
  </si>
  <si>
    <t xml:space="preserve">из-за пределов России</t>
  </si>
  <si>
    <t xml:space="preserve">внутри региона</t>
  </si>
  <si>
    <t xml:space="preserve">из других регионов</t>
  </si>
  <si>
    <t xml:space="preserve">из стран СНГ                              </t>
  </si>
  <si>
    <t xml:space="preserve">из других зарубежных стран</t>
  </si>
  <si>
    <t xml:space="preserve">Российская Федерация</t>
  </si>
  <si>
    <t xml:space="preserve">г.Москва</t>
  </si>
  <si>
    <t xml:space="preserve">Архангельская область</t>
  </si>
  <si>
    <t xml:space="preserve">Архангельская область                                    без автономного округа</t>
  </si>
  <si>
    <t xml:space="preserve">г.Санкт-Петербург</t>
  </si>
  <si>
    <t xml:space="preserve">г.Севастополь</t>
  </si>
  <si>
    <t xml:space="preserve">Республика Северная Осетия - Алания</t>
  </si>
  <si>
    <t xml:space="preserve">Республика Марий Эл</t>
  </si>
  <si>
    <t xml:space="preserve">Тюменская область</t>
  </si>
  <si>
    <t xml:space="preserve">Ханты-Мансийский автономный                 округ-Югра</t>
  </si>
  <si>
    <t xml:space="preserve">Тюменская область                                   без автономных округов</t>
  </si>
  <si>
    <r>
      <rPr>
        <sz val="10"/>
        <rFont val="Arial Cyr"/>
        <family val="2"/>
        <charset val="204"/>
      </rPr>
      <t xml:space="preserve">Число </t>
    </r>
    <r>
      <rPr>
        <b val="true"/>
        <sz val="10"/>
        <rFont val="Arial Cyr"/>
        <family val="2"/>
        <charset val="204"/>
      </rPr>
      <t xml:space="preserve">выбывших</t>
    </r>
    <r>
      <rPr>
        <sz val="10"/>
        <rFont val="Arial Cyr"/>
        <family val="2"/>
        <charset val="204"/>
      </rPr>
      <t xml:space="preserve"> - всего</t>
    </r>
  </si>
  <si>
    <t xml:space="preserve">За пределы региона</t>
  </si>
  <si>
    <t xml:space="preserve">за пределы России</t>
  </si>
  <si>
    <t xml:space="preserve">в другие регионы</t>
  </si>
  <si>
    <t xml:space="preserve">в страны СНГ                             </t>
  </si>
  <si>
    <t xml:space="preserve">в другие зарубежные страны</t>
  </si>
  <si>
    <t xml:space="preserve">Архангельская область                                без автономного округа</t>
  </si>
  <si>
    <t xml:space="preserve">Тюменская область                                       без автономных округов</t>
  </si>
</sst>
</file>

<file path=xl/styles.xml><?xml version="1.0" encoding="utf-8"?>
<styleSheet xmlns="http://schemas.openxmlformats.org/spreadsheetml/2006/main">
  <numFmts count="35">
    <numFmt numFmtId="164" formatCode="General"/>
    <numFmt numFmtId="165" formatCode="_-* #,##0_р_._-;\-* #,##0_р_._-;_-* \-_р_._-;_-@_-"/>
    <numFmt numFmtId="166" formatCode="_-* #,##0.00_р_._-;\-* #,##0.00_р_._-;_-* \-??_р_._-;_-@_-"/>
    <numFmt numFmtId="167" formatCode="_-* #,##0&quot;р.&quot;_-;\-* #,##0&quot;р.&quot;_-;_-* &quot;-р.&quot;_-;_-@_-"/>
    <numFmt numFmtId="168" formatCode="_-* #,##0.00&quot;р.&quot;_-;\-* #,##0.00&quot;р.&quot;_-;_-* \-??&quot;р.&quot;_-;_-@_-"/>
    <numFmt numFmtId="169" formatCode="0.00"/>
    <numFmt numFmtId="170" formatCode="_-* #,##0.00&quot; ₽&quot;_-;\-* #,##0.00&quot; ₽&quot;_-;_-* \-??&quot; ₽&quot;_-;_-@_-"/>
    <numFmt numFmtId="171" formatCode="0%"/>
    <numFmt numFmtId="172" formatCode="_(* #,##0_);_(* \(#,##0\);_(* \-_);_(@_)"/>
    <numFmt numFmtId="173" formatCode="_(* #,##0.00_);_(* \(#,##0.00\);_(* \-??_);_(@_)"/>
    <numFmt numFmtId="174" formatCode="[=0]&quot;-    &quot;;0.0&quot;    &quot;"/>
    <numFmt numFmtId="175" formatCode="[=0]&quot;-    &quot;;0&quot;     &quot;"/>
    <numFmt numFmtId="176" formatCode="[=0]&quot;-       &quot;;0&quot;        &quot;"/>
    <numFmt numFmtId="177" formatCode="[=0]&quot;-    &quot;;0.00&quot;    &quot;"/>
    <numFmt numFmtId="178" formatCode="[=0]&quot;-    &quot;;0&quot;    &quot;"/>
    <numFmt numFmtId="179" formatCode="[=0]&quot;-  &quot;;General&quot;  &quot;"/>
    <numFmt numFmtId="180" formatCode="0&quot;  &quot;"/>
    <numFmt numFmtId="181" formatCode="[=0]&quot; - &quot;;General"/>
    <numFmt numFmtId="182" formatCode="[=0]&quot; - &quot;;0.0"/>
    <numFmt numFmtId="183" formatCode="0&quot;   &quot;"/>
    <numFmt numFmtId="184" formatCode="0.00&quot;   &quot;"/>
    <numFmt numFmtId="185" formatCode="[=0]&quot;-   &quot;;0.00&quot;   &quot;"/>
    <numFmt numFmtId="186" formatCode="0&quot;    &quot;"/>
    <numFmt numFmtId="187" formatCode="0.00&quot;    &quot;"/>
    <numFmt numFmtId="188" formatCode="0.0&quot;    &quot;"/>
    <numFmt numFmtId="189" formatCode="#,##0&quot;  &quot;"/>
    <numFmt numFmtId="190" formatCode="0.0&quot;   &quot;"/>
    <numFmt numFmtId="191" formatCode="0.0"/>
    <numFmt numFmtId="192" formatCode="[=0]&quot; -  &quot;;#,##0&quot;  &quot;"/>
    <numFmt numFmtId="193" formatCode="0.000&quot;   &quot;"/>
    <numFmt numFmtId="194" formatCode="[=0]&quot;-   &quot;;#,##0&quot;   &quot;"/>
    <numFmt numFmtId="195" formatCode="[=0]&quot;-    &quot;;#,##0&quot;    &quot;"/>
    <numFmt numFmtId="196" formatCode="[=0]&quot;-     &quot;;#,##0&quot;     &quot;"/>
    <numFmt numFmtId="197" formatCode="[=0]&quot;-      &quot;;#,##0&quot;      &quot;"/>
    <numFmt numFmtId="198" formatCode="0_ ;\-0\ "/>
  </numFmts>
  <fonts count="5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"/>
      <color rgb="FF000000"/>
      <name val="Courier New"/>
      <family val="1"/>
      <charset val="204"/>
    </font>
    <font>
      <sz val="12"/>
      <color rgb="FFC0C0C0"/>
      <name val="System"/>
      <family val="2"/>
      <charset val="204"/>
    </font>
    <font>
      <sz val="18"/>
      <color rgb="FFC0C0C0"/>
      <name val="System"/>
      <family val="2"/>
      <charset val="204"/>
    </font>
    <font>
      <sz val="8"/>
      <color rgb="FFC0C0C0"/>
      <name val="System"/>
      <family val="2"/>
      <charset val="204"/>
    </font>
    <font>
      <i val="true"/>
      <sz val="12"/>
      <color rgb="FFC0C0C0"/>
      <name val="System"/>
      <family val="2"/>
      <charset val="204"/>
    </font>
    <font>
      <sz val="12"/>
      <color rgb="FFC0C0C0"/>
      <name val="Times New Roman"/>
      <family val="1"/>
      <charset val="204"/>
    </font>
    <font>
      <sz val="18"/>
      <color rgb="FFC0C0C0"/>
      <name val="Times New Roman"/>
      <family val="1"/>
      <charset val="204"/>
    </font>
    <font>
      <sz val="8"/>
      <color rgb="FFC0C0C0"/>
      <name val="Times New Roman"/>
      <family val="1"/>
      <charset val="204"/>
    </font>
    <font>
      <i val="true"/>
      <sz val="12"/>
      <color rgb="FFC0C0C0"/>
      <name val="Times New Roman"/>
      <family val="1"/>
      <charset val="204"/>
    </font>
    <font>
      <b val="true"/>
      <sz val="18"/>
      <color rgb="FFC0C0C0"/>
      <name val="System"/>
      <family val="2"/>
      <charset val="204"/>
    </font>
    <font>
      <b val="true"/>
      <sz val="12"/>
      <color rgb="FFC0C0C0"/>
      <name val="System"/>
      <family val="2"/>
      <charset val="204"/>
    </font>
    <font>
      <sz val="10"/>
      <name val="Arial Cyr"/>
      <family val="0"/>
      <charset val="204"/>
    </font>
    <font>
      <sz val="10"/>
      <name val="Courier New Cyr"/>
      <family val="0"/>
      <charset val="204"/>
    </font>
    <font>
      <u val="single"/>
      <sz val="11"/>
      <color rgb="FF0000FF"/>
      <name val="Calibri"/>
      <family val="2"/>
      <charset val="1"/>
    </font>
    <font>
      <u val="single"/>
      <sz val="10"/>
      <color rgb="FF0000FF"/>
      <name val="Arial"/>
      <family val="2"/>
      <charset val="204"/>
    </font>
    <font>
      <sz val="11"/>
      <color rgb="FF000000"/>
      <name val="Calibri"/>
      <family val="2"/>
      <charset val="1"/>
    </font>
    <font>
      <sz val="10"/>
      <name val="Arial"/>
      <family val="2"/>
      <charset val="204"/>
    </font>
    <font>
      <sz val="6"/>
      <name val="Arial Cyr"/>
      <family val="0"/>
      <charset val="204"/>
    </font>
    <font>
      <sz val="10"/>
      <color rgb="FF000000"/>
      <name val="Arial Cyr"/>
      <family val="2"/>
      <charset val="204"/>
    </font>
    <font>
      <sz val="12"/>
      <color rgb="FF000000"/>
      <name val="Arial"/>
      <family val="2"/>
      <charset val="204"/>
    </font>
    <font>
      <sz val="10"/>
      <name val="Arial Cyr"/>
      <family val="0"/>
      <charset val="1"/>
    </font>
    <font>
      <sz val="10"/>
      <name val="Courier New Cyr"/>
      <family val="0"/>
      <charset val="1"/>
    </font>
    <font>
      <sz val="10"/>
      <color rgb="FF9999FF"/>
      <name val="Arial"/>
      <family val="2"/>
      <charset val="204"/>
    </font>
    <font>
      <sz val="12"/>
      <name val="Arial Cyr"/>
      <family val="2"/>
      <charset val="204"/>
    </font>
    <font>
      <u val="single"/>
      <sz val="11"/>
      <color rgb="FF0000FF"/>
      <name val="Calibri"/>
      <family val="2"/>
      <charset val="204"/>
    </font>
    <font>
      <b val="true"/>
      <sz val="12"/>
      <name val="Arial Cyr"/>
      <family val="0"/>
      <charset val="204"/>
    </font>
    <font>
      <b val="true"/>
      <sz val="11"/>
      <name val="Arial"/>
      <family val="2"/>
      <charset val="204"/>
    </font>
    <font>
      <sz val="10"/>
      <name val="Arial Cyr"/>
      <family val="2"/>
      <charset val="204"/>
    </font>
    <font>
      <b val="true"/>
      <sz val="10"/>
      <name val="Arial"/>
      <family val="2"/>
      <charset val="204"/>
    </font>
    <font>
      <sz val="11"/>
      <name val="Arial"/>
      <family val="2"/>
      <charset val="204"/>
    </font>
    <font>
      <sz val="11"/>
      <name val="Arial Cyr"/>
      <family val="2"/>
      <charset val="204"/>
    </font>
    <font>
      <b val="true"/>
      <sz val="11"/>
      <name val="Arial Cyr"/>
      <family val="0"/>
      <charset val="204"/>
    </font>
    <font>
      <sz val="11"/>
      <name val="Arial Cyr"/>
      <family val="0"/>
      <charset val="204"/>
    </font>
    <font>
      <b val="true"/>
      <sz val="10"/>
      <name val="Arial Cyr"/>
      <family val="0"/>
      <charset val="204"/>
    </font>
    <font>
      <sz val="8"/>
      <name val="Arial Cyr"/>
      <family val="2"/>
      <charset val="204"/>
    </font>
    <font>
      <sz val="10"/>
      <color rgb="FFFF0000"/>
      <name val="Arial Cyr"/>
      <family val="2"/>
      <charset val="204"/>
    </font>
    <font>
      <i val="true"/>
      <sz val="10"/>
      <color rgb="FF0000FF"/>
      <name val="Arial cyr"/>
      <family val="0"/>
      <charset val="204"/>
    </font>
    <font>
      <b val="true"/>
      <sz val="11"/>
      <name val="Arial Cyr"/>
      <family val="2"/>
      <charset val="204"/>
    </font>
    <font>
      <b val="true"/>
      <vertAlign val="superscript"/>
      <sz val="11"/>
      <name val="Arial Cyr"/>
      <family val="0"/>
      <charset val="204"/>
    </font>
    <font>
      <sz val="9"/>
      <name val="Arial Cyr"/>
      <family val="2"/>
      <charset val="204"/>
    </font>
    <font>
      <b val="true"/>
      <sz val="10"/>
      <name val="Arial Cyr"/>
      <family val="2"/>
      <charset val="204"/>
    </font>
    <font>
      <sz val="9"/>
      <name val="Arial Cyr"/>
      <family val="0"/>
      <charset val="204"/>
    </font>
    <font>
      <b val="true"/>
      <i val="true"/>
      <sz val="10"/>
      <name val="Arial Cyr"/>
      <family val="2"/>
      <charset val="204"/>
    </font>
    <font>
      <vertAlign val="superscript"/>
      <sz val="10"/>
      <name val="Arial Cyr"/>
      <family val="0"/>
      <charset val="204"/>
    </font>
    <font>
      <sz val="10"/>
      <name val="Arial"/>
      <family val="2"/>
      <charset val="1"/>
    </font>
    <font>
      <sz val="10"/>
      <color rgb="FF000000"/>
      <name val="Arial Cyr"/>
      <family val="0"/>
      <charset val="204"/>
    </font>
    <font>
      <sz val="9"/>
      <color rgb="FF000000"/>
      <name val="Calibri"/>
      <family val="2"/>
      <charset val="204"/>
    </font>
    <font>
      <sz val="9"/>
      <color rgb="FF000000"/>
      <name val="Aryal cyr"/>
      <family val="0"/>
      <charset val="204"/>
    </font>
    <font>
      <vertAlign val="superscript"/>
      <sz val="11"/>
      <color rgb="FF000000"/>
      <name val="Arial Cyr"/>
      <family val="0"/>
      <charset val="204"/>
    </font>
    <font>
      <sz val="10"/>
      <color rgb="FF000000"/>
      <name val="Arial"/>
      <family val="2"/>
      <charset val="204"/>
    </font>
    <font>
      <b val="true"/>
      <sz val="9"/>
      <color rgb="FFFF0000"/>
      <name val="Arial Cyr"/>
      <family val="0"/>
      <charset val="204"/>
    </font>
    <font>
      <i val="true"/>
      <sz val="10"/>
      <color rgb="FF000000"/>
      <name val="Arial Cyr"/>
      <family val="0"/>
      <charset val="204"/>
    </font>
    <font>
      <b val="true"/>
      <sz val="9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2">
    <border diagonalUp="false" diagonalDown="false">
      <left/>
      <right/>
      <top/>
      <bottom/>
      <diagonal/>
    </border>
    <border diagonalUp="false" diagonalDown="false">
      <left/>
      <right/>
      <top style="thin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/>
      <right style="thin"/>
      <top style="hair"/>
      <bottom style="thin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hair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hair"/>
      <bottom/>
      <diagonal/>
    </border>
  </borders>
  <cellStyleXfs count="7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false">
      <alignment horizontal="general" vertical="bottom" textRotation="0" wrapText="false" indent="0" shrinkToFit="false"/>
    </xf>
    <xf numFmtId="169" fontId="5" fillId="0" borderId="0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4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4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4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4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" xfId="42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3" fillId="0" borderId="2" xfId="49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4" fillId="0" borderId="0" xfId="4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3" xfId="49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4" xfId="4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35" fillId="0" borderId="4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36" fillId="0" borderId="4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36" fillId="0" borderId="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36" fillId="0" borderId="6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4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37" fillId="0" borderId="0" xfId="4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7" xfId="4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35" fillId="0" borderId="7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35" fillId="0" borderId="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36" fillId="0" borderId="9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35" fillId="0" borderId="7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7" xfId="4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36" fillId="0" borderId="7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36" fillId="0" borderId="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36" fillId="0" borderId="1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36" fillId="0" borderId="9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11" xfId="4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36" fillId="0" borderId="11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36" fillId="0" borderId="11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36" fillId="0" borderId="12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36" fillId="0" borderId="11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36" fillId="0" borderId="13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8" xfId="4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4" fontId="35" fillId="0" borderId="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35" fillId="0" borderId="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36" fillId="0" borderId="7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36" fillId="0" borderId="14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7" xfId="49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36" fillId="0" borderId="1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7" xfId="49" applyFont="true" applyBorder="true" applyAlignment="true" applyProtection="false">
      <alignment horizontal="left" vertical="bottom" textRotation="0" wrapText="true" indent="2" shrinkToFit="false"/>
      <protection locked="true" hidden="false"/>
    </xf>
    <xf numFmtId="164" fontId="33" fillId="0" borderId="7" xfId="4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7" fontId="36" fillId="0" borderId="7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7" fillId="0" borderId="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11" xfId="4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3" fillId="2" borderId="7" xfId="49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4" fontId="29" fillId="0" borderId="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35" fillId="0" borderId="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35" fillId="0" borderId="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36" fillId="0" borderId="3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36" fillId="0" borderId="16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36" fillId="0" borderId="17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36" fillId="0" borderId="0" xfId="4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5" fillId="0" borderId="0" xfId="4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49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38" fillId="0" borderId="0" xfId="4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4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18" xfId="49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0" borderId="18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2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2" xfId="4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3" fillId="0" borderId="15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19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15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6" fillId="0" borderId="3" xfId="4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3" fillId="0" borderId="20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3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0" borderId="17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21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8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44" fillId="0" borderId="4" xfId="4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44" fillId="0" borderId="5" xfId="4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44" fillId="0" borderId="22" xfId="4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35" fillId="0" borderId="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44" fillId="0" borderId="4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37" fillId="0" borderId="4" xfId="4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4" fillId="0" borderId="7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44" fillId="0" borderId="7" xfId="4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2" fontId="37" fillId="0" borderId="7" xfId="4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4" fillId="0" borderId="0" xfId="4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7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31" fillId="0" borderId="22" xfId="4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31" fillId="0" borderId="7" xfId="4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36" fillId="0" borderId="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31" fillId="0" borderId="7" xfId="4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2" fontId="36" fillId="0" borderId="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37" fillId="0" borderId="22" xfId="4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37" fillId="0" borderId="7" xfId="4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1" fontId="35" fillId="0" borderId="8" xfId="4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8" xfId="49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80" fontId="31" fillId="0" borderId="23" xfId="4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31" fillId="0" borderId="8" xfId="4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1" fillId="0" borderId="7" xfId="49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31" fillId="0" borderId="11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31" fillId="0" borderId="24" xfId="4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31" fillId="0" borderId="11" xfId="4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36" fillId="0" borderId="11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4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0" fontId="44" fillId="0" borderId="23" xfId="4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44" fillId="0" borderId="8" xfId="4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44" fillId="0" borderId="22" xfId="4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44" fillId="0" borderId="7" xfId="4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44" fillId="0" borderId="4" xfId="4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37" fillId="0" borderId="4" xfId="4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37" fillId="0" borderId="2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44" fillId="0" borderId="8" xfId="4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0" fontId="31" fillId="0" borderId="26" xfId="4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31" fillId="0" borderId="10" xfId="4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8" fillId="0" borderId="7" xfId="49" applyFont="true" applyBorder="true" applyAlignment="true" applyProtection="false">
      <alignment horizontal="left" vertical="bottom" textRotation="0" wrapText="true" indent="2" shrinkToFit="false"/>
      <protection locked="true" hidden="false"/>
    </xf>
    <xf numFmtId="180" fontId="37" fillId="0" borderId="7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37" fillId="0" borderId="7" xfId="4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0" fontId="44" fillId="0" borderId="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15" fillId="0" borderId="27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15" fillId="0" borderId="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15" fillId="0" borderId="9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15" fillId="0" borderId="2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15" fillId="0" borderId="7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15" fillId="0" borderId="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15" fillId="0" borderId="2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15" fillId="0" borderId="11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31" fillId="0" borderId="11" xfId="49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9" fillId="0" borderId="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29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0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2" fillId="0" borderId="29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1" fontId="54" fillId="0" borderId="0" xfId="4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0" xfId="49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31" fillId="0" borderId="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1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30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1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2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15" xfId="4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5" fillId="0" borderId="17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15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3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3" xfId="4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5" fillId="0" borderId="18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18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31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7" fontId="37" fillId="0" borderId="32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37" fillId="0" borderId="33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37" fillId="0" borderId="33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44" fillId="0" borderId="33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44" fillId="0" borderId="33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44" fillId="0" borderId="33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44" fillId="0" borderId="6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44" fillId="0" borderId="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44" fillId="0" borderId="0" xfId="4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34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7" fontId="37" fillId="0" borderId="22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37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37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5" fontId="44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5" fontId="44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6" fontId="44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6" fontId="44" fillId="0" borderId="2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0" xfId="4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6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34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7" fontId="15" fillId="0" borderId="22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5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5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5" fontId="15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5" fontId="15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7" fontId="15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7" fontId="15" fillId="0" borderId="2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7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5" fontId="37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5" fontId="37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31" xfId="49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31" fillId="0" borderId="34" xfId="49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5" fillId="0" borderId="36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5" fontId="15" fillId="0" borderId="2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31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6" fontId="37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6" fontId="37" fillId="0" borderId="2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6" fontId="3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4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7" fontId="15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7" fontId="15" fillId="0" borderId="2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7" fontId="15" fillId="0" borderId="0" xfId="4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4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34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6" fontId="37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6" fontId="37" fillId="0" borderId="2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7" fontId="3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8" fontId="15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8" fontId="15" fillId="0" borderId="2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7" fontId="15" fillId="0" borderId="0" xfId="4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36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0" borderId="37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31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34" xfId="49" applyFont="true" applyBorder="true" applyAlignment="true" applyProtection="false">
      <alignment horizontal="left" vertical="bottom" textRotation="0" wrapText="true" indent="2" shrinkToFit="false"/>
      <protection locked="true" hidden="false"/>
    </xf>
    <xf numFmtId="177" fontId="15" fillId="0" borderId="24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5" fillId="0" borderId="3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5" fillId="0" borderId="3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5" fontId="15" fillId="0" borderId="3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5" fontId="15" fillId="0" borderId="3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7" fontId="15" fillId="0" borderId="3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7" fontId="15" fillId="0" borderId="2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2" xfId="4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31" fillId="0" borderId="2" xfId="49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31" fillId="0" borderId="18" xfId="4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3" xfId="49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31" fillId="0" borderId="3" xfId="4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3" xfId="4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7" xfId="49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89" fontId="44" fillId="0" borderId="22" xfId="4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9" fontId="44" fillId="0" borderId="35" xfId="4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9" fontId="44" fillId="0" borderId="25" xfId="4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44" fillId="0" borderId="22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44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44" fillId="0" borderId="2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15" fillId="0" borderId="0" xfId="4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1" fontId="15" fillId="0" borderId="0" xfId="4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1" fontId="44" fillId="0" borderId="0" xfId="4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2" fontId="31" fillId="0" borderId="22" xfId="4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2" fontId="31" fillId="0" borderId="35" xfId="4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2" fontId="31" fillId="0" borderId="25" xfId="4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0" fontId="15" fillId="0" borderId="22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15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15" fillId="0" borderId="2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31" fillId="0" borderId="22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31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31" fillId="0" borderId="2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37" fillId="0" borderId="22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37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37" fillId="0" borderId="2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2" fontId="31" fillId="0" borderId="23" xfId="4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2" fontId="31" fillId="0" borderId="39" xfId="4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2" fontId="31" fillId="0" borderId="27" xfId="4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0" fontId="15" fillId="0" borderId="23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15" fillId="0" borderId="39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15" fillId="0" borderId="27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31" fillId="0" borderId="23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31" fillId="0" borderId="39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31" fillId="0" borderId="27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15" fillId="0" borderId="2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2" fontId="31" fillId="0" borderId="24" xfId="4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2" fontId="31" fillId="0" borderId="38" xfId="4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2" fontId="31" fillId="0" borderId="28" xfId="4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0" fontId="15" fillId="0" borderId="24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15" fillId="0" borderId="3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31" fillId="0" borderId="24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31" fillId="0" borderId="3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9" fontId="44" fillId="0" borderId="23" xfId="4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9" fontId="44" fillId="0" borderId="39" xfId="4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9" fontId="44" fillId="0" borderId="27" xfId="4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90" fontId="37" fillId="0" borderId="23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37" fillId="0" borderId="39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37" fillId="0" borderId="27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44" fillId="0" borderId="23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44" fillId="0" borderId="39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44" fillId="0" borderId="27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31" fillId="0" borderId="22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5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0" borderId="8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2" fontId="37" fillId="0" borderId="23" xfId="4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2" fontId="37" fillId="0" borderId="39" xfId="4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2" fontId="37" fillId="0" borderId="27" xfId="4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44" fillId="0" borderId="27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3" fontId="31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31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15" fillId="0" borderId="2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31" fillId="0" borderId="2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8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0" borderId="7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92" fontId="37" fillId="0" borderId="22" xfId="4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2" fontId="37" fillId="0" borderId="35" xfId="4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2" fontId="37" fillId="0" borderId="25" xfId="4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91" fontId="37" fillId="0" borderId="0" xfId="4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4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89" fontId="15" fillId="0" borderId="22" xfId="4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9" fontId="15" fillId="0" borderId="35" xfId="4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9" fontId="15" fillId="0" borderId="25" xfId="49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4" fontId="15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1" fontId="15" fillId="0" borderId="0" xfId="4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4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6" fillId="0" borderId="0" xfId="4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4" fillId="0" borderId="2" xfId="42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31" fillId="0" borderId="2" xfId="4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0" borderId="2" xfId="4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4" fillId="0" borderId="4" xfId="6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94" fontId="44" fillId="0" borderId="32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4" fontId="44" fillId="0" borderId="1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4" fontId="44" fillId="0" borderId="39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44" fillId="0" borderId="39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44" fillId="0" borderId="39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7" fontId="44" fillId="0" borderId="39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44" fillId="0" borderId="27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43" fillId="0" borderId="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7" xfId="49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94" fontId="44" fillId="0" borderId="22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4" fontId="44" fillId="0" borderId="26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4" fontId="44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44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44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7" fontId="44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44" fillId="0" borderId="2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7" xfId="4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4" fontId="31" fillId="0" borderId="22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4" fontId="31" fillId="0" borderId="26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4" fontId="31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31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1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7" fontId="31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31" fillId="0" borderId="2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4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8" xfId="49" applyFont="true" applyBorder="true" applyAlignment="true" applyProtection="false">
      <alignment horizontal="left" vertical="bottom" textRotation="0" wrapText="true" indent="2" shrinkToFit="false"/>
      <protection locked="true" hidden="false"/>
    </xf>
    <xf numFmtId="194" fontId="31" fillId="0" borderId="23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4" fontId="31" fillId="0" borderId="1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4" fontId="31" fillId="0" borderId="39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31" fillId="0" borderId="39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1" fillId="0" borderId="39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7" fontId="31" fillId="0" borderId="39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31" fillId="0" borderId="27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1" xfId="4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4" fontId="31" fillId="0" borderId="24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4" fontId="31" fillId="0" borderId="12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4" fontId="31" fillId="0" borderId="3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31" fillId="0" borderId="3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1" fillId="0" borderId="3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7" fontId="31" fillId="0" borderId="3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31" fillId="0" borderId="28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4" xfId="49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1" fillId="0" borderId="8" xfId="4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4" fontId="31" fillId="0" borderId="4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31" fillId="0" borderId="4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1" fillId="0" borderId="4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31" fillId="0" borderId="9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8" xfId="49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1" fillId="0" borderId="0" xfId="49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94" fontId="44" fillId="0" borderId="23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7" xfId="49" applyFont="true" applyBorder="true" applyAlignment="true" applyProtection="false">
      <alignment horizontal="left" vertical="bottom" textRotation="0" wrapText="true" indent="2" shrinkToFit="false"/>
      <protection locked="true" hidden="false"/>
    </xf>
    <xf numFmtId="194" fontId="37" fillId="0" borderId="22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4" fontId="37" fillId="0" borderId="26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4" fontId="37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37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7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7" fontId="37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37" fillId="0" borderId="2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4" fontId="15" fillId="0" borderId="22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4" fontId="15" fillId="0" borderId="26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4" fontId="15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15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15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7" fontId="15" fillId="0" borderId="3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5" fontId="15" fillId="0" borderId="25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49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95" fontId="31" fillId="0" borderId="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4" fontId="31" fillId="0" borderId="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6" fontId="31" fillId="0" borderId="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7" fontId="31" fillId="0" borderId="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98" fontId="31" fillId="0" borderId="7" xfId="7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44" fillId="0" borderId="7" xfId="7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0" borderId="0" xfId="42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98" fontId="31" fillId="0" borderId="41" xfId="7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31" fillId="0" borderId="8" xfId="7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31" fillId="0" borderId="11" xfId="7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8" fontId="44" fillId="0" borderId="4" xfId="7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0" xfId="42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4" fillId="0" borderId="0" xfId="4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95" fontId="44" fillId="0" borderId="0" xfId="4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94" fontId="31" fillId="0" borderId="0" xfId="49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49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39" fillId="0" borderId="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31" fillId="0" borderId="0" xfId="4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42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" xfId="21"/>
    <cellStyle name="Comma [0]_Forma" xfId="22"/>
    <cellStyle name="Comma_Forma" xfId="23"/>
    <cellStyle name="Currency" xfId="24"/>
    <cellStyle name="Currency [0]_Forma" xfId="25"/>
    <cellStyle name="Currency_Forma" xfId="26"/>
    <cellStyle name="Date" xfId="27"/>
    <cellStyle name="F2" xfId="28"/>
    <cellStyle name="F3" xfId="29"/>
    <cellStyle name="F4" xfId="30"/>
    <cellStyle name="F5" xfId="31"/>
    <cellStyle name="F6" xfId="32"/>
    <cellStyle name="F7" xfId="33"/>
    <cellStyle name="F8" xfId="34"/>
    <cellStyle name="Fixed" xfId="35"/>
    <cellStyle name="HEADING1" xfId="36"/>
    <cellStyle name="HEADING2" xfId="37"/>
    <cellStyle name="Normal_Forma" xfId="38"/>
    <cellStyle name="Percent" xfId="39"/>
    <cellStyle name="Total" xfId="40"/>
    <cellStyle name="Îáű÷íűé_ÂŐÎÄ" xfId="41"/>
    <cellStyle name="Îáű÷íűé_ÂŰŐÎÄ" xfId="42"/>
    <cellStyle name="Гиперссылка 2" xfId="43"/>
    <cellStyle name="Гиперссылка 3" xfId="44"/>
    <cellStyle name="Денежный 2" xfId="45"/>
    <cellStyle name="Денежный 3" xfId="46"/>
    <cellStyle name="Обычный 10" xfId="47"/>
    <cellStyle name="Обычный 11" xfId="48"/>
    <cellStyle name="Обычный 2" xfId="49"/>
    <cellStyle name="Обычный 2 2" xfId="50"/>
    <cellStyle name="Обычный 2 2 2" xfId="51"/>
    <cellStyle name="Обычный 2 3" xfId="52"/>
    <cellStyle name="Обычный 2_УГСК-бнанк отчета" xfId="53"/>
    <cellStyle name="Обычный 3" xfId="54"/>
    <cellStyle name="Обычный 3 2" xfId="55"/>
    <cellStyle name="Обычный 4" xfId="56"/>
    <cellStyle name="Обычный 5" xfId="57"/>
    <cellStyle name="Обычный 6" xfId="58"/>
    <cellStyle name="Обычный 6 2" xfId="59"/>
    <cellStyle name="Обычный 7" xfId="60"/>
    <cellStyle name="Обычный 8" xfId="61"/>
    <cellStyle name="Обычный 9" xfId="62"/>
    <cellStyle name="Обычный_Star_pok" xfId="63"/>
    <cellStyle name="Обычный_Tab3-6" xfId="64"/>
    <cellStyle name="Обычный_ВЫХОД" xfId="65"/>
    <cellStyle name="Обычный_ВЫХОД 2" xfId="66"/>
    <cellStyle name="Процентный 2" xfId="67"/>
    <cellStyle name="Процентный 3" xfId="68"/>
    <cellStyle name="ТЕКСТ" xfId="69"/>
    <cellStyle name="ТЕКСТ 2" xfId="70"/>
    <cellStyle name="ТЕКСТ 2 2" xfId="71"/>
    <cellStyle name="ТЕКСТ 3" xfId="72"/>
    <cellStyle name="Тысячи [0]_Гр1" xfId="73"/>
    <cellStyle name="Тысячи_Гр1" xfId="74"/>
    <cellStyle name="Финансовый 2" xfId="75"/>
    <cellStyle name="Финансовый 2 2" xfId="76"/>
    <cellStyle name="Финансовый 3" xfId="77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3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1" topLeftCell="A15" activePane="bottomLeft" state="frozen"/>
      <selection pane="topLeft" activeCell="A1" activeCellId="0" sqref="A1"/>
      <selection pane="bottomLeft" activeCell="B8" activeCellId="0" sqref="B8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37.28"/>
    <col collapsed="false" customWidth="true" hidden="false" outlineLevel="0" max="2" min="2" style="2" width="15.28"/>
    <col collapsed="false" customWidth="true" hidden="false" outlineLevel="0" max="3" min="3" style="2" width="11.43"/>
    <col collapsed="false" customWidth="true" hidden="false" outlineLevel="0" max="4" min="4" style="2" width="14.43"/>
    <col collapsed="false" customWidth="true" hidden="false" outlineLevel="0" max="5" min="5" style="2" width="12"/>
    <col collapsed="false" customWidth="true" hidden="false" outlineLevel="0" max="6" min="6" style="2" width="11.71"/>
    <col collapsed="false" customWidth="true" hidden="false" outlineLevel="0" max="7" min="7" style="2" width="11.57"/>
    <col collapsed="false" customWidth="true" hidden="false" outlineLevel="0" max="8" min="8" style="2" width="11.28"/>
    <col collapsed="false" customWidth="true" hidden="false" outlineLevel="0" max="9" min="9" style="2" width="14.57"/>
    <col collapsed="false" customWidth="true" hidden="false" outlineLevel="0" max="10" min="10" style="2" width="6.28"/>
    <col collapsed="false" customWidth="false" hidden="false" outlineLevel="0" max="256" min="11" style="2" width="9.14"/>
    <col collapsed="false" customWidth="true" hidden="false" outlineLevel="0" max="257" min="257" style="2" width="39.57"/>
    <col collapsed="false" customWidth="true" hidden="false" outlineLevel="0" max="258" min="258" style="2" width="12.57"/>
    <col collapsed="false" customWidth="true" hidden="false" outlineLevel="0" max="259" min="259" style="2" width="11.43"/>
    <col collapsed="false" customWidth="true" hidden="false" outlineLevel="0" max="260" min="260" style="2" width="14.43"/>
    <col collapsed="false" customWidth="true" hidden="false" outlineLevel="0" max="261" min="261" style="2" width="12"/>
    <col collapsed="false" customWidth="true" hidden="false" outlineLevel="0" max="262" min="262" style="2" width="11.71"/>
    <col collapsed="false" customWidth="true" hidden="false" outlineLevel="0" max="263" min="263" style="2" width="11.57"/>
    <col collapsed="false" customWidth="true" hidden="false" outlineLevel="0" max="264" min="264" style="2" width="11.28"/>
    <col collapsed="false" customWidth="true" hidden="false" outlineLevel="0" max="265" min="265" style="2" width="14.57"/>
    <col collapsed="false" customWidth="true" hidden="false" outlineLevel="0" max="266" min="266" style="2" width="6.28"/>
    <col collapsed="false" customWidth="false" hidden="false" outlineLevel="0" max="512" min="267" style="2" width="9.14"/>
    <col collapsed="false" customWidth="true" hidden="false" outlineLevel="0" max="513" min="513" style="2" width="39.57"/>
    <col collapsed="false" customWidth="true" hidden="false" outlineLevel="0" max="514" min="514" style="2" width="12.57"/>
    <col collapsed="false" customWidth="true" hidden="false" outlineLevel="0" max="515" min="515" style="2" width="11.43"/>
    <col collapsed="false" customWidth="true" hidden="false" outlineLevel="0" max="516" min="516" style="2" width="14.43"/>
    <col collapsed="false" customWidth="true" hidden="false" outlineLevel="0" max="517" min="517" style="2" width="12"/>
    <col collapsed="false" customWidth="true" hidden="false" outlineLevel="0" max="518" min="518" style="2" width="11.71"/>
    <col collapsed="false" customWidth="true" hidden="false" outlineLevel="0" max="519" min="519" style="2" width="11.57"/>
    <col collapsed="false" customWidth="true" hidden="false" outlineLevel="0" max="520" min="520" style="2" width="11.28"/>
    <col collapsed="false" customWidth="true" hidden="false" outlineLevel="0" max="521" min="521" style="2" width="14.57"/>
    <col collapsed="false" customWidth="true" hidden="false" outlineLevel="0" max="522" min="522" style="2" width="6.28"/>
    <col collapsed="false" customWidth="false" hidden="false" outlineLevel="0" max="768" min="523" style="2" width="9.14"/>
    <col collapsed="false" customWidth="true" hidden="false" outlineLevel="0" max="769" min="769" style="2" width="39.57"/>
    <col collapsed="false" customWidth="true" hidden="false" outlineLevel="0" max="770" min="770" style="2" width="12.57"/>
    <col collapsed="false" customWidth="true" hidden="false" outlineLevel="0" max="771" min="771" style="2" width="11.43"/>
    <col collapsed="false" customWidth="true" hidden="false" outlineLevel="0" max="772" min="772" style="2" width="14.43"/>
    <col collapsed="false" customWidth="true" hidden="false" outlineLevel="0" max="773" min="773" style="2" width="12"/>
    <col collapsed="false" customWidth="true" hidden="false" outlineLevel="0" max="774" min="774" style="2" width="11.71"/>
    <col collapsed="false" customWidth="true" hidden="false" outlineLevel="0" max="775" min="775" style="2" width="11.57"/>
    <col collapsed="false" customWidth="true" hidden="false" outlineLevel="0" max="776" min="776" style="2" width="11.28"/>
    <col collapsed="false" customWidth="true" hidden="false" outlineLevel="0" max="777" min="777" style="2" width="14.57"/>
    <col collapsed="false" customWidth="true" hidden="false" outlineLevel="0" max="778" min="778" style="2" width="6.28"/>
    <col collapsed="false" customWidth="false" hidden="false" outlineLevel="0" max="1024" min="779" style="2" width="9.14"/>
  </cols>
  <sheetData>
    <row r="1" customFormat="false" ht="15" hidden="false" customHeight="false" outlineLevel="0" collapsed="false">
      <c r="A1" s="3" t="s">
        <v>0</v>
      </c>
    </row>
    <row r="2" customFormat="false" ht="12.75" hidden="false" customHeight="false" outlineLevel="0" collapsed="false">
      <c r="A2" s="4"/>
    </row>
    <row r="3" customFormat="false" ht="15.75" hidden="false" customHeight="false" outlineLevel="0" collapsed="false">
      <c r="A3" s="5" t="s">
        <v>1</v>
      </c>
      <c r="B3" s="5"/>
      <c r="C3" s="5"/>
      <c r="D3" s="5"/>
      <c r="E3" s="5"/>
      <c r="F3" s="5"/>
      <c r="G3" s="5"/>
      <c r="H3" s="5"/>
      <c r="I3" s="5"/>
    </row>
    <row r="4" customFormat="false" ht="11.25" hidden="false" customHeight="true" outlineLevel="0" collapsed="false"/>
    <row r="5" s="7" customFormat="true" ht="15" hidden="false" customHeight="false" outlineLevel="0" collapsed="false">
      <c r="A5" s="6" t="s">
        <v>2</v>
      </c>
      <c r="B5" s="6"/>
      <c r="C5" s="6"/>
      <c r="D5" s="6"/>
      <c r="E5" s="6"/>
      <c r="F5" s="6"/>
      <c r="G5" s="6"/>
      <c r="H5" s="6"/>
      <c r="I5" s="6"/>
    </row>
    <row r="6" s="7" customFormat="true" ht="15" hidden="false" customHeight="false" outlineLevel="0" collapsed="false">
      <c r="A6" s="6" t="s">
        <v>3</v>
      </c>
      <c r="B6" s="6"/>
      <c r="C6" s="6"/>
      <c r="D6" s="6"/>
      <c r="E6" s="6"/>
      <c r="F6" s="6"/>
      <c r="G6" s="6"/>
      <c r="H6" s="6"/>
      <c r="I6" s="6"/>
    </row>
    <row r="7" customFormat="false" ht="12.75" hidden="false" customHeight="true" outlineLevel="0" collapsed="false">
      <c r="A7" s="8"/>
      <c r="B7" s="9"/>
      <c r="G7" s="9"/>
    </row>
    <row r="8" s="9" customFormat="true" ht="13.5" hidden="false" customHeight="true" outlineLevel="0" collapsed="false">
      <c r="A8" s="10" t="s">
        <v>4</v>
      </c>
      <c r="B8" s="11" t="s">
        <v>5</v>
      </c>
      <c r="C8" s="11" t="s">
        <v>6</v>
      </c>
      <c r="D8" s="11"/>
      <c r="E8" s="11" t="s">
        <v>7</v>
      </c>
      <c r="F8" s="11"/>
      <c r="G8" s="11" t="s">
        <v>8</v>
      </c>
      <c r="H8" s="11" t="s">
        <v>9</v>
      </c>
      <c r="I8" s="11"/>
      <c r="J8" s="12"/>
    </row>
    <row r="9" s="9" customFormat="true" ht="14.25" hidden="false" customHeight="true" outlineLevel="0" collapsed="false">
      <c r="A9" s="10"/>
      <c r="B9" s="11"/>
      <c r="C9" s="11"/>
      <c r="D9" s="11"/>
      <c r="E9" s="11"/>
      <c r="F9" s="11"/>
      <c r="G9" s="11"/>
      <c r="H9" s="11"/>
      <c r="I9" s="11"/>
      <c r="J9" s="12"/>
    </row>
    <row r="10" s="9" customFormat="true" ht="15" hidden="false" customHeight="true" outlineLevel="0" collapsed="false">
      <c r="A10" s="10"/>
      <c r="B10" s="11"/>
      <c r="C10" s="11"/>
      <c r="D10" s="11"/>
      <c r="E10" s="11"/>
      <c r="F10" s="11"/>
      <c r="G10" s="11"/>
      <c r="H10" s="11"/>
      <c r="I10" s="11"/>
      <c r="J10" s="2"/>
    </row>
    <row r="11" s="9" customFormat="true" ht="56.65" hidden="false" customHeight="true" outlineLevel="0" collapsed="false">
      <c r="A11" s="10"/>
      <c r="B11" s="11"/>
      <c r="C11" s="11" t="s">
        <v>10</v>
      </c>
      <c r="D11" s="11" t="s">
        <v>11</v>
      </c>
      <c r="E11" s="13" t="s">
        <v>12</v>
      </c>
      <c r="F11" s="13" t="s">
        <v>13</v>
      </c>
      <c r="G11" s="11"/>
      <c r="H11" s="11" t="s">
        <v>10</v>
      </c>
      <c r="I11" s="11" t="s">
        <v>11</v>
      </c>
      <c r="J11" s="2"/>
    </row>
    <row r="12" s="19" customFormat="true" ht="18" hidden="false" customHeight="true" outlineLevel="0" collapsed="false">
      <c r="A12" s="14" t="s">
        <v>14</v>
      </c>
      <c r="B12" s="15" t="n">
        <v>17125.2</v>
      </c>
      <c r="C12" s="16"/>
      <c r="D12" s="17"/>
      <c r="E12" s="15" t="n">
        <v>100</v>
      </c>
      <c r="F12" s="18"/>
      <c r="G12" s="15" t="n">
        <v>8.5</v>
      </c>
      <c r="H12" s="16"/>
      <c r="I12" s="17"/>
      <c r="N12" s="20"/>
      <c r="O12" s="20"/>
      <c r="P12" s="20"/>
      <c r="T12" s="20"/>
      <c r="U12" s="20"/>
      <c r="V12" s="20"/>
      <c r="W12" s="20"/>
      <c r="X12" s="20"/>
      <c r="Y12" s="20"/>
      <c r="Z12" s="20"/>
      <c r="AA12" s="20"/>
      <c r="AB12" s="20"/>
    </row>
    <row r="13" customFormat="false" ht="16.9" hidden="false" customHeight="true" outlineLevel="0" collapsed="false">
      <c r="A13" s="21" t="s">
        <v>15</v>
      </c>
      <c r="B13" s="22" t="n">
        <v>650.2</v>
      </c>
      <c r="C13" s="23" t="n">
        <v>6</v>
      </c>
      <c r="D13" s="24"/>
      <c r="E13" s="25" t="n">
        <v>3.8</v>
      </c>
      <c r="F13" s="22" t="n">
        <v>100</v>
      </c>
      <c r="G13" s="22" t="n">
        <v>60.1</v>
      </c>
      <c r="H13" s="23" t="n">
        <v>1</v>
      </c>
      <c r="I13" s="24"/>
      <c r="N13" s="20"/>
      <c r="O13" s="20"/>
      <c r="P13" s="20"/>
      <c r="T13" s="20"/>
      <c r="U13" s="20"/>
      <c r="V13" s="20"/>
      <c r="W13" s="20"/>
      <c r="X13" s="20"/>
      <c r="Y13" s="20"/>
      <c r="Z13" s="20"/>
      <c r="AA13" s="20"/>
      <c r="AB13" s="20"/>
    </row>
    <row r="14" customFormat="false" ht="16.5" hidden="false" customHeight="true" outlineLevel="0" collapsed="false">
      <c r="A14" s="26" t="s">
        <v>16</v>
      </c>
      <c r="B14" s="27" t="n">
        <v>27.1</v>
      </c>
      <c r="C14" s="28" t="n">
        <v>67</v>
      </c>
      <c r="D14" s="29" t="n">
        <v>13</v>
      </c>
      <c r="E14" s="27" t="n">
        <v>0.16</v>
      </c>
      <c r="F14" s="27" t="n">
        <v>4.17</v>
      </c>
      <c r="G14" s="27" t="n">
        <v>56.5</v>
      </c>
      <c r="H14" s="28" t="n">
        <v>17</v>
      </c>
      <c r="I14" s="30" t="n">
        <v>3</v>
      </c>
      <c r="N14" s="20"/>
      <c r="O14" s="20"/>
      <c r="P14" s="20"/>
      <c r="T14" s="20"/>
      <c r="U14" s="20"/>
      <c r="V14" s="20"/>
      <c r="W14" s="20"/>
      <c r="X14" s="20"/>
      <c r="Y14" s="20"/>
      <c r="Z14" s="20"/>
      <c r="AA14" s="20"/>
      <c r="AB14" s="20"/>
    </row>
    <row r="15" customFormat="false" ht="16.5" hidden="false" customHeight="true" outlineLevel="0" collapsed="false">
      <c r="A15" s="26" t="s">
        <v>17</v>
      </c>
      <c r="B15" s="27" t="n">
        <v>34.9</v>
      </c>
      <c r="C15" s="28" t="n">
        <v>62</v>
      </c>
      <c r="D15" s="29" t="n">
        <v>8</v>
      </c>
      <c r="E15" s="27" t="n">
        <v>0.2</v>
      </c>
      <c r="F15" s="27" t="n">
        <v>5.36</v>
      </c>
      <c r="G15" s="27" t="n">
        <v>33.5</v>
      </c>
      <c r="H15" s="28" t="n">
        <v>31</v>
      </c>
      <c r="I15" s="30" t="n">
        <v>12</v>
      </c>
      <c r="N15" s="20"/>
      <c r="O15" s="20"/>
      <c r="P15" s="20"/>
      <c r="T15" s="20"/>
      <c r="U15" s="20"/>
      <c r="V15" s="20"/>
      <c r="W15" s="20"/>
      <c r="X15" s="20"/>
      <c r="Y15" s="20"/>
      <c r="Z15" s="20"/>
      <c r="AA15" s="20"/>
      <c r="AB15" s="20"/>
    </row>
    <row r="16" customFormat="false" ht="16.5" hidden="false" customHeight="true" outlineLevel="0" collapsed="false">
      <c r="A16" s="26" t="s">
        <v>18</v>
      </c>
      <c r="B16" s="27" t="n">
        <v>29.1</v>
      </c>
      <c r="C16" s="28" t="n">
        <v>66</v>
      </c>
      <c r="D16" s="29" t="n">
        <v>12</v>
      </c>
      <c r="E16" s="27" t="n">
        <v>0.17</v>
      </c>
      <c r="F16" s="27" t="n">
        <v>4.47</v>
      </c>
      <c r="G16" s="27" t="n">
        <v>45.5</v>
      </c>
      <c r="H16" s="28" t="n">
        <v>21</v>
      </c>
      <c r="I16" s="30" t="n">
        <v>7</v>
      </c>
      <c r="N16" s="20"/>
      <c r="O16" s="20"/>
      <c r="P16" s="20"/>
      <c r="T16" s="20"/>
      <c r="U16" s="20"/>
      <c r="V16" s="20"/>
      <c r="W16" s="20"/>
      <c r="X16" s="20"/>
      <c r="Y16" s="20"/>
      <c r="Z16" s="20"/>
      <c r="AA16" s="20"/>
      <c r="AB16" s="20"/>
    </row>
    <row r="17" customFormat="false" ht="16.5" hidden="false" customHeight="true" outlineLevel="0" collapsed="false">
      <c r="A17" s="26" t="s">
        <v>19</v>
      </c>
      <c r="B17" s="27" t="n">
        <v>52.2</v>
      </c>
      <c r="C17" s="28" t="n">
        <v>51</v>
      </c>
      <c r="D17" s="29" t="n">
        <v>3</v>
      </c>
      <c r="E17" s="27" t="n">
        <v>0.3</v>
      </c>
      <c r="F17" s="27" t="n">
        <v>8.03</v>
      </c>
      <c r="G17" s="27" t="n">
        <v>43.8</v>
      </c>
      <c r="H17" s="28" t="n">
        <v>22</v>
      </c>
      <c r="I17" s="30" t="n">
        <v>8</v>
      </c>
      <c r="N17" s="20"/>
      <c r="O17" s="20"/>
      <c r="P17" s="20"/>
      <c r="T17" s="20"/>
      <c r="U17" s="20"/>
      <c r="V17" s="20"/>
      <c r="W17" s="20"/>
      <c r="X17" s="20"/>
      <c r="Y17" s="20"/>
      <c r="Z17" s="20"/>
      <c r="AA17" s="20"/>
      <c r="AB17" s="20"/>
    </row>
    <row r="18" customFormat="false" ht="16.5" hidden="false" customHeight="true" outlineLevel="0" collapsed="false">
      <c r="A18" s="26" t="s">
        <v>20</v>
      </c>
      <c r="B18" s="27" t="n">
        <v>21.4</v>
      </c>
      <c r="C18" s="28" t="n">
        <v>74</v>
      </c>
      <c r="D18" s="29" t="n">
        <v>17</v>
      </c>
      <c r="E18" s="27" t="n">
        <v>0.13</v>
      </c>
      <c r="F18" s="27" t="n">
        <v>3.3</v>
      </c>
      <c r="G18" s="27" t="n">
        <v>45.6</v>
      </c>
      <c r="H18" s="28" t="n">
        <v>20</v>
      </c>
      <c r="I18" s="30" t="n">
        <v>6</v>
      </c>
      <c r="N18" s="20"/>
      <c r="O18" s="20"/>
      <c r="P18" s="20"/>
      <c r="T18" s="20"/>
      <c r="U18" s="20"/>
      <c r="V18" s="20"/>
      <c r="W18" s="20"/>
      <c r="X18" s="20"/>
      <c r="Y18" s="20"/>
      <c r="Z18" s="20"/>
      <c r="AA18" s="20"/>
      <c r="AB18" s="20"/>
    </row>
    <row r="19" customFormat="false" ht="16.5" hidden="false" customHeight="true" outlineLevel="0" collapsed="false">
      <c r="A19" s="26" t="s">
        <v>21</v>
      </c>
      <c r="B19" s="27" t="n">
        <v>29.8</v>
      </c>
      <c r="C19" s="28" t="n">
        <v>65</v>
      </c>
      <c r="D19" s="29" t="n">
        <v>11</v>
      </c>
      <c r="E19" s="27" t="n">
        <v>0.17</v>
      </c>
      <c r="F19" s="27" t="n">
        <v>4.58</v>
      </c>
      <c r="G19" s="27" t="n">
        <v>34</v>
      </c>
      <c r="H19" s="28" t="n">
        <v>29</v>
      </c>
      <c r="I19" s="30" t="n">
        <v>10</v>
      </c>
      <c r="N19" s="20"/>
      <c r="O19" s="20"/>
      <c r="P19" s="20"/>
      <c r="T19" s="20"/>
      <c r="U19" s="20"/>
      <c r="V19" s="20"/>
      <c r="W19" s="20"/>
      <c r="X19" s="20"/>
      <c r="Y19" s="20"/>
      <c r="Z19" s="20"/>
      <c r="AA19" s="20"/>
      <c r="AB19" s="20"/>
    </row>
    <row r="20" customFormat="false" ht="16.5" hidden="false" customHeight="true" outlineLevel="0" collapsed="false">
      <c r="A20" s="26" t="s">
        <v>22</v>
      </c>
      <c r="B20" s="27" t="n">
        <v>60.2</v>
      </c>
      <c r="C20" s="28" t="n">
        <v>47</v>
      </c>
      <c r="D20" s="29" t="n">
        <v>2</v>
      </c>
      <c r="E20" s="27" t="n">
        <v>0.35</v>
      </c>
      <c r="F20" s="27" t="n">
        <v>9.26</v>
      </c>
      <c r="G20" s="27" t="n">
        <v>10.3</v>
      </c>
      <c r="H20" s="28" t="n">
        <v>58</v>
      </c>
      <c r="I20" s="30" t="n">
        <v>18</v>
      </c>
      <c r="N20" s="20"/>
      <c r="O20" s="20"/>
      <c r="P20" s="20"/>
      <c r="T20" s="20"/>
      <c r="U20" s="20"/>
      <c r="V20" s="20"/>
      <c r="W20" s="20"/>
      <c r="X20" s="20"/>
      <c r="Y20" s="20"/>
      <c r="Z20" s="20"/>
      <c r="AA20" s="20"/>
      <c r="AB20" s="20"/>
    </row>
    <row r="21" customFormat="false" ht="16.5" hidden="false" customHeight="true" outlineLevel="0" collapsed="false">
      <c r="A21" s="26" t="s">
        <v>23</v>
      </c>
      <c r="B21" s="27" t="n">
        <v>30</v>
      </c>
      <c r="C21" s="28" t="n">
        <v>64</v>
      </c>
      <c r="D21" s="29" t="n">
        <v>10</v>
      </c>
      <c r="E21" s="27" t="n">
        <v>0.18</v>
      </c>
      <c r="F21" s="27" t="n">
        <v>4.61</v>
      </c>
      <c r="G21" s="27" t="n">
        <v>36.1</v>
      </c>
      <c r="H21" s="28" t="n">
        <v>27</v>
      </c>
      <c r="I21" s="30" t="n">
        <v>9</v>
      </c>
      <c r="N21" s="20"/>
      <c r="O21" s="20"/>
      <c r="P21" s="20"/>
      <c r="T21" s="20"/>
      <c r="U21" s="20"/>
      <c r="V21" s="20"/>
      <c r="W21" s="20"/>
      <c r="X21" s="20"/>
      <c r="Y21" s="20"/>
      <c r="Z21" s="20"/>
      <c r="AA21" s="20"/>
      <c r="AB21" s="20"/>
    </row>
    <row r="22" customFormat="false" ht="16.5" hidden="false" customHeight="true" outlineLevel="0" collapsed="false">
      <c r="A22" s="26" t="s">
        <v>24</v>
      </c>
      <c r="B22" s="27" t="n">
        <v>24</v>
      </c>
      <c r="C22" s="28" t="n">
        <v>72</v>
      </c>
      <c r="D22" s="29" t="n">
        <v>16</v>
      </c>
      <c r="E22" s="27" t="n">
        <v>0.14</v>
      </c>
      <c r="F22" s="27" t="n">
        <v>3.7</v>
      </c>
      <c r="G22" s="27" t="n">
        <v>46.3</v>
      </c>
      <c r="H22" s="28" t="n">
        <v>19</v>
      </c>
      <c r="I22" s="30" t="n">
        <v>5</v>
      </c>
      <c r="N22" s="20"/>
      <c r="O22" s="20"/>
      <c r="P22" s="20"/>
      <c r="T22" s="20"/>
      <c r="U22" s="20"/>
      <c r="V22" s="20"/>
      <c r="W22" s="20"/>
      <c r="X22" s="20"/>
      <c r="Y22" s="20"/>
      <c r="Z22" s="20"/>
      <c r="AA22" s="20"/>
      <c r="AB22" s="20"/>
    </row>
    <row r="23" customFormat="false" ht="16.5" hidden="false" customHeight="true" outlineLevel="0" collapsed="false">
      <c r="A23" s="26" t="s">
        <v>25</v>
      </c>
      <c r="B23" s="27" t="n">
        <v>44.3</v>
      </c>
      <c r="C23" s="28" t="n">
        <v>55</v>
      </c>
      <c r="D23" s="29" t="n">
        <v>5</v>
      </c>
      <c r="E23" s="27" t="n">
        <v>0.26</v>
      </c>
      <c r="F23" s="27" t="n">
        <v>6.82</v>
      </c>
      <c r="G23" s="27" t="n">
        <v>175.3</v>
      </c>
      <c r="H23" s="28" t="n">
        <v>4</v>
      </c>
      <c r="I23" s="30" t="n">
        <v>2</v>
      </c>
      <c r="N23" s="20"/>
      <c r="O23" s="20"/>
      <c r="P23" s="20"/>
      <c r="T23" s="20"/>
      <c r="U23" s="20"/>
      <c r="V23" s="20"/>
      <c r="W23" s="20"/>
      <c r="X23" s="20"/>
      <c r="Y23" s="20"/>
      <c r="Z23" s="20"/>
      <c r="AA23" s="20"/>
      <c r="AB23" s="20"/>
    </row>
    <row r="24" customFormat="false" ht="16.5" hidden="false" customHeight="true" outlineLevel="0" collapsed="false">
      <c r="A24" s="26" t="s">
        <v>26</v>
      </c>
      <c r="B24" s="27" t="n">
        <v>24.7</v>
      </c>
      <c r="C24" s="28" t="n">
        <v>71</v>
      </c>
      <c r="D24" s="29" t="n">
        <v>15</v>
      </c>
      <c r="E24" s="27" t="n">
        <v>0.14</v>
      </c>
      <c r="F24" s="27" t="n">
        <v>3.79</v>
      </c>
      <c r="G24" s="27" t="n">
        <v>29</v>
      </c>
      <c r="H24" s="28" t="n">
        <v>36</v>
      </c>
      <c r="I24" s="30" t="n">
        <v>13</v>
      </c>
      <c r="N24" s="20"/>
      <c r="O24" s="20"/>
      <c r="P24" s="20"/>
      <c r="T24" s="20"/>
      <c r="U24" s="20"/>
      <c r="V24" s="20"/>
      <c r="W24" s="20"/>
      <c r="X24" s="20"/>
      <c r="Y24" s="20"/>
      <c r="Z24" s="20"/>
      <c r="AA24" s="20"/>
      <c r="AB24" s="20"/>
    </row>
    <row r="25" customFormat="false" ht="16.5" hidden="false" customHeight="true" outlineLevel="0" collapsed="false">
      <c r="A25" s="26" t="s">
        <v>27</v>
      </c>
      <c r="B25" s="27" t="n">
        <v>39.6</v>
      </c>
      <c r="C25" s="28" t="n">
        <v>58</v>
      </c>
      <c r="D25" s="29" t="n">
        <v>6</v>
      </c>
      <c r="E25" s="27" t="n">
        <v>0.23</v>
      </c>
      <c r="F25" s="27" t="n">
        <v>6.09</v>
      </c>
      <c r="G25" s="27" t="n">
        <v>27.4</v>
      </c>
      <c r="H25" s="28" t="n">
        <v>40</v>
      </c>
      <c r="I25" s="30" t="n">
        <v>15</v>
      </c>
      <c r="N25" s="20"/>
      <c r="O25" s="20"/>
      <c r="P25" s="20"/>
      <c r="T25" s="20"/>
      <c r="U25" s="20"/>
      <c r="V25" s="20"/>
      <c r="W25" s="20"/>
      <c r="X25" s="20"/>
      <c r="Y25" s="20"/>
      <c r="Z25" s="20"/>
      <c r="AA25" s="20"/>
      <c r="AB25" s="20"/>
    </row>
    <row r="26" customFormat="false" ht="16.5" hidden="false" customHeight="true" outlineLevel="0" collapsed="false">
      <c r="A26" s="26" t="s">
        <v>28</v>
      </c>
      <c r="B26" s="27" t="n">
        <v>49.8</v>
      </c>
      <c r="C26" s="28" t="n">
        <v>53</v>
      </c>
      <c r="D26" s="29" t="n">
        <v>4</v>
      </c>
      <c r="E26" s="27" t="n">
        <v>0.29</v>
      </c>
      <c r="F26" s="27" t="n">
        <v>7.66</v>
      </c>
      <c r="G26" s="27" t="n">
        <v>18.3</v>
      </c>
      <c r="H26" s="28" t="n">
        <v>47</v>
      </c>
      <c r="I26" s="30" t="n">
        <v>16</v>
      </c>
      <c r="N26" s="20"/>
      <c r="O26" s="20"/>
      <c r="P26" s="20"/>
      <c r="T26" s="20"/>
      <c r="U26" s="20"/>
      <c r="V26" s="20"/>
      <c r="W26" s="20"/>
      <c r="X26" s="20"/>
      <c r="Y26" s="20"/>
      <c r="Z26" s="20"/>
      <c r="AA26" s="20"/>
      <c r="AB26" s="20"/>
    </row>
    <row r="27" customFormat="false" ht="16.5" hidden="false" customHeight="true" outlineLevel="0" collapsed="false">
      <c r="A27" s="26" t="s">
        <v>29</v>
      </c>
      <c r="B27" s="27" t="n">
        <v>34.5</v>
      </c>
      <c r="C27" s="28" t="n">
        <v>63</v>
      </c>
      <c r="D27" s="29" t="n">
        <v>9</v>
      </c>
      <c r="E27" s="27" t="n">
        <v>0.2</v>
      </c>
      <c r="F27" s="27" t="n">
        <v>5.3</v>
      </c>
      <c r="G27" s="27" t="n">
        <v>28.5</v>
      </c>
      <c r="H27" s="28" t="n">
        <v>38</v>
      </c>
      <c r="I27" s="30" t="n">
        <v>14</v>
      </c>
      <c r="N27" s="20"/>
      <c r="O27" s="20"/>
      <c r="P27" s="20"/>
      <c r="T27" s="20"/>
      <c r="U27" s="20"/>
      <c r="V27" s="20"/>
      <c r="W27" s="20"/>
      <c r="X27" s="20"/>
      <c r="Y27" s="20"/>
      <c r="Z27" s="20"/>
      <c r="AA27" s="20"/>
      <c r="AB27" s="20"/>
    </row>
    <row r="28" customFormat="false" ht="16.5" hidden="false" customHeight="true" outlineLevel="0" collapsed="false">
      <c r="A28" s="26" t="s">
        <v>30</v>
      </c>
      <c r="B28" s="27" t="n">
        <v>84.2</v>
      </c>
      <c r="C28" s="28" t="n">
        <v>38</v>
      </c>
      <c r="D28" s="29" t="n">
        <v>1</v>
      </c>
      <c r="E28" s="27" t="n">
        <v>0.49</v>
      </c>
      <c r="F28" s="27" t="n">
        <v>12.95</v>
      </c>
      <c r="G28" s="27" t="n">
        <v>14.6</v>
      </c>
      <c r="H28" s="28" t="n">
        <v>51</v>
      </c>
      <c r="I28" s="30" t="n">
        <v>17</v>
      </c>
      <c r="N28" s="20"/>
      <c r="O28" s="20"/>
      <c r="P28" s="20"/>
      <c r="T28" s="20"/>
      <c r="U28" s="20"/>
      <c r="V28" s="20"/>
      <c r="W28" s="20"/>
      <c r="X28" s="20"/>
      <c r="Y28" s="20"/>
      <c r="Z28" s="20"/>
      <c r="AA28" s="20"/>
      <c r="AB28" s="20"/>
    </row>
    <row r="29" customFormat="false" ht="16.5" hidden="false" customHeight="true" outlineLevel="0" collapsed="false">
      <c r="A29" s="26" t="s">
        <v>31</v>
      </c>
      <c r="B29" s="27" t="n">
        <v>25.7</v>
      </c>
      <c r="C29" s="28" t="n">
        <v>70</v>
      </c>
      <c r="D29" s="29" t="n">
        <v>14</v>
      </c>
      <c r="E29" s="27" t="n">
        <v>0.15</v>
      </c>
      <c r="F29" s="27" t="n">
        <v>3.95</v>
      </c>
      <c r="G29" s="27" t="n">
        <v>55.8</v>
      </c>
      <c r="H29" s="28" t="n">
        <v>18</v>
      </c>
      <c r="I29" s="30" t="n">
        <v>4</v>
      </c>
      <c r="N29" s="20"/>
      <c r="O29" s="20"/>
      <c r="P29" s="20"/>
      <c r="T29" s="20"/>
      <c r="U29" s="20"/>
      <c r="V29" s="20"/>
      <c r="W29" s="20"/>
      <c r="X29" s="20"/>
      <c r="Y29" s="20"/>
      <c r="Z29" s="20"/>
      <c r="AA29" s="20"/>
      <c r="AB29" s="20"/>
    </row>
    <row r="30" customFormat="false" ht="16.5" hidden="false" customHeight="true" outlineLevel="0" collapsed="false">
      <c r="A30" s="26" t="s">
        <v>32</v>
      </c>
      <c r="B30" s="27" t="n">
        <v>36.2</v>
      </c>
      <c r="C30" s="28" t="n">
        <v>61</v>
      </c>
      <c r="D30" s="29" t="n">
        <v>7</v>
      </c>
      <c r="E30" s="27" t="n">
        <v>0.21</v>
      </c>
      <c r="F30" s="27" t="n">
        <v>5.56</v>
      </c>
      <c r="G30" s="27" t="n">
        <v>33.9</v>
      </c>
      <c r="H30" s="28" t="n">
        <v>30</v>
      </c>
      <c r="I30" s="30" t="n">
        <v>11</v>
      </c>
      <c r="N30" s="20"/>
      <c r="O30" s="20"/>
      <c r="P30" s="20"/>
      <c r="T30" s="20"/>
      <c r="U30" s="20"/>
      <c r="V30" s="20"/>
      <c r="W30" s="20"/>
      <c r="X30" s="20"/>
      <c r="Y30" s="20"/>
      <c r="Z30" s="20"/>
      <c r="AA30" s="20"/>
      <c r="AB30" s="20"/>
    </row>
    <row r="31" customFormat="false" ht="16.5" hidden="false" customHeight="true" outlineLevel="0" collapsed="false">
      <c r="A31" s="31" t="s">
        <v>33</v>
      </c>
      <c r="B31" s="32" t="n">
        <v>2.6</v>
      </c>
      <c r="C31" s="33" t="n">
        <v>83</v>
      </c>
      <c r="D31" s="34" t="n">
        <v>18</v>
      </c>
      <c r="E31" s="35" t="n">
        <v>0.01</v>
      </c>
      <c r="F31" s="32" t="n">
        <v>0.39</v>
      </c>
      <c r="G31" s="32" t="n">
        <v>4933.8</v>
      </c>
      <c r="H31" s="33" t="n">
        <v>1</v>
      </c>
      <c r="I31" s="36" t="n">
        <v>1</v>
      </c>
      <c r="N31" s="20"/>
      <c r="O31" s="20"/>
      <c r="P31" s="20"/>
      <c r="T31" s="20"/>
      <c r="U31" s="20"/>
      <c r="V31" s="20"/>
      <c r="W31" s="20"/>
      <c r="X31" s="20"/>
      <c r="Y31" s="20"/>
      <c r="Z31" s="20"/>
      <c r="AA31" s="20"/>
      <c r="AB31" s="20"/>
    </row>
    <row r="32" s="19" customFormat="true" ht="31.9" hidden="false" customHeight="true" outlineLevel="0" collapsed="false">
      <c r="A32" s="37" t="s">
        <v>34</v>
      </c>
      <c r="B32" s="38" t="n">
        <v>1687</v>
      </c>
      <c r="C32" s="23" t="n">
        <v>4</v>
      </c>
      <c r="D32" s="24"/>
      <c r="E32" s="39" t="n">
        <v>9.85</v>
      </c>
      <c r="F32" s="38" t="n">
        <v>100</v>
      </c>
      <c r="G32" s="38" t="n">
        <v>8.2</v>
      </c>
      <c r="H32" s="23" t="n">
        <v>5</v>
      </c>
      <c r="I32" s="24"/>
      <c r="N32" s="20"/>
      <c r="O32" s="20"/>
      <c r="P32" s="20"/>
      <c r="T32" s="20"/>
      <c r="U32" s="20"/>
      <c r="V32" s="20"/>
      <c r="W32" s="20"/>
      <c r="X32" s="20"/>
      <c r="Y32" s="20"/>
      <c r="Z32" s="20"/>
      <c r="AA32" s="20"/>
      <c r="AB32" s="20"/>
    </row>
    <row r="33" customFormat="false" ht="16.9" hidden="false" customHeight="true" outlineLevel="0" collapsed="false">
      <c r="A33" s="26" t="s">
        <v>35</v>
      </c>
      <c r="B33" s="27" t="n">
        <v>180.5</v>
      </c>
      <c r="C33" s="28" t="n">
        <v>17</v>
      </c>
      <c r="D33" s="29" t="n">
        <v>3</v>
      </c>
      <c r="E33" s="27" t="n">
        <v>1.05</v>
      </c>
      <c r="F33" s="27" t="n">
        <v>10.7</v>
      </c>
      <c r="G33" s="27" t="n">
        <v>3.3</v>
      </c>
      <c r="H33" s="40" t="n">
        <v>68</v>
      </c>
      <c r="I33" s="41" t="n">
        <v>8</v>
      </c>
      <c r="N33" s="20"/>
      <c r="O33" s="20"/>
      <c r="P33" s="20"/>
      <c r="T33" s="20"/>
      <c r="U33" s="20"/>
      <c r="V33" s="20"/>
      <c r="W33" s="20"/>
      <c r="X33" s="20"/>
      <c r="Y33" s="20"/>
      <c r="Z33" s="20"/>
      <c r="AA33" s="20"/>
      <c r="AB33" s="20"/>
    </row>
    <row r="34" customFormat="false" ht="16.9" hidden="false" customHeight="true" outlineLevel="0" collapsed="false">
      <c r="A34" s="26" t="s">
        <v>36</v>
      </c>
      <c r="B34" s="27" t="n">
        <v>416.8</v>
      </c>
      <c r="C34" s="28" t="n">
        <v>11</v>
      </c>
      <c r="D34" s="29" t="n">
        <v>1</v>
      </c>
      <c r="E34" s="27" t="n">
        <v>2.43</v>
      </c>
      <c r="F34" s="27" t="n">
        <v>24.71</v>
      </c>
      <c r="G34" s="27" t="n">
        <v>1.9</v>
      </c>
      <c r="H34" s="40" t="n">
        <v>77</v>
      </c>
      <c r="I34" s="41" t="n">
        <v>10</v>
      </c>
      <c r="N34" s="20"/>
      <c r="O34" s="20"/>
      <c r="P34" s="20"/>
      <c r="T34" s="20"/>
      <c r="U34" s="20"/>
      <c r="V34" s="20"/>
      <c r="W34" s="20"/>
      <c r="X34" s="20"/>
      <c r="Y34" s="20"/>
      <c r="Z34" s="20"/>
      <c r="AA34" s="20"/>
      <c r="AB34" s="20"/>
    </row>
    <row r="35" customFormat="false" ht="28.5" hidden="false" customHeight="false" outlineLevel="0" collapsed="false">
      <c r="A35" s="42" t="s">
        <v>37</v>
      </c>
      <c r="B35" s="43" t="n">
        <v>589.9</v>
      </c>
      <c r="C35" s="28"/>
      <c r="D35" s="29"/>
      <c r="E35" s="43" t="n">
        <v>3.44</v>
      </c>
      <c r="F35" s="43" t="n">
        <v>34.97</v>
      </c>
      <c r="G35" s="27" t="n">
        <v>1.9</v>
      </c>
      <c r="H35" s="40"/>
      <c r="I35" s="41"/>
      <c r="N35" s="20"/>
      <c r="O35" s="20"/>
      <c r="P35" s="20"/>
      <c r="T35" s="20"/>
      <c r="U35" s="20"/>
      <c r="V35" s="20"/>
      <c r="W35" s="20"/>
      <c r="X35" s="20"/>
      <c r="Y35" s="20"/>
      <c r="Z35" s="20"/>
      <c r="AA35" s="20"/>
      <c r="AB35" s="20"/>
    </row>
    <row r="36" customFormat="false" ht="16.5" hidden="false" customHeight="true" outlineLevel="0" collapsed="false">
      <c r="A36" s="44" t="s">
        <v>38</v>
      </c>
      <c r="B36" s="27" t="n">
        <v>176.8</v>
      </c>
      <c r="C36" s="28" t="n">
        <v>19</v>
      </c>
      <c r="D36" s="29" t="n">
        <v>4</v>
      </c>
      <c r="E36" s="27" t="n">
        <v>1.03</v>
      </c>
      <c r="F36" s="27" t="n">
        <v>10.48</v>
      </c>
      <c r="G36" s="27" t="n">
        <v>0.3</v>
      </c>
      <c r="H36" s="40" t="n">
        <v>84</v>
      </c>
      <c r="I36" s="41" t="n">
        <v>11</v>
      </c>
      <c r="N36" s="20"/>
      <c r="O36" s="20"/>
      <c r="P36" s="20"/>
      <c r="T36" s="20"/>
      <c r="U36" s="20"/>
      <c r="V36" s="20"/>
      <c r="W36" s="20"/>
      <c r="X36" s="20"/>
      <c r="Y36" s="20"/>
      <c r="Z36" s="20"/>
      <c r="AA36" s="20"/>
      <c r="AB36" s="20"/>
    </row>
    <row r="37" customFormat="false" ht="29.25" hidden="false" customHeight="true" outlineLevel="0" collapsed="false">
      <c r="A37" s="44" t="s">
        <v>39</v>
      </c>
      <c r="B37" s="27" t="n">
        <v>413.1</v>
      </c>
      <c r="C37" s="28" t="n">
        <v>12</v>
      </c>
      <c r="D37" s="29" t="n">
        <v>2</v>
      </c>
      <c r="E37" s="27" t="n">
        <v>2.41</v>
      </c>
      <c r="F37" s="27" t="n">
        <v>24.49</v>
      </c>
      <c r="G37" s="27" t="n">
        <v>2.6</v>
      </c>
      <c r="H37" s="40" t="n">
        <v>72</v>
      </c>
      <c r="I37" s="41" t="n">
        <v>9</v>
      </c>
      <c r="N37" s="20"/>
      <c r="O37" s="20"/>
      <c r="P37" s="20"/>
      <c r="T37" s="20"/>
      <c r="U37" s="20"/>
      <c r="V37" s="20"/>
      <c r="W37" s="20"/>
      <c r="X37" s="20"/>
      <c r="Y37" s="20"/>
      <c r="Z37" s="20"/>
      <c r="AA37" s="20"/>
      <c r="AB37" s="20"/>
    </row>
    <row r="38" customFormat="false" ht="16.9" hidden="false" customHeight="true" outlineLevel="0" collapsed="false">
      <c r="A38" s="26" t="s">
        <v>40</v>
      </c>
      <c r="B38" s="27" t="n">
        <v>144.5</v>
      </c>
      <c r="C38" s="28" t="n">
        <v>26</v>
      </c>
      <c r="D38" s="29" t="n">
        <v>6</v>
      </c>
      <c r="E38" s="27" t="n">
        <v>0.84</v>
      </c>
      <c r="F38" s="27" t="n">
        <v>8.57</v>
      </c>
      <c r="G38" s="27" t="n">
        <v>7.9</v>
      </c>
      <c r="H38" s="40" t="n">
        <v>62</v>
      </c>
      <c r="I38" s="41" t="n">
        <v>6</v>
      </c>
      <c r="N38" s="20"/>
      <c r="O38" s="20"/>
      <c r="P38" s="20"/>
      <c r="T38" s="20"/>
      <c r="U38" s="20"/>
      <c r="V38" s="20"/>
      <c r="W38" s="20"/>
      <c r="X38" s="20"/>
      <c r="Y38" s="20"/>
      <c r="Z38" s="20"/>
      <c r="AA38" s="20"/>
      <c r="AB38" s="20"/>
    </row>
    <row r="39" customFormat="false" ht="16.9" hidden="false" customHeight="true" outlineLevel="0" collapsed="false">
      <c r="A39" s="26" t="s">
        <v>41</v>
      </c>
      <c r="B39" s="27" t="n">
        <v>15.1</v>
      </c>
      <c r="C39" s="28" t="n">
        <v>77</v>
      </c>
      <c r="D39" s="29" t="n">
        <v>10</v>
      </c>
      <c r="E39" s="27" t="n">
        <v>0.09</v>
      </c>
      <c r="F39" s="27" t="n">
        <v>0.9</v>
      </c>
      <c r="G39" s="27" t="n">
        <v>67.9</v>
      </c>
      <c r="H39" s="40" t="n">
        <v>11</v>
      </c>
      <c r="I39" s="41" t="n">
        <v>2</v>
      </c>
      <c r="N39" s="20"/>
      <c r="O39" s="20"/>
      <c r="P39" s="20"/>
      <c r="T39" s="20"/>
      <c r="U39" s="20"/>
      <c r="V39" s="20"/>
      <c r="W39" s="20"/>
      <c r="X39" s="20"/>
      <c r="Y39" s="20"/>
      <c r="Z39" s="20"/>
      <c r="AA39" s="20"/>
      <c r="AB39" s="20"/>
    </row>
    <row r="40" customFormat="false" ht="16.9" hidden="false" customHeight="true" outlineLevel="0" collapsed="false">
      <c r="A40" s="26" t="s">
        <v>42</v>
      </c>
      <c r="B40" s="27" t="n">
        <v>83.9</v>
      </c>
      <c r="C40" s="28" t="n">
        <v>39</v>
      </c>
      <c r="D40" s="29" t="n">
        <v>7</v>
      </c>
      <c r="E40" s="27" t="n">
        <v>0.49</v>
      </c>
      <c r="F40" s="27" t="n">
        <v>4.97</v>
      </c>
      <c r="G40" s="27" t="n">
        <v>22.8</v>
      </c>
      <c r="H40" s="40" t="n">
        <v>43</v>
      </c>
      <c r="I40" s="41" t="n">
        <v>3</v>
      </c>
      <c r="N40" s="20"/>
      <c r="O40" s="20"/>
      <c r="P40" s="20"/>
      <c r="T40" s="20"/>
      <c r="U40" s="20"/>
      <c r="V40" s="20"/>
      <c r="W40" s="20"/>
      <c r="X40" s="20"/>
      <c r="Y40" s="20"/>
      <c r="Z40" s="20"/>
      <c r="AA40" s="20"/>
      <c r="AB40" s="20"/>
    </row>
    <row r="41" customFormat="false" ht="16.9" hidden="false" customHeight="true" outlineLevel="0" collapsed="false">
      <c r="A41" s="26" t="s">
        <v>43</v>
      </c>
      <c r="B41" s="27" t="n">
        <v>144.9</v>
      </c>
      <c r="C41" s="28" t="n">
        <v>25</v>
      </c>
      <c r="D41" s="29" t="n">
        <v>5</v>
      </c>
      <c r="E41" s="27" t="n">
        <v>0.85</v>
      </c>
      <c r="F41" s="27" t="n">
        <v>8.59</v>
      </c>
      <c r="G41" s="27" t="n">
        <v>5</v>
      </c>
      <c r="H41" s="40" t="n">
        <v>64</v>
      </c>
      <c r="I41" s="41" t="n">
        <v>7</v>
      </c>
      <c r="N41" s="20"/>
      <c r="O41" s="20"/>
      <c r="P41" s="20"/>
      <c r="T41" s="20"/>
      <c r="U41" s="20"/>
      <c r="V41" s="20"/>
      <c r="W41" s="20"/>
      <c r="X41" s="20"/>
      <c r="Y41" s="20"/>
      <c r="Z41" s="20"/>
      <c r="AA41" s="20"/>
      <c r="AB41" s="20"/>
    </row>
    <row r="42" customFormat="false" ht="16.9" hidden="false" customHeight="true" outlineLevel="0" collapsed="false">
      <c r="A42" s="26" t="s">
        <v>44</v>
      </c>
      <c r="B42" s="27" t="n">
        <v>54.5</v>
      </c>
      <c r="C42" s="28" t="n">
        <v>49</v>
      </c>
      <c r="D42" s="29" t="n">
        <v>9</v>
      </c>
      <c r="E42" s="27" t="n">
        <v>0.32</v>
      </c>
      <c r="F42" s="27" t="n">
        <v>3.23</v>
      </c>
      <c r="G42" s="27" t="n">
        <v>10.8</v>
      </c>
      <c r="H42" s="40" t="n">
        <v>57</v>
      </c>
      <c r="I42" s="41" t="n">
        <v>5</v>
      </c>
      <c r="N42" s="20"/>
      <c r="O42" s="20"/>
      <c r="P42" s="20"/>
      <c r="T42" s="20"/>
      <c r="U42" s="20"/>
      <c r="V42" s="20"/>
      <c r="W42" s="20"/>
      <c r="X42" s="20"/>
      <c r="Y42" s="20"/>
      <c r="Z42" s="20"/>
      <c r="AA42" s="20"/>
      <c r="AB42" s="20"/>
    </row>
    <row r="43" customFormat="false" ht="16.9" hidden="false" customHeight="true" outlineLevel="0" collapsed="false">
      <c r="A43" s="45" t="s">
        <v>45</v>
      </c>
      <c r="B43" s="27" t="n">
        <v>55.4</v>
      </c>
      <c r="C43" s="28" t="n">
        <v>48</v>
      </c>
      <c r="D43" s="29" t="n">
        <v>8</v>
      </c>
      <c r="E43" s="27" t="n">
        <v>0.32</v>
      </c>
      <c r="F43" s="27" t="n">
        <v>3.28</v>
      </c>
      <c r="G43" s="27" t="n">
        <v>11.1</v>
      </c>
      <c r="H43" s="40" t="n">
        <v>56</v>
      </c>
      <c r="I43" s="41" t="n">
        <v>4</v>
      </c>
      <c r="N43" s="20"/>
      <c r="O43" s="20"/>
      <c r="P43" s="20"/>
      <c r="T43" s="20"/>
      <c r="U43" s="20"/>
      <c r="V43" s="20"/>
      <c r="W43" s="20"/>
      <c r="X43" s="20"/>
      <c r="Y43" s="20"/>
      <c r="Z43" s="20"/>
      <c r="AA43" s="20"/>
      <c r="AB43" s="20"/>
    </row>
    <row r="44" customFormat="false" ht="16.9" hidden="false" customHeight="true" outlineLevel="0" collapsed="false">
      <c r="A44" s="26" t="s">
        <v>46</v>
      </c>
      <c r="B44" s="27" t="n">
        <v>1.4</v>
      </c>
      <c r="C44" s="28" t="n">
        <v>84</v>
      </c>
      <c r="D44" s="29" t="n">
        <v>11</v>
      </c>
      <c r="E44" s="46" t="n">
        <v>0.01</v>
      </c>
      <c r="F44" s="27" t="n">
        <v>0.08</v>
      </c>
      <c r="G44" s="27" t="n">
        <v>3843.8</v>
      </c>
      <c r="H44" s="40" t="n">
        <v>2</v>
      </c>
      <c r="I44" s="41" t="n">
        <v>1</v>
      </c>
      <c r="N44" s="20"/>
      <c r="O44" s="20"/>
      <c r="P44" s="20"/>
      <c r="T44" s="20"/>
      <c r="U44" s="20"/>
      <c r="V44" s="20"/>
      <c r="W44" s="20"/>
      <c r="X44" s="20"/>
      <c r="Y44" s="20"/>
      <c r="Z44" s="20"/>
      <c r="AA44" s="20"/>
      <c r="AB44" s="20"/>
    </row>
    <row r="45" customFormat="false" ht="21.75" hidden="false" customHeight="true" outlineLevel="0" collapsed="false">
      <c r="A45" s="21" t="s">
        <v>47</v>
      </c>
      <c r="B45" s="22" t="n">
        <v>447.8</v>
      </c>
      <c r="C45" s="23" t="n">
        <v>7</v>
      </c>
      <c r="D45" s="24"/>
      <c r="E45" s="25" t="n">
        <v>2.61</v>
      </c>
      <c r="F45" s="22" t="n">
        <v>100</v>
      </c>
      <c r="G45" s="22" t="n">
        <v>36.7</v>
      </c>
      <c r="H45" s="23" t="n">
        <v>3</v>
      </c>
      <c r="I45" s="24"/>
      <c r="N45" s="20"/>
      <c r="O45" s="20"/>
      <c r="P45" s="20"/>
      <c r="T45" s="20"/>
      <c r="U45" s="20"/>
      <c r="V45" s="20"/>
      <c r="W45" s="20"/>
      <c r="X45" s="20"/>
      <c r="Y45" s="20"/>
      <c r="Z45" s="20"/>
      <c r="AA45" s="20"/>
      <c r="AB45" s="20"/>
    </row>
    <row r="46" customFormat="false" ht="16.9" hidden="false" customHeight="true" outlineLevel="0" collapsed="false">
      <c r="A46" s="26" t="s">
        <v>48</v>
      </c>
      <c r="B46" s="27" t="n">
        <v>7.8</v>
      </c>
      <c r="C46" s="28" t="n">
        <v>81</v>
      </c>
      <c r="D46" s="29" t="n">
        <v>7</v>
      </c>
      <c r="E46" s="46" t="n">
        <v>0.05</v>
      </c>
      <c r="F46" s="27" t="n">
        <v>1.74</v>
      </c>
      <c r="G46" s="27" t="n">
        <v>60.1</v>
      </c>
      <c r="H46" s="28" t="n">
        <v>14</v>
      </c>
      <c r="I46" s="30" t="n">
        <v>4</v>
      </c>
      <c r="N46" s="20"/>
      <c r="O46" s="20"/>
      <c r="P46" s="20"/>
      <c r="T46" s="20"/>
      <c r="U46" s="20"/>
      <c r="V46" s="20"/>
      <c r="W46" s="20"/>
      <c r="X46" s="20"/>
      <c r="Y46" s="20"/>
      <c r="Z46" s="20"/>
      <c r="AA46" s="20"/>
      <c r="AB46" s="20"/>
    </row>
    <row r="47" customFormat="false" ht="16.9" hidden="false" customHeight="true" outlineLevel="0" collapsed="false">
      <c r="A47" s="26" t="s">
        <v>49</v>
      </c>
      <c r="B47" s="27" t="n">
        <v>74.7</v>
      </c>
      <c r="C47" s="28" t="n">
        <v>42</v>
      </c>
      <c r="D47" s="29" t="n">
        <v>4</v>
      </c>
      <c r="E47" s="27" t="n">
        <v>0.44</v>
      </c>
      <c r="F47" s="27" t="n">
        <v>16.69</v>
      </c>
      <c r="G47" s="27" t="n">
        <v>3.6</v>
      </c>
      <c r="H47" s="28" t="n">
        <v>66</v>
      </c>
      <c r="I47" s="30" t="n">
        <v>8</v>
      </c>
      <c r="N47" s="20"/>
      <c r="O47" s="20"/>
      <c r="P47" s="20"/>
      <c r="T47" s="20"/>
      <c r="U47" s="20"/>
      <c r="V47" s="20"/>
      <c r="W47" s="20"/>
      <c r="X47" s="20"/>
      <c r="Y47" s="20"/>
      <c r="Z47" s="20"/>
      <c r="AA47" s="20"/>
      <c r="AB47" s="20"/>
    </row>
    <row r="48" customFormat="false" ht="15" hidden="false" customHeight="false" outlineLevel="0" collapsed="false">
      <c r="A48" s="26" t="s">
        <v>50</v>
      </c>
      <c r="B48" s="27" t="n">
        <v>26.1</v>
      </c>
      <c r="C48" s="28" t="n">
        <v>69</v>
      </c>
      <c r="D48" s="29" t="n">
        <v>6</v>
      </c>
      <c r="E48" s="27" t="n">
        <v>0.15</v>
      </c>
      <c r="F48" s="27" t="n">
        <v>5.82</v>
      </c>
      <c r="G48" s="27" t="n">
        <v>72.7</v>
      </c>
      <c r="H48" s="28" t="n">
        <v>9</v>
      </c>
      <c r="I48" s="30" t="n">
        <v>3</v>
      </c>
      <c r="J48" s="47"/>
      <c r="N48" s="20"/>
      <c r="O48" s="20"/>
      <c r="P48" s="20"/>
      <c r="T48" s="20"/>
      <c r="U48" s="20"/>
      <c r="V48" s="20"/>
      <c r="W48" s="20"/>
      <c r="X48" s="20"/>
      <c r="Y48" s="20"/>
      <c r="Z48" s="20"/>
      <c r="AA48" s="20"/>
      <c r="AB48" s="20"/>
    </row>
    <row r="49" customFormat="false" ht="16.9" hidden="false" customHeight="true" outlineLevel="0" collapsed="false">
      <c r="A49" s="26" t="s">
        <v>51</v>
      </c>
      <c r="B49" s="27" t="n">
        <v>75.5</v>
      </c>
      <c r="C49" s="28" t="n">
        <v>41</v>
      </c>
      <c r="D49" s="29" t="n">
        <v>3</v>
      </c>
      <c r="E49" s="27" t="n">
        <v>0.44</v>
      </c>
      <c r="F49" s="27" t="n">
        <v>16.86</v>
      </c>
      <c r="G49" s="27" t="n">
        <v>75.3</v>
      </c>
      <c r="H49" s="28" t="n">
        <v>8</v>
      </c>
      <c r="I49" s="30" t="n">
        <v>2</v>
      </c>
      <c r="N49" s="20"/>
      <c r="O49" s="20"/>
      <c r="P49" s="20"/>
      <c r="T49" s="20"/>
      <c r="U49" s="20"/>
      <c r="V49" s="20"/>
      <c r="W49" s="20"/>
      <c r="X49" s="20"/>
      <c r="Y49" s="20"/>
      <c r="Z49" s="20"/>
      <c r="AA49" s="20"/>
      <c r="AB49" s="20"/>
    </row>
    <row r="50" customFormat="false" ht="16.9" hidden="false" customHeight="true" outlineLevel="0" collapsed="false">
      <c r="A50" s="26" t="s">
        <v>52</v>
      </c>
      <c r="B50" s="27" t="n">
        <v>49</v>
      </c>
      <c r="C50" s="28" t="n">
        <v>54</v>
      </c>
      <c r="D50" s="29" t="n">
        <v>5</v>
      </c>
      <c r="E50" s="27" t="n">
        <v>0.29</v>
      </c>
      <c r="F50" s="27" t="n">
        <v>10.95</v>
      </c>
      <c r="G50" s="27" t="n">
        <v>20.2</v>
      </c>
      <c r="H50" s="28" t="n">
        <v>46</v>
      </c>
      <c r="I50" s="30" t="n">
        <v>7</v>
      </c>
      <c r="N50" s="20"/>
      <c r="O50" s="20"/>
      <c r="P50" s="20"/>
      <c r="T50" s="20"/>
      <c r="U50" s="20"/>
      <c r="V50" s="20"/>
      <c r="W50" s="20"/>
      <c r="X50" s="20"/>
      <c r="Y50" s="20"/>
      <c r="Z50" s="20"/>
      <c r="AA50" s="20"/>
      <c r="AB50" s="20"/>
    </row>
    <row r="51" customFormat="false" ht="16.9" hidden="false" customHeight="true" outlineLevel="0" collapsed="false">
      <c r="A51" s="26" t="s">
        <v>53</v>
      </c>
      <c r="B51" s="27" t="n">
        <v>112.9</v>
      </c>
      <c r="C51" s="28" t="n">
        <v>31</v>
      </c>
      <c r="D51" s="29" t="n">
        <v>1</v>
      </c>
      <c r="E51" s="27" t="n">
        <v>0.66</v>
      </c>
      <c r="F51" s="27" t="n">
        <v>25.21</v>
      </c>
      <c r="G51" s="27" t="n">
        <v>21.7</v>
      </c>
      <c r="H51" s="28" t="n">
        <v>45</v>
      </c>
      <c r="I51" s="30" t="n">
        <v>6</v>
      </c>
      <c r="N51" s="20"/>
      <c r="O51" s="20"/>
      <c r="P51" s="20"/>
      <c r="T51" s="20"/>
      <c r="U51" s="20"/>
      <c r="V51" s="20"/>
      <c r="W51" s="20"/>
      <c r="X51" s="20"/>
      <c r="Y51" s="20"/>
      <c r="Z51" s="20"/>
      <c r="AA51" s="20"/>
      <c r="AB51" s="20"/>
    </row>
    <row r="52" customFormat="false" ht="16.9" hidden="false" customHeight="true" outlineLevel="0" collapsed="false">
      <c r="A52" s="26" t="s">
        <v>54</v>
      </c>
      <c r="B52" s="27" t="n">
        <v>101</v>
      </c>
      <c r="C52" s="28" t="n">
        <v>33</v>
      </c>
      <c r="D52" s="29" t="n">
        <v>2</v>
      </c>
      <c r="E52" s="27" t="n">
        <v>0.59</v>
      </c>
      <c r="F52" s="27" t="n">
        <v>22.55</v>
      </c>
      <c r="G52" s="27" t="n">
        <v>41.1</v>
      </c>
      <c r="H52" s="28" t="n">
        <v>24</v>
      </c>
      <c r="I52" s="30" t="n">
        <v>5</v>
      </c>
      <c r="N52" s="20"/>
      <c r="O52" s="20"/>
      <c r="P52" s="20"/>
      <c r="T52" s="20"/>
      <c r="U52" s="20"/>
      <c r="V52" s="20"/>
      <c r="W52" s="20"/>
      <c r="X52" s="20"/>
      <c r="Y52" s="20"/>
      <c r="Z52" s="20"/>
      <c r="AA52" s="20"/>
      <c r="AB52" s="20"/>
    </row>
    <row r="53" customFormat="false" ht="15" hidden="false" customHeight="false" outlineLevel="0" collapsed="false">
      <c r="A53" s="48" t="s">
        <v>55</v>
      </c>
      <c r="B53" s="32" t="n">
        <v>0.9</v>
      </c>
      <c r="C53" s="33" t="n">
        <v>85</v>
      </c>
      <c r="D53" s="34" t="n">
        <v>8</v>
      </c>
      <c r="E53" s="35" t="n">
        <v>0.01</v>
      </c>
      <c r="F53" s="32" t="n">
        <v>0.19</v>
      </c>
      <c r="G53" s="32" t="n">
        <v>604.2</v>
      </c>
      <c r="H53" s="33" t="n">
        <v>3</v>
      </c>
      <c r="I53" s="36" t="n">
        <v>1</v>
      </c>
      <c r="J53" s="47"/>
      <c r="N53" s="20"/>
      <c r="O53" s="20"/>
      <c r="P53" s="20"/>
      <c r="T53" s="20"/>
      <c r="U53" s="20"/>
      <c r="V53" s="20"/>
      <c r="W53" s="20"/>
      <c r="X53" s="20"/>
      <c r="Y53" s="20"/>
      <c r="Z53" s="20"/>
      <c r="AA53" s="20"/>
      <c r="AB53" s="20"/>
    </row>
    <row r="54" customFormat="false" ht="33" hidden="false" customHeight="true" outlineLevel="0" collapsed="false">
      <c r="A54" s="37" t="s">
        <v>56</v>
      </c>
      <c r="B54" s="38" t="n">
        <v>170.4</v>
      </c>
      <c r="C54" s="23" t="n">
        <v>8</v>
      </c>
      <c r="D54" s="24"/>
      <c r="E54" s="39" t="n">
        <v>1</v>
      </c>
      <c r="F54" s="38" t="n">
        <v>100</v>
      </c>
      <c r="G54" s="38" t="n">
        <v>58.7</v>
      </c>
      <c r="H54" s="23" t="n">
        <v>2</v>
      </c>
      <c r="I54" s="24"/>
      <c r="N54" s="20"/>
      <c r="O54" s="20"/>
      <c r="P54" s="20"/>
      <c r="T54" s="20"/>
      <c r="U54" s="20"/>
      <c r="V54" s="20"/>
      <c r="W54" s="20"/>
      <c r="X54" s="20"/>
      <c r="Y54" s="20"/>
      <c r="Z54" s="20"/>
      <c r="AA54" s="20"/>
      <c r="AB54" s="20"/>
    </row>
    <row r="55" customFormat="false" ht="16.5" hidden="false" customHeight="true" outlineLevel="0" collapsed="false">
      <c r="A55" s="26" t="s">
        <v>57</v>
      </c>
      <c r="B55" s="27" t="n">
        <v>50.3</v>
      </c>
      <c r="C55" s="28" t="n">
        <v>52</v>
      </c>
      <c r="D55" s="29" t="n">
        <v>2</v>
      </c>
      <c r="E55" s="27" t="n">
        <v>0.29</v>
      </c>
      <c r="F55" s="27" t="n">
        <v>29.49</v>
      </c>
      <c r="G55" s="27" t="n">
        <v>62.7</v>
      </c>
      <c r="H55" s="28" t="n">
        <v>13</v>
      </c>
      <c r="I55" s="30" t="n">
        <v>5</v>
      </c>
      <c r="N55" s="20"/>
      <c r="O55" s="20"/>
      <c r="P55" s="20"/>
      <c r="T55" s="20"/>
      <c r="U55" s="20"/>
      <c r="V55" s="20"/>
      <c r="W55" s="20"/>
      <c r="X55" s="20"/>
      <c r="Y55" s="20"/>
      <c r="Z55" s="20"/>
      <c r="AA55" s="20"/>
      <c r="AB55" s="20"/>
    </row>
    <row r="56" customFormat="false" ht="16.5" hidden="false" customHeight="true" outlineLevel="0" collapsed="false">
      <c r="A56" s="26" t="s">
        <v>58</v>
      </c>
      <c r="B56" s="27" t="n">
        <v>3.6</v>
      </c>
      <c r="C56" s="28" t="n">
        <v>82</v>
      </c>
      <c r="D56" s="29" t="n">
        <v>7</v>
      </c>
      <c r="E56" s="46" t="n">
        <v>0.02</v>
      </c>
      <c r="F56" s="27" t="n">
        <v>2.13</v>
      </c>
      <c r="G56" s="27" t="n">
        <v>144.4</v>
      </c>
      <c r="H56" s="28" t="n">
        <v>5</v>
      </c>
      <c r="I56" s="30" t="n">
        <v>1</v>
      </c>
      <c r="N56" s="20"/>
      <c r="O56" s="20"/>
      <c r="P56" s="20"/>
      <c r="T56" s="20"/>
      <c r="U56" s="20"/>
      <c r="V56" s="20"/>
      <c r="W56" s="20"/>
      <c r="X56" s="20"/>
      <c r="Y56" s="20"/>
      <c r="Z56" s="20"/>
      <c r="AA56" s="20"/>
      <c r="AB56" s="20"/>
    </row>
    <row r="57" customFormat="false" ht="16.5" hidden="false" customHeight="true" outlineLevel="0" collapsed="false">
      <c r="A57" s="26" t="s">
        <v>59</v>
      </c>
      <c r="B57" s="27" t="n">
        <v>12.5</v>
      </c>
      <c r="C57" s="28" t="n">
        <v>79</v>
      </c>
      <c r="D57" s="29" t="n">
        <v>5</v>
      </c>
      <c r="E57" s="27" t="n">
        <v>0.07</v>
      </c>
      <c r="F57" s="27" t="n">
        <v>7.32</v>
      </c>
      <c r="G57" s="27" t="n">
        <v>69.8</v>
      </c>
      <c r="H57" s="28" t="n">
        <v>10</v>
      </c>
      <c r="I57" s="30" t="n">
        <v>4</v>
      </c>
      <c r="N57" s="20"/>
      <c r="O57" s="20"/>
      <c r="P57" s="20"/>
      <c r="T57" s="20"/>
      <c r="U57" s="20"/>
      <c r="V57" s="20"/>
      <c r="W57" s="20"/>
      <c r="X57" s="20"/>
      <c r="Y57" s="20"/>
      <c r="Z57" s="20"/>
      <c r="AA57" s="20"/>
      <c r="AB57" s="20"/>
    </row>
    <row r="58" customFormat="false" ht="16.5" hidden="false" customHeight="true" outlineLevel="0" collapsed="false">
      <c r="A58" s="26" t="s">
        <v>60</v>
      </c>
      <c r="B58" s="27" t="n">
        <v>14.3</v>
      </c>
      <c r="C58" s="28" t="n">
        <v>78</v>
      </c>
      <c r="D58" s="29" t="n">
        <v>4</v>
      </c>
      <c r="E58" s="27" t="n">
        <v>0.08</v>
      </c>
      <c r="F58" s="27" t="n">
        <v>8.38</v>
      </c>
      <c r="G58" s="27" t="n">
        <v>32.5</v>
      </c>
      <c r="H58" s="28" t="n">
        <v>32</v>
      </c>
      <c r="I58" s="30" t="n">
        <v>7</v>
      </c>
      <c r="N58" s="20"/>
      <c r="O58" s="20"/>
      <c r="P58" s="20"/>
      <c r="T58" s="20"/>
      <c r="U58" s="20"/>
      <c r="V58" s="20"/>
      <c r="W58" s="20"/>
      <c r="X58" s="20"/>
      <c r="Y58" s="20"/>
      <c r="Z58" s="20"/>
      <c r="AA58" s="20"/>
      <c r="AB58" s="20"/>
    </row>
    <row r="59" customFormat="false" ht="30.75" hidden="false" customHeight="true" outlineLevel="0" collapsed="false">
      <c r="A59" s="26" t="s">
        <v>61</v>
      </c>
      <c r="B59" s="27" t="n">
        <v>8</v>
      </c>
      <c r="C59" s="28" t="n">
        <v>80</v>
      </c>
      <c r="D59" s="29" t="n">
        <v>6</v>
      </c>
      <c r="E59" s="46" t="n">
        <v>0.05</v>
      </c>
      <c r="F59" s="27" t="n">
        <v>4.69</v>
      </c>
      <c r="G59" s="27" t="n">
        <v>86.2</v>
      </c>
      <c r="H59" s="28" t="n">
        <v>7</v>
      </c>
      <c r="I59" s="30" t="n">
        <v>3</v>
      </c>
      <c r="N59" s="20"/>
      <c r="O59" s="20"/>
      <c r="P59" s="20"/>
      <c r="T59" s="20"/>
      <c r="U59" s="20"/>
      <c r="V59" s="20"/>
      <c r="W59" s="20"/>
      <c r="X59" s="20"/>
      <c r="Y59" s="20"/>
      <c r="Z59" s="20"/>
      <c r="AA59" s="20"/>
      <c r="AB59" s="20"/>
    </row>
    <row r="60" s="19" customFormat="true" ht="16.5" hidden="false" customHeight="true" outlineLevel="0" collapsed="false">
      <c r="A60" s="26" t="s">
        <v>62</v>
      </c>
      <c r="B60" s="27" t="n">
        <v>15.6</v>
      </c>
      <c r="C60" s="28" t="n">
        <v>76</v>
      </c>
      <c r="D60" s="29" t="n">
        <v>3</v>
      </c>
      <c r="E60" s="27" t="n">
        <v>0.09</v>
      </c>
      <c r="F60" s="27" t="n">
        <v>9.18</v>
      </c>
      <c r="G60" s="27" t="n">
        <v>96.9</v>
      </c>
      <c r="H60" s="28" t="n">
        <v>6</v>
      </c>
      <c r="I60" s="30" t="n">
        <v>2</v>
      </c>
      <c r="N60" s="20"/>
      <c r="O60" s="20"/>
      <c r="P60" s="20"/>
      <c r="T60" s="20"/>
      <c r="U60" s="20"/>
      <c r="V60" s="20"/>
      <c r="W60" s="20"/>
      <c r="X60" s="20"/>
      <c r="Y60" s="20"/>
      <c r="Z60" s="20"/>
      <c r="AA60" s="20"/>
      <c r="AB60" s="20"/>
    </row>
    <row r="61" customFormat="false" ht="16.5" hidden="false" customHeight="true" outlineLevel="0" collapsed="false">
      <c r="A61" s="26" t="s">
        <v>63</v>
      </c>
      <c r="B61" s="27" t="n">
        <v>66.2</v>
      </c>
      <c r="C61" s="28" t="n">
        <v>45</v>
      </c>
      <c r="D61" s="29" t="n">
        <v>1</v>
      </c>
      <c r="E61" s="27" t="n">
        <v>0.39</v>
      </c>
      <c r="F61" s="27" t="n">
        <v>38.82</v>
      </c>
      <c r="G61" s="27" t="n">
        <v>42</v>
      </c>
      <c r="H61" s="28" t="n">
        <v>23</v>
      </c>
      <c r="I61" s="30" t="n">
        <v>6</v>
      </c>
      <c r="N61" s="20"/>
      <c r="O61" s="20"/>
      <c r="P61" s="20"/>
      <c r="T61" s="20"/>
      <c r="U61" s="20"/>
      <c r="V61" s="20"/>
      <c r="W61" s="20"/>
      <c r="X61" s="20"/>
      <c r="Y61" s="20"/>
      <c r="Z61" s="20"/>
      <c r="AA61" s="20"/>
      <c r="AB61" s="20"/>
    </row>
    <row r="62" customFormat="false" ht="31.15" hidden="false" customHeight="true" outlineLevel="0" collapsed="false">
      <c r="A62" s="21" t="s">
        <v>64</v>
      </c>
      <c r="B62" s="22" t="n">
        <v>1037</v>
      </c>
      <c r="C62" s="23" t="n">
        <v>5</v>
      </c>
      <c r="D62" s="24"/>
      <c r="E62" s="39" t="n">
        <v>6.06</v>
      </c>
      <c r="F62" s="22" t="n">
        <v>100</v>
      </c>
      <c r="G62" s="22" t="n">
        <v>27.8</v>
      </c>
      <c r="H62" s="23" t="n">
        <v>4</v>
      </c>
      <c r="I62" s="24"/>
      <c r="N62" s="20"/>
      <c r="O62" s="20"/>
      <c r="P62" s="20"/>
      <c r="T62" s="20"/>
      <c r="U62" s="20"/>
      <c r="V62" s="20"/>
      <c r="W62" s="20"/>
      <c r="X62" s="20"/>
      <c r="Y62" s="20"/>
      <c r="Z62" s="20"/>
      <c r="AA62" s="20"/>
      <c r="AB62" s="20"/>
    </row>
    <row r="63" customFormat="false" ht="16.5" hidden="false" customHeight="true" outlineLevel="0" collapsed="false">
      <c r="A63" s="26" t="s">
        <v>65</v>
      </c>
      <c r="B63" s="27" t="n">
        <v>142.9</v>
      </c>
      <c r="C63" s="28" t="n">
        <v>27</v>
      </c>
      <c r="D63" s="29" t="n">
        <v>2</v>
      </c>
      <c r="E63" s="27" t="n">
        <v>0.83</v>
      </c>
      <c r="F63" s="27" t="n">
        <v>13.78</v>
      </c>
      <c r="G63" s="27" t="n">
        <v>28</v>
      </c>
      <c r="H63" s="28" t="n">
        <v>39</v>
      </c>
      <c r="I63" s="30" t="n">
        <v>10</v>
      </c>
      <c r="N63" s="20"/>
      <c r="O63" s="20"/>
      <c r="P63" s="20"/>
      <c r="T63" s="20"/>
      <c r="U63" s="20"/>
      <c r="V63" s="20"/>
      <c r="W63" s="20"/>
      <c r="X63" s="20"/>
      <c r="Y63" s="20"/>
      <c r="Z63" s="20"/>
      <c r="AA63" s="20"/>
      <c r="AB63" s="20"/>
    </row>
    <row r="64" customFormat="false" ht="16.5" hidden="false" customHeight="true" outlineLevel="0" collapsed="false">
      <c r="A64" s="26" t="s">
        <v>66</v>
      </c>
      <c r="B64" s="27" t="n">
        <v>23.4</v>
      </c>
      <c r="C64" s="28" t="n">
        <v>73</v>
      </c>
      <c r="D64" s="29" t="n">
        <v>13</v>
      </c>
      <c r="E64" s="27" t="n">
        <v>0.14</v>
      </c>
      <c r="F64" s="27" t="n">
        <v>2.25</v>
      </c>
      <c r="G64" s="27" t="n">
        <v>28.7</v>
      </c>
      <c r="H64" s="28" t="n">
        <v>37</v>
      </c>
      <c r="I64" s="30" t="n">
        <v>9</v>
      </c>
      <c r="N64" s="20"/>
      <c r="O64" s="20"/>
      <c r="P64" s="20"/>
      <c r="T64" s="20"/>
      <c r="U64" s="20"/>
      <c r="V64" s="20"/>
      <c r="W64" s="20"/>
      <c r="X64" s="20"/>
      <c r="Y64" s="20"/>
      <c r="Z64" s="20"/>
      <c r="AA64" s="20"/>
      <c r="AB64" s="20"/>
    </row>
    <row r="65" customFormat="false" ht="16.5" hidden="false" customHeight="true" outlineLevel="0" collapsed="false">
      <c r="A65" s="26" t="s">
        <v>67</v>
      </c>
      <c r="B65" s="27" t="n">
        <v>26.1</v>
      </c>
      <c r="C65" s="28" t="n">
        <v>68</v>
      </c>
      <c r="D65" s="29" t="n">
        <v>12</v>
      </c>
      <c r="E65" s="27" t="n">
        <v>0.15</v>
      </c>
      <c r="F65" s="27" t="n">
        <v>2.52</v>
      </c>
      <c r="G65" s="27" t="n">
        <v>29.5</v>
      </c>
      <c r="H65" s="28" t="n">
        <v>34</v>
      </c>
      <c r="I65" s="30" t="n">
        <v>7</v>
      </c>
      <c r="N65" s="20"/>
      <c r="O65" s="20"/>
      <c r="P65" s="20"/>
      <c r="T65" s="20"/>
      <c r="U65" s="20"/>
      <c r="V65" s="20"/>
      <c r="W65" s="20"/>
      <c r="X65" s="20"/>
      <c r="Y65" s="20"/>
      <c r="Z65" s="20"/>
      <c r="AA65" s="20"/>
      <c r="AB65" s="20"/>
    </row>
    <row r="66" customFormat="false" ht="16.5" hidden="false" customHeight="true" outlineLevel="0" collapsed="false">
      <c r="A66" s="26" t="s">
        <v>68</v>
      </c>
      <c r="B66" s="27" t="n">
        <v>67.8</v>
      </c>
      <c r="C66" s="28" t="n">
        <v>44</v>
      </c>
      <c r="D66" s="29" t="n">
        <v>7</v>
      </c>
      <c r="E66" s="27" t="n">
        <v>0.4</v>
      </c>
      <c r="F66" s="27" t="n">
        <v>6.54</v>
      </c>
      <c r="G66" s="27" t="n">
        <v>57.3</v>
      </c>
      <c r="H66" s="28" t="n">
        <v>16</v>
      </c>
      <c r="I66" s="30" t="n">
        <v>3</v>
      </c>
      <c r="N66" s="20"/>
      <c r="O66" s="20"/>
      <c r="P66" s="20"/>
      <c r="T66" s="20"/>
      <c r="U66" s="20"/>
      <c r="V66" s="20"/>
      <c r="W66" s="20"/>
      <c r="X66" s="20"/>
      <c r="Y66" s="20"/>
      <c r="Z66" s="20"/>
      <c r="AA66" s="20"/>
      <c r="AB66" s="20"/>
    </row>
    <row r="67" customFormat="false" ht="16.5" hidden="false" customHeight="true" outlineLevel="0" collapsed="false">
      <c r="A67" s="26" t="s">
        <v>69</v>
      </c>
      <c r="B67" s="27" t="n">
        <v>42.1</v>
      </c>
      <c r="C67" s="28" t="n">
        <v>57</v>
      </c>
      <c r="D67" s="29" t="n">
        <v>10</v>
      </c>
      <c r="E67" s="27" t="n">
        <v>0.25</v>
      </c>
      <c r="F67" s="27" t="n">
        <v>4.06</v>
      </c>
      <c r="G67" s="27" t="n">
        <v>35.3</v>
      </c>
      <c r="H67" s="28" t="n">
        <v>28</v>
      </c>
      <c r="I67" s="30" t="n">
        <v>5</v>
      </c>
      <c r="N67" s="20"/>
      <c r="O67" s="20"/>
      <c r="P67" s="20"/>
      <c r="T67" s="20"/>
      <c r="U67" s="20"/>
      <c r="V67" s="20"/>
      <c r="W67" s="20"/>
      <c r="X67" s="20"/>
      <c r="Y67" s="20"/>
      <c r="Z67" s="20"/>
      <c r="AA67" s="20"/>
      <c r="AB67" s="20"/>
    </row>
    <row r="68" customFormat="false" ht="16.5" hidden="false" customHeight="true" outlineLevel="0" collapsed="false">
      <c r="A68" s="26" t="s">
        <v>70</v>
      </c>
      <c r="B68" s="27" t="n">
        <v>18.3</v>
      </c>
      <c r="C68" s="28" t="n">
        <v>75</v>
      </c>
      <c r="D68" s="29" t="n">
        <v>14</v>
      </c>
      <c r="E68" s="27" t="n">
        <v>0.11</v>
      </c>
      <c r="F68" s="27" t="n">
        <v>1.77</v>
      </c>
      <c r="G68" s="27" t="n">
        <v>65.3</v>
      </c>
      <c r="H68" s="28" t="n">
        <v>12</v>
      </c>
      <c r="I68" s="30" t="n">
        <v>1</v>
      </c>
      <c r="N68" s="20"/>
      <c r="O68" s="20"/>
      <c r="P68" s="20"/>
      <c r="T68" s="20"/>
      <c r="U68" s="20"/>
      <c r="V68" s="20"/>
      <c r="W68" s="20"/>
      <c r="X68" s="20"/>
      <c r="Y68" s="20"/>
      <c r="Z68" s="20"/>
      <c r="AA68" s="20"/>
      <c r="AB68" s="20"/>
    </row>
    <row r="69" customFormat="false" ht="16.5" hidden="false" customHeight="true" outlineLevel="0" collapsed="false">
      <c r="A69" s="26" t="s">
        <v>71</v>
      </c>
      <c r="B69" s="27" t="n">
        <v>160.2</v>
      </c>
      <c r="C69" s="28" t="n">
        <v>23</v>
      </c>
      <c r="D69" s="29" t="n">
        <v>1</v>
      </c>
      <c r="E69" s="27" t="n">
        <v>0.94</v>
      </c>
      <c r="F69" s="27" t="n">
        <v>15.45</v>
      </c>
      <c r="G69" s="27" t="n">
        <v>16</v>
      </c>
      <c r="H69" s="28" t="n">
        <v>48</v>
      </c>
      <c r="I69" s="30" t="n">
        <v>12</v>
      </c>
      <c r="N69" s="20"/>
      <c r="O69" s="20"/>
      <c r="P69" s="20"/>
      <c r="T69" s="20"/>
      <c r="U69" s="20"/>
      <c r="V69" s="20"/>
      <c r="W69" s="20"/>
      <c r="X69" s="20"/>
      <c r="Y69" s="20"/>
      <c r="Z69" s="20"/>
      <c r="AA69" s="20"/>
      <c r="AB69" s="20"/>
    </row>
    <row r="70" customFormat="false" ht="16.5" hidden="false" customHeight="true" outlineLevel="0" collapsed="false">
      <c r="A70" s="26" t="s">
        <v>72</v>
      </c>
      <c r="B70" s="27" t="n">
        <v>120.4</v>
      </c>
      <c r="C70" s="28" t="n">
        <v>30</v>
      </c>
      <c r="D70" s="29" t="n">
        <v>4</v>
      </c>
      <c r="E70" s="27" t="n">
        <v>0.7</v>
      </c>
      <c r="F70" s="27" t="n">
        <v>11.61</v>
      </c>
      <c r="G70" s="27" t="n">
        <v>10.3</v>
      </c>
      <c r="H70" s="28" t="n">
        <v>59</v>
      </c>
      <c r="I70" s="30" t="n">
        <v>14</v>
      </c>
      <c r="N70" s="20"/>
      <c r="O70" s="20"/>
      <c r="P70" s="20"/>
      <c r="T70" s="20"/>
      <c r="U70" s="20"/>
      <c r="V70" s="20"/>
      <c r="W70" s="20"/>
      <c r="X70" s="20"/>
      <c r="Y70" s="20"/>
      <c r="Z70" s="20"/>
      <c r="AA70" s="20"/>
      <c r="AB70" s="20"/>
    </row>
    <row r="71" customFormat="false" ht="16.5" hidden="false" customHeight="true" outlineLevel="0" collapsed="false">
      <c r="A71" s="26" t="s">
        <v>73</v>
      </c>
      <c r="B71" s="27" t="n">
        <v>76.6</v>
      </c>
      <c r="C71" s="28" t="n">
        <v>40</v>
      </c>
      <c r="D71" s="29" t="n">
        <v>6</v>
      </c>
      <c r="E71" s="27" t="n">
        <v>0.45</v>
      </c>
      <c r="F71" s="27" t="n">
        <v>7.39</v>
      </c>
      <c r="G71" s="27" t="n">
        <v>41</v>
      </c>
      <c r="H71" s="28" t="n">
        <v>25</v>
      </c>
      <c r="I71" s="30" t="n">
        <v>4</v>
      </c>
      <c r="N71" s="20"/>
      <c r="O71" s="20"/>
      <c r="P71" s="20"/>
      <c r="T71" s="20"/>
      <c r="U71" s="20"/>
      <c r="V71" s="20"/>
      <c r="W71" s="20"/>
      <c r="X71" s="20"/>
      <c r="Y71" s="20"/>
      <c r="Z71" s="20"/>
      <c r="AA71" s="20"/>
      <c r="AB71" s="20"/>
    </row>
    <row r="72" customFormat="false" ht="16.5" hidden="false" customHeight="true" outlineLevel="0" collapsed="false">
      <c r="A72" s="26" t="s">
        <v>74</v>
      </c>
      <c r="B72" s="27" t="n">
        <v>123.7</v>
      </c>
      <c r="C72" s="28" t="n">
        <v>29</v>
      </c>
      <c r="D72" s="29" t="n">
        <v>3</v>
      </c>
      <c r="E72" s="27" t="n">
        <v>0.72</v>
      </c>
      <c r="F72" s="27" t="n">
        <v>11.93</v>
      </c>
      <c r="G72" s="27" t="n">
        <v>15.6</v>
      </c>
      <c r="H72" s="28" t="n">
        <v>50</v>
      </c>
      <c r="I72" s="30" t="n">
        <v>13</v>
      </c>
      <c r="N72" s="20"/>
      <c r="O72" s="20"/>
      <c r="P72" s="20"/>
      <c r="T72" s="20"/>
      <c r="U72" s="20"/>
      <c r="V72" s="20"/>
      <c r="W72" s="20"/>
      <c r="X72" s="20"/>
      <c r="Y72" s="20"/>
      <c r="Z72" s="20"/>
      <c r="AA72" s="20"/>
      <c r="AB72" s="20"/>
    </row>
    <row r="73" customFormat="false" ht="16.5" hidden="false" customHeight="true" outlineLevel="0" collapsed="false">
      <c r="A73" s="26" t="s">
        <v>75</v>
      </c>
      <c r="B73" s="27" t="n">
        <v>43.4</v>
      </c>
      <c r="C73" s="28" t="n">
        <v>56</v>
      </c>
      <c r="D73" s="29" t="n">
        <v>9</v>
      </c>
      <c r="E73" s="27" t="n">
        <v>0.25</v>
      </c>
      <c r="F73" s="27" t="n">
        <v>4.18</v>
      </c>
      <c r="G73" s="27" t="n">
        <v>29.4</v>
      </c>
      <c r="H73" s="28" t="n">
        <v>35</v>
      </c>
      <c r="I73" s="30" t="n">
        <v>8</v>
      </c>
      <c r="N73" s="20"/>
      <c r="O73" s="20"/>
      <c r="P73" s="20"/>
      <c r="T73" s="20"/>
      <c r="U73" s="20"/>
      <c r="V73" s="20"/>
      <c r="W73" s="20"/>
      <c r="X73" s="20"/>
      <c r="Y73" s="20"/>
      <c r="Z73" s="20"/>
      <c r="AA73" s="20"/>
      <c r="AB73" s="20"/>
    </row>
    <row r="74" customFormat="false" ht="16.5" hidden="false" customHeight="true" outlineLevel="0" collapsed="false">
      <c r="A74" s="26" t="s">
        <v>76</v>
      </c>
      <c r="B74" s="27" t="n">
        <v>53.6</v>
      </c>
      <c r="C74" s="28" t="n">
        <v>50</v>
      </c>
      <c r="D74" s="29" t="n">
        <v>8</v>
      </c>
      <c r="E74" s="27" t="n">
        <v>0.31</v>
      </c>
      <c r="F74" s="27" t="n">
        <v>5.17</v>
      </c>
      <c r="G74" s="27" t="n">
        <v>58.5</v>
      </c>
      <c r="H74" s="28" t="n">
        <v>15</v>
      </c>
      <c r="I74" s="30" t="n">
        <v>2</v>
      </c>
      <c r="N74" s="20"/>
      <c r="O74" s="20"/>
      <c r="P74" s="20"/>
      <c r="T74" s="20"/>
      <c r="U74" s="20"/>
      <c r="V74" s="20"/>
      <c r="W74" s="20"/>
      <c r="X74" s="20"/>
      <c r="Y74" s="20"/>
      <c r="Z74" s="20"/>
      <c r="AA74" s="20"/>
      <c r="AB74" s="20"/>
    </row>
    <row r="75" s="19" customFormat="true" ht="16.5" hidden="false" customHeight="true" outlineLevel="0" collapsed="false">
      <c r="A75" s="26" t="s">
        <v>77</v>
      </c>
      <c r="B75" s="27" t="n">
        <v>101.2</v>
      </c>
      <c r="C75" s="28" t="n">
        <v>32</v>
      </c>
      <c r="D75" s="29" t="n">
        <v>5</v>
      </c>
      <c r="E75" s="27" t="n">
        <v>0.59</v>
      </c>
      <c r="F75" s="27" t="n">
        <v>9.76</v>
      </c>
      <c r="G75" s="27" t="n">
        <v>23.3</v>
      </c>
      <c r="H75" s="28" t="n">
        <v>42</v>
      </c>
      <c r="I75" s="30" t="n">
        <v>11</v>
      </c>
      <c r="N75" s="20"/>
      <c r="O75" s="20"/>
      <c r="P75" s="20"/>
      <c r="T75" s="20"/>
      <c r="U75" s="20"/>
      <c r="V75" s="20"/>
      <c r="W75" s="20"/>
      <c r="X75" s="20"/>
      <c r="Y75" s="20"/>
      <c r="Z75" s="20"/>
      <c r="AA75" s="20"/>
      <c r="AB75" s="20"/>
    </row>
    <row r="76" customFormat="false" ht="16.5" hidden="false" customHeight="true" outlineLevel="0" collapsed="false">
      <c r="A76" s="31" t="s">
        <v>78</v>
      </c>
      <c r="B76" s="32" t="n">
        <v>37.2</v>
      </c>
      <c r="C76" s="33" t="n">
        <v>59</v>
      </c>
      <c r="D76" s="34" t="n">
        <v>11</v>
      </c>
      <c r="E76" s="32" t="n">
        <v>0.22</v>
      </c>
      <c r="F76" s="32" t="n">
        <v>3.59</v>
      </c>
      <c r="G76" s="32" t="n">
        <v>32.4</v>
      </c>
      <c r="H76" s="33" t="n">
        <v>33</v>
      </c>
      <c r="I76" s="36" t="n">
        <v>6</v>
      </c>
      <c r="N76" s="20"/>
      <c r="O76" s="20"/>
      <c r="P76" s="20"/>
      <c r="T76" s="20"/>
      <c r="U76" s="20"/>
      <c r="V76" s="20"/>
      <c r="W76" s="20"/>
      <c r="X76" s="20"/>
      <c r="Y76" s="20"/>
      <c r="Z76" s="20"/>
      <c r="AA76" s="20"/>
      <c r="AB76" s="20"/>
    </row>
    <row r="77" customFormat="false" ht="24" hidden="false" customHeight="true" outlineLevel="0" collapsed="false">
      <c r="A77" s="37" t="s">
        <v>79</v>
      </c>
      <c r="B77" s="38" t="n">
        <v>1818.5</v>
      </c>
      <c r="C77" s="23" t="n">
        <v>3</v>
      </c>
      <c r="D77" s="24"/>
      <c r="E77" s="39" t="n">
        <v>10.62</v>
      </c>
      <c r="F77" s="38" t="n">
        <v>100</v>
      </c>
      <c r="G77" s="38" t="n">
        <v>6.8</v>
      </c>
      <c r="H77" s="23" t="n">
        <v>6</v>
      </c>
      <c r="I77" s="24"/>
      <c r="N77" s="20"/>
      <c r="O77" s="20"/>
      <c r="P77" s="20"/>
      <c r="T77" s="20"/>
      <c r="U77" s="20"/>
      <c r="V77" s="20"/>
      <c r="W77" s="20"/>
      <c r="X77" s="20"/>
      <c r="Y77" s="20"/>
      <c r="Z77" s="20"/>
      <c r="AA77" s="20"/>
      <c r="AB77" s="20"/>
    </row>
    <row r="78" customFormat="false" ht="18.75" hidden="false" customHeight="true" outlineLevel="0" collapsed="false">
      <c r="A78" s="26" t="s">
        <v>80</v>
      </c>
      <c r="B78" s="27" t="n">
        <v>71.5</v>
      </c>
      <c r="C78" s="28" t="n">
        <v>43</v>
      </c>
      <c r="D78" s="29" t="n">
        <v>6</v>
      </c>
      <c r="E78" s="27" t="n">
        <v>0.42</v>
      </c>
      <c r="F78" s="27" t="n">
        <v>3.93</v>
      </c>
      <c r="G78" s="27" t="n">
        <v>11.3</v>
      </c>
      <c r="H78" s="28" t="n">
        <v>55</v>
      </c>
      <c r="I78" s="30" t="n">
        <v>3</v>
      </c>
      <c r="N78" s="20"/>
      <c r="O78" s="20"/>
      <c r="P78" s="20"/>
      <c r="T78" s="20"/>
      <c r="U78" s="20"/>
      <c r="V78" s="20"/>
      <c r="W78" s="20"/>
      <c r="X78" s="20"/>
      <c r="Y78" s="20"/>
      <c r="Z78" s="20"/>
      <c r="AA78" s="20"/>
      <c r="AB78" s="20"/>
    </row>
    <row r="79" customFormat="false" ht="19.5" hidden="false" customHeight="true" outlineLevel="0" collapsed="false">
      <c r="A79" s="26" t="s">
        <v>81</v>
      </c>
      <c r="B79" s="27" t="n">
        <v>194.3</v>
      </c>
      <c r="C79" s="28" t="n">
        <v>16</v>
      </c>
      <c r="D79" s="29" t="n">
        <v>3</v>
      </c>
      <c r="E79" s="27" t="n">
        <v>1.13</v>
      </c>
      <c r="F79" s="27" t="n">
        <v>10.69</v>
      </c>
      <c r="G79" s="27" t="n">
        <v>21.9</v>
      </c>
      <c r="H79" s="28" t="n">
        <v>44</v>
      </c>
      <c r="I79" s="30" t="n">
        <v>2</v>
      </c>
      <c r="N79" s="20"/>
      <c r="O79" s="20"/>
      <c r="P79" s="20"/>
      <c r="T79" s="20"/>
      <c r="U79" s="20"/>
      <c r="V79" s="20"/>
      <c r="W79" s="20"/>
      <c r="X79" s="20"/>
      <c r="Y79" s="20"/>
      <c r="Z79" s="20"/>
      <c r="AA79" s="20"/>
      <c r="AB79" s="20"/>
    </row>
    <row r="80" customFormat="false" ht="28.5" hidden="false" customHeight="false" outlineLevel="0" collapsed="false">
      <c r="A80" s="26" t="s">
        <v>82</v>
      </c>
      <c r="B80" s="43" t="n">
        <v>1464.2</v>
      </c>
      <c r="C80" s="28"/>
      <c r="D80" s="29"/>
      <c r="E80" s="43" t="n">
        <v>8.55</v>
      </c>
      <c r="F80" s="43" t="n">
        <v>80.52</v>
      </c>
      <c r="G80" s="27" t="n">
        <v>2.6</v>
      </c>
      <c r="H80" s="28"/>
      <c r="I80" s="30"/>
      <c r="N80" s="20"/>
      <c r="O80" s="20"/>
      <c r="P80" s="20"/>
      <c r="T80" s="20"/>
      <c r="U80" s="20"/>
      <c r="V80" s="20"/>
      <c r="W80" s="20"/>
      <c r="X80" s="20"/>
      <c r="Y80" s="20"/>
      <c r="Z80" s="20"/>
      <c r="AA80" s="20"/>
      <c r="AB80" s="20"/>
    </row>
    <row r="81" customFormat="false" ht="30" hidden="false" customHeight="true" outlineLevel="0" collapsed="false">
      <c r="A81" s="49" t="s">
        <v>83</v>
      </c>
      <c r="B81" s="27" t="n">
        <v>534.8</v>
      </c>
      <c r="C81" s="28" t="n">
        <v>7</v>
      </c>
      <c r="D81" s="29" t="n">
        <v>2</v>
      </c>
      <c r="E81" s="27" t="n">
        <v>3.12</v>
      </c>
      <c r="F81" s="27" t="n">
        <v>29.41</v>
      </c>
      <c r="G81" s="27" t="n">
        <v>3.2</v>
      </c>
      <c r="H81" s="28" t="n">
        <v>69</v>
      </c>
      <c r="I81" s="30" t="n">
        <v>5</v>
      </c>
      <c r="J81" s="50"/>
      <c r="N81" s="20"/>
      <c r="O81" s="20"/>
      <c r="P81" s="20"/>
      <c r="T81" s="20"/>
      <c r="U81" s="20"/>
      <c r="V81" s="20"/>
      <c r="W81" s="20"/>
      <c r="X81" s="20"/>
      <c r="Y81" s="20"/>
      <c r="Z81" s="20"/>
      <c r="AA81" s="20"/>
      <c r="AB81" s="20"/>
    </row>
    <row r="82" customFormat="false" ht="22.5" hidden="false" customHeight="true" outlineLevel="0" collapsed="false">
      <c r="A82" s="49" t="s">
        <v>84</v>
      </c>
      <c r="B82" s="27" t="n">
        <v>769.3</v>
      </c>
      <c r="C82" s="28" t="n">
        <v>5</v>
      </c>
      <c r="D82" s="29" t="n">
        <v>1</v>
      </c>
      <c r="E82" s="27" t="n">
        <v>4.49</v>
      </c>
      <c r="F82" s="27" t="n">
        <v>42.3</v>
      </c>
      <c r="G82" s="27" t="n">
        <v>0.7</v>
      </c>
      <c r="H82" s="28" t="n">
        <v>80</v>
      </c>
      <c r="I82" s="30" t="n">
        <v>6</v>
      </c>
      <c r="J82" s="47"/>
      <c r="N82" s="20"/>
      <c r="O82" s="20"/>
      <c r="P82" s="20"/>
      <c r="T82" s="20"/>
      <c r="U82" s="20"/>
      <c r="V82" s="20"/>
      <c r="W82" s="20"/>
      <c r="X82" s="20"/>
      <c r="Y82" s="20"/>
      <c r="Z82" s="20"/>
      <c r="AA82" s="20"/>
      <c r="AB82" s="20"/>
    </row>
    <row r="83" customFormat="false" ht="28.9" hidden="false" customHeight="true" outlineLevel="0" collapsed="false">
      <c r="A83" s="49" t="s">
        <v>85</v>
      </c>
      <c r="B83" s="27" t="n">
        <v>160.1</v>
      </c>
      <c r="C83" s="28" t="n">
        <v>24</v>
      </c>
      <c r="D83" s="29" t="n">
        <v>4</v>
      </c>
      <c r="E83" s="27" t="n">
        <v>0.94</v>
      </c>
      <c r="F83" s="27" t="n">
        <v>8.81</v>
      </c>
      <c r="G83" s="27" t="n">
        <v>9.7</v>
      </c>
      <c r="H83" s="28" t="n">
        <v>60</v>
      </c>
      <c r="I83" s="30" t="n">
        <v>4</v>
      </c>
      <c r="N83" s="20"/>
      <c r="O83" s="20"/>
      <c r="P83" s="20"/>
      <c r="T83" s="20"/>
      <c r="U83" s="20"/>
      <c r="V83" s="20"/>
      <c r="W83" s="20"/>
      <c r="X83" s="20"/>
      <c r="Y83" s="20"/>
      <c r="Z83" s="20"/>
      <c r="AA83" s="20"/>
      <c r="AB83" s="20"/>
    </row>
    <row r="84" customFormat="false" ht="19.15" hidden="false" customHeight="true" outlineLevel="0" collapsed="false">
      <c r="A84" s="26" t="s">
        <v>86</v>
      </c>
      <c r="B84" s="27" t="n">
        <v>88.5</v>
      </c>
      <c r="C84" s="28" t="n">
        <v>36</v>
      </c>
      <c r="D84" s="29" t="n">
        <v>5</v>
      </c>
      <c r="E84" s="27" t="n">
        <v>0.52</v>
      </c>
      <c r="F84" s="27" t="n">
        <v>4.87</v>
      </c>
      <c r="G84" s="27" t="n">
        <v>38.6</v>
      </c>
      <c r="H84" s="28" t="n">
        <v>26</v>
      </c>
      <c r="I84" s="30" t="n">
        <v>1</v>
      </c>
      <c r="J84" s="47"/>
      <c r="N84" s="20"/>
      <c r="O84" s="20"/>
      <c r="P84" s="20"/>
      <c r="T84" s="20"/>
      <c r="U84" s="20"/>
      <c r="V84" s="20"/>
      <c r="W84" s="20"/>
      <c r="X84" s="20"/>
      <c r="Y84" s="20"/>
      <c r="Z84" s="20"/>
      <c r="AA84" s="20"/>
      <c r="AB84" s="20"/>
    </row>
    <row r="85" customFormat="false" ht="27" hidden="false" customHeight="true" outlineLevel="0" collapsed="false">
      <c r="A85" s="37" t="s">
        <v>87</v>
      </c>
      <c r="B85" s="38" t="n">
        <v>4361.7</v>
      </c>
      <c r="C85" s="23" t="n">
        <v>2</v>
      </c>
      <c r="D85" s="24"/>
      <c r="E85" s="51" t="n">
        <v>25.47</v>
      </c>
      <c r="F85" s="38" t="n">
        <v>100</v>
      </c>
      <c r="G85" s="38" t="n">
        <v>3.9</v>
      </c>
      <c r="H85" s="52" t="n">
        <v>7</v>
      </c>
      <c r="I85" s="24"/>
      <c r="J85" s="47"/>
      <c r="N85" s="20"/>
      <c r="O85" s="20"/>
      <c r="P85" s="20"/>
      <c r="T85" s="20"/>
      <c r="U85" s="20"/>
      <c r="V85" s="20"/>
      <c r="W85" s="20"/>
      <c r="X85" s="20"/>
      <c r="Y85" s="20"/>
      <c r="Z85" s="20"/>
      <c r="AA85" s="20"/>
      <c r="AB85" s="20"/>
    </row>
    <row r="86" customFormat="false" ht="18.75" hidden="false" customHeight="true" outlineLevel="0" collapsed="false">
      <c r="A86" s="26" t="s">
        <v>88</v>
      </c>
      <c r="B86" s="27" t="n">
        <v>92.9</v>
      </c>
      <c r="C86" s="28" t="n">
        <v>35</v>
      </c>
      <c r="D86" s="29" t="n">
        <v>9</v>
      </c>
      <c r="E86" s="27" t="n">
        <v>0.54</v>
      </c>
      <c r="F86" s="27" t="n">
        <v>2.13</v>
      </c>
      <c r="G86" s="27" t="n">
        <v>2.4</v>
      </c>
      <c r="H86" s="28" t="n">
        <v>74</v>
      </c>
      <c r="I86" s="30" t="n">
        <v>8</v>
      </c>
      <c r="J86" s="47"/>
      <c r="N86" s="20"/>
      <c r="O86" s="20"/>
      <c r="P86" s="20"/>
      <c r="T86" s="20"/>
      <c r="U86" s="20"/>
      <c r="V86" s="20"/>
      <c r="W86" s="20"/>
      <c r="X86" s="20"/>
      <c r="Y86" s="20"/>
      <c r="Z86" s="20"/>
      <c r="AA86" s="20"/>
      <c r="AB86" s="20"/>
    </row>
    <row r="87" customFormat="false" ht="18.75" hidden="false" customHeight="true" outlineLevel="0" collapsed="false">
      <c r="A87" s="26" t="s">
        <v>89</v>
      </c>
      <c r="B87" s="27" t="n">
        <v>168.6</v>
      </c>
      <c r="C87" s="28" t="n">
        <v>20</v>
      </c>
      <c r="D87" s="29" t="n">
        <v>5</v>
      </c>
      <c r="E87" s="27" t="n">
        <v>0.98</v>
      </c>
      <c r="F87" s="27" t="n">
        <v>3.87</v>
      </c>
      <c r="G87" s="27" t="n">
        <v>2</v>
      </c>
      <c r="H87" s="28" t="n">
        <v>76</v>
      </c>
      <c r="I87" s="30" t="n">
        <v>9</v>
      </c>
      <c r="J87" s="47"/>
      <c r="N87" s="20"/>
      <c r="O87" s="20"/>
      <c r="P87" s="20"/>
      <c r="T87" s="20"/>
      <c r="U87" s="20"/>
      <c r="V87" s="20"/>
      <c r="W87" s="20"/>
      <c r="X87" s="20"/>
      <c r="Y87" s="20"/>
      <c r="Z87" s="20"/>
      <c r="AA87" s="20"/>
      <c r="AB87" s="20"/>
    </row>
    <row r="88" customFormat="false" ht="18.75" hidden="false" customHeight="true" outlineLevel="0" collapsed="false">
      <c r="A88" s="26" t="s">
        <v>90</v>
      </c>
      <c r="B88" s="27" t="n">
        <v>61.6</v>
      </c>
      <c r="C88" s="28" t="n">
        <v>46</v>
      </c>
      <c r="D88" s="29" t="n">
        <v>10</v>
      </c>
      <c r="E88" s="27" t="n">
        <v>0.36</v>
      </c>
      <c r="F88" s="27" t="n">
        <v>1.41</v>
      </c>
      <c r="G88" s="27" t="n">
        <v>8.6</v>
      </c>
      <c r="H88" s="28" t="n">
        <v>61</v>
      </c>
      <c r="I88" s="30" t="n">
        <v>5</v>
      </c>
      <c r="J88" s="47"/>
      <c r="N88" s="20"/>
      <c r="O88" s="20"/>
      <c r="P88" s="20"/>
      <c r="T88" s="20"/>
      <c r="U88" s="20"/>
      <c r="V88" s="20"/>
      <c r="W88" s="20"/>
      <c r="X88" s="20"/>
      <c r="Y88" s="20"/>
      <c r="Z88" s="20"/>
      <c r="AA88" s="20"/>
      <c r="AB88" s="20"/>
    </row>
    <row r="89" customFormat="false" ht="18.75" hidden="false" customHeight="true" outlineLevel="0" collapsed="false">
      <c r="A89" s="26" t="s">
        <v>91</v>
      </c>
      <c r="B89" s="27" t="n">
        <v>168</v>
      </c>
      <c r="C89" s="28" t="n">
        <v>21</v>
      </c>
      <c r="D89" s="29" t="n">
        <v>6</v>
      </c>
      <c r="E89" s="27" t="n">
        <v>0.98</v>
      </c>
      <c r="F89" s="27" t="n">
        <v>3.85</v>
      </c>
      <c r="G89" s="27" t="n">
        <v>13.5</v>
      </c>
      <c r="H89" s="28" t="n">
        <v>52</v>
      </c>
      <c r="I89" s="30" t="n">
        <v>3</v>
      </c>
      <c r="J89" s="47"/>
      <c r="N89" s="20"/>
      <c r="O89" s="20"/>
      <c r="P89" s="20"/>
      <c r="T89" s="20"/>
      <c r="U89" s="20"/>
      <c r="V89" s="20"/>
      <c r="W89" s="20"/>
      <c r="X89" s="20"/>
      <c r="Y89" s="20"/>
      <c r="Z89" s="20"/>
      <c r="AA89" s="20"/>
      <c r="AB89" s="20"/>
    </row>
    <row r="90" customFormat="false" ht="18.75" hidden="false" customHeight="true" outlineLevel="0" collapsed="false">
      <c r="A90" s="26" t="s">
        <v>92</v>
      </c>
      <c r="B90" s="27" t="n">
        <v>2366.8</v>
      </c>
      <c r="C90" s="28" t="n">
        <v>2</v>
      </c>
      <c r="D90" s="29" t="n">
        <v>1</v>
      </c>
      <c r="E90" s="27" t="n">
        <v>13.82</v>
      </c>
      <c r="F90" s="27" t="n">
        <v>54.26</v>
      </c>
      <c r="G90" s="27" t="n">
        <v>1.2</v>
      </c>
      <c r="H90" s="28" t="n">
        <v>79</v>
      </c>
      <c r="I90" s="30" t="n">
        <v>10</v>
      </c>
      <c r="J90" s="47"/>
      <c r="N90" s="20"/>
      <c r="O90" s="20"/>
      <c r="P90" s="20"/>
      <c r="T90" s="20"/>
      <c r="U90" s="20"/>
      <c r="V90" s="20"/>
      <c r="W90" s="20"/>
      <c r="X90" s="20"/>
      <c r="Y90" s="20"/>
      <c r="Z90" s="20"/>
      <c r="AA90" s="20"/>
      <c r="AB90" s="20"/>
    </row>
    <row r="91" customFormat="false" ht="18.75" hidden="false" customHeight="true" outlineLevel="0" collapsed="false">
      <c r="A91" s="26" t="s">
        <v>93</v>
      </c>
      <c r="B91" s="27" t="n">
        <v>774.8</v>
      </c>
      <c r="C91" s="28" t="n">
        <v>4</v>
      </c>
      <c r="D91" s="29" t="n">
        <v>2</v>
      </c>
      <c r="E91" s="27" t="n">
        <v>4.52</v>
      </c>
      <c r="F91" s="27" t="n">
        <v>17.76</v>
      </c>
      <c r="G91" s="27" t="n">
        <v>3</v>
      </c>
      <c r="H91" s="28" t="n">
        <v>70</v>
      </c>
      <c r="I91" s="30" t="n">
        <v>7</v>
      </c>
      <c r="J91" s="47"/>
      <c r="N91" s="20"/>
      <c r="O91" s="20"/>
      <c r="P91" s="20"/>
      <c r="T91" s="20"/>
      <c r="U91" s="20"/>
      <c r="V91" s="20"/>
      <c r="W91" s="20"/>
      <c r="X91" s="20"/>
      <c r="Y91" s="20"/>
      <c r="Z91" s="20"/>
      <c r="AA91" s="20"/>
      <c r="AB91" s="20"/>
    </row>
    <row r="92" customFormat="false" ht="18.75" hidden="false" customHeight="true" outlineLevel="0" collapsed="false">
      <c r="A92" s="26" t="s">
        <v>94</v>
      </c>
      <c r="B92" s="27" t="n">
        <v>95.7</v>
      </c>
      <c r="C92" s="28" t="n">
        <v>34</v>
      </c>
      <c r="D92" s="29" t="n">
        <v>8</v>
      </c>
      <c r="E92" s="27" t="n">
        <v>0.56</v>
      </c>
      <c r="F92" s="27" t="n">
        <v>2.19</v>
      </c>
      <c r="G92" s="27" t="n">
        <v>27.2</v>
      </c>
      <c r="H92" s="28" t="n">
        <v>41</v>
      </c>
      <c r="I92" s="30" t="n">
        <v>1</v>
      </c>
      <c r="J92" s="47"/>
      <c r="N92" s="20"/>
      <c r="O92" s="20"/>
      <c r="P92" s="20"/>
      <c r="T92" s="20"/>
      <c r="U92" s="20"/>
      <c r="V92" s="20"/>
      <c r="W92" s="20"/>
      <c r="X92" s="20"/>
      <c r="Y92" s="20"/>
      <c r="Z92" s="20"/>
      <c r="AA92" s="20"/>
      <c r="AB92" s="20"/>
    </row>
    <row r="93" customFormat="false" ht="18.75" hidden="false" customHeight="true" outlineLevel="0" collapsed="false">
      <c r="A93" s="26" t="s">
        <v>95</v>
      </c>
      <c r="B93" s="27" t="n">
        <v>177.8</v>
      </c>
      <c r="C93" s="28" t="n">
        <v>18</v>
      </c>
      <c r="D93" s="29" t="n">
        <v>4</v>
      </c>
      <c r="E93" s="27" t="n">
        <v>1.04</v>
      </c>
      <c r="F93" s="27" t="n">
        <v>4.08</v>
      </c>
      <c r="G93" s="27" t="n">
        <v>15.6</v>
      </c>
      <c r="H93" s="28" t="n">
        <v>49</v>
      </c>
      <c r="I93" s="30" t="n">
        <v>2</v>
      </c>
      <c r="J93" s="50"/>
      <c r="N93" s="20"/>
      <c r="O93" s="20"/>
      <c r="P93" s="20"/>
      <c r="T93" s="20"/>
      <c r="U93" s="20"/>
      <c r="V93" s="20"/>
      <c r="W93" s="20"/>
      <c r="X93" s="20"/>
      <c r="Y93" s="20"/>
      <c r="Z93" s="20"/>
      <c r="AA93" s="20"/>
      <c r="AB93" s="20"/>
    </row>
    <row r="94" customFormat="false" ht="18.75" hidden="false" customHeight="true" outlineLevel="0" collapsed="false">
      <c r="A94" s="26" t="s">
        <v>96</v>
      </c>
      <c r="B94" s="27" t="n">
        <v>141.1</v>
      </c>
      <c r="C94" s="28" t="n">
        <v>28</v>
      </c>
      <c r="D94" s="29" t="n">
        <v>7</v>
      </c>
      <c r="E94" s="27" t="n">
        <v>0.82</v>
      </c>
      <c r="F94" s="27" t="n">
        <v>3.24</v>
      </c>
      <c r="G94" s="27" t="n">
        <v>13.3</v>
      </c>
      <c r="H94" s="28" t="n">
        <v>53</v>
      </c>
      <c r="I94" s="30" t="n">
        <v>4</v>
      </c>
      <c r="J94" s="47"/>
      <c r="N94" s="20"/>
      <c r="O94" s="20"/>
      <c r="P94" s="20"/>
      <c r="T94" s="20"/>
      <c r="U94" s="20"/>
      <c r="V94" s="20"/>
      <c r="W94" s="20"/>
      <c r="X94" s="20"/>
      <c r="Y94" s="20"/>
      <c r="Z94" s="20"/>
      <c r="AA94" s="20"/>
      <c r="AB94" s="20"/>
    </row>
    <row r="95" customFormat="false" ht="18.75" hidden="false" customHeight="true" outlineLevel="0" collapsed="false">
      <c r="A95" s="31" t="s">
        <v>97</v>
      </c>
      <c r="B95" s="32" t="n">
        <v>314.4</v>
      </c>
      <c r="C95" s="33" t="n">
        <v>15</v>
      </c>
      <c r="D95" s="34" t="n">
        <v>3</v>
      </c>
      <c r="E95" s="32" t="n">
        <v>1.84</v>
      </c>
      <c r="F95" s="32" t="n">
        <v>7.21</v>
      </c>
      <c r="G95" s="32" t="n">
        <v>3.4</v>
      </c>
      <c r="H95" s="33" t="n">
        <v>67</v>
      </c>
      <c r="I95" s="36" t="n">
        <v>6</v>
      </c>
      <c r="J95" s="47"/>
      <c r="N95" s="20"/>
      <c r="O95" s="20"/>
      <c r="P95" s="20"/>
      <c r="T95" s="20"/>
      <c r="U95" s="20"/>
      <c r="V95" s="20"/>
      <c r="W95" s="20"/>
      <c r="X95" s="20"/>
      <c r="Y95" s="20"/>
      <c r="Z95" s="20"/>
      <c r="AA95" s="20"/>
      <c r="AB95" s="20"/>
    </row>
    <row r="96" customFormat="false" ht="31.5" hidden="false" customHeight="true" outlineLevel="0" collapsed="false">
      <c r="A96" s="37" t="s">
        <v>98</v>
      </c>
      <c r="B96" s="38" t="n">
        <v>6952.6</v>
      </c>
      <c r="C96" s="23" t="n">
        <v>1</v>
      </c>
      <c r="D96" s="24"/>
      <c r="E96" s="51" t="n">
        <v>40.6</v>
      </c>
      <c r="F96" s="38" t="n">
        <v>100</v>
      </c>
      <c r="G96" s="38" t="n">
        <v>1.2</v>
      </c>
      <c r="H96" s="23" t="n">
        <v>8</v>
      </c>
      <c r="I96" s="24"/>
      <c r="J96" s="47"/>
      <c r="N96" s="20"/>
      <c r="O96" s="20"/>
      <c r="P96" s="20"/>
      <c r="T96" s="20"/>
      <c r="U96" s="20"/>
      <c r="V96" s="20"/>
      <c r="W96" s="20"/>
      <c r="X96" s="20"/>
      <c r="Y96" s="20"/>
      <c r="Z96" s="20"/>
      <c r="AA96" s="20"/>
      <c r="AB96" s="20"/>
    </row>
    <row r="97" customFormat="false" ht="19.5" hidden="false" customHeight="true" outlineLevel="0" collapsed="false">
      <c r="A97" s="26" t="s">
        <v>99</v>
      </c>
      <c r="B97" s="27" t="n">
        <v>351.3</v>
      </c>
      <c r="C97" s="28" t="n">
        <v>14</v>
      </c>
      <c r="D97" s="29" t="n">
        <v>8</v>
      </c>
      <c r="E97" s="27" t="n">
        <v>2.05</v>
      </c>
      <c r="F97" s="27" t="n">
        <v>5.05</v>
      </c>
      <c r="G97" s="27" t="n">
        <v>2.8</v>
      </c>
      <c r="H97" s="28" t="n">
        <v>71</v>
      </c>
      <c r="I97" s="30" t="n">
        <v>4</v>
      </c>
      <c r="J97" s="47"/>
      <c r="N97" s="20"/>
      <c r="O97" s="20"/>
      <c r="P97" s="20"/>
      <c r="T97" s="20"/>
      <c r="U97" s="20"/>
      <c r="V97" s="20"/>
      <c r="W97" s="20"/>
      <c r="X97" s="20"/>
      <c r="Y97" s="20"/>
      <c r="Z97" s="20"/>
      <c r="AA97" s="20"/>
      <c r="AB97" s="20"/>
    </row>
    <row r="98" customFormat="false" ht="21" hidden="false" customHeight="true" outlineLevel="0" collapsed="false">
      <c r="A98" s="26" t="s">
        <v>100</v>
      </c>
      <c r="B98" s="27" t="n">
        <v>3083.5</v>
      </c>
      <c r="C98" s="28" t="n">
        <v>1</v>
      </c>
      <c r="D98" s="29" t="n">
        <v>1</v>
      </c>
      <c r="E98" s="27" t="n">
        <v>18.01</v>
      </c>
      <c r="F98" s="27" t="n">
        <v>44.35</v>
      </c>
      <c r="G98" s="27" t="n">
        <v>0.3</v>
      </c>
      <c r="H98" s="28" t="n">
        <v>82</v>
      </c>
      <c r="I98" s="30" t="n">
        <v>9</v>
      </c>
      <c r="J98" s="47"/>
      <c r="N98" s="20"/>
      <c r="O98" s="20"/>
      <c r="P98" s="20"/>
      <c r="T98" s="20"/>
      <c r="U98" s="20"/>
      <c r="V98" s="20"/>
      <c r="W98" s="20"/>
      <c r="X98" s="20"/>
      <c r="Y98" s="20"/>
      <c r="Z98" s="20"/>
      <c r="AA98" s="20"/>
      <c r="AB98" s="20"/>
    </row>
    <row r="99" customFormat="false" ht="21" hidden="false" customHeight="true" outlineLevel="0" collapsed="false">
      <c r="A99" s="26" t="s">
        <v>101</v>
      </c>
      <c r="B99" s="27" t="n">
        <v>431.9</v>
      </c>
      <c r="C99" s="28" t="n">
        <v>10</v>
      </c>
      <c r="D99" s="29" t="n">
        <v>6</v>
      </c>
      <c r="E99" s="27" t="n">
        <v>2.52</v>
      </c>
      <c r="F99" s="27" t="n">
        <v>6.21</v>
      </c>
      <c r="G99" s="27" t="n">
        <v>2.4</v>
      </c>
      <c r="H99" s="28" t="n">
        <v>73</v>
      </c>
      <c r="I99" s="30" t="n">
        <v>5</v>
      </c>
      <c r="J99" s="47"/>
      <c r="N99" s="20"/>
      <c r="O99" s="20"/>
      <c r="P99" s="20"/>
      <c r="T99" s="20"/>
      <c r="U99" s="20"/>
      <c r="V99" s="20"/>
      <c r="W99" s="20"/>
      <c r="X99" s="20"/>
      <c r="Y99" s="20"/>
      <c r="Z99" s="20"/>
      <c r="AA99" s="20"/>
      <c r="AB99" s="20"/>
    </row>
    <row r="100" customFormat="false" ht="21" hidden="false" customHeight="true" outlineLevel="0" collapsed="false">
      <c r="A100" s="45" t="s">
        <v>102</v>
      </c>
      <c r="B100" s="27" t="n">
        <v>464.3</v>
      </c>
      <c r="C100" s="28" t="n">
        <v>8</v>
      </c>
      <c r="D100" s="29" t="n">
        <v>4</v>
      </c>
      <c r="E100" s="27" t="n">
        <v>2.71</v>
      </c>
      <c r="F100" s="27" t="n">
        <v>6.68</v>
      </c>
      <c r="G100" s="27" t="n">
        <v>0.7</v>
      </c>
      <c r="H100" s="28" t="n">
        <v>81</v>
      </c>
      <c r="I100" s="30" t="n">
        <v>8</v>
      </c>
      <c r="J100" s="47"/>
      <c r="N100" s="20"/>
      <c r="O100" s="20"/>
      <c r="P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customFormat="false" ht="21" hidden="false" customHeight="true" outlineLevel="0" collapsed="false">
      <c r="A101" s="26" t="s">
        <v>103</v>
      </c>
      <c r="B101" s="27" t="n">
        <v>164.7</v>
      </c>
      <c r="C101" s="28" t="n">
        <v>22</v>
      </c>
      <c r="D101" s="29" t="n">
        <v>9</v>
      </c>
      <c r="E101" s="27" t="n">
        <v>0.96</v>
      </c>
      <c r="F101" s="27" t="n">
        <v>2.37</v>
      </c>
      <c r="G101" s="27" t="n">
        <v>11.3</v>
      </c>
      <c r="H101" s="28" t="n">
        <v>54</v>
      </c>
      <c r="I101" s="30" t="n">
        <v>1</v>
      </c>
      <c r="J101" s="47"/>
      <c r="N101" s="20"/>
      <c r="O101" s="20"/>
      <c r="P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customFormat="false" ht="21" hidden="false" customHeight="true" outlineLevel="0" collapsed="false">
      <c r="A102" s="26" t="s">
        <v>104</v>
      </c>
      <c r="B102" s="27" t="n">
        <v>787.6</v>
      </c>
      <c r="C102" s="28" t="n">
        <v>3</v>
      </c>
      <c r="D102" s="29" t="n">
        <v>2</v>
      </c>
      <c r="E102" s="27" t="n">
        <v>4.6</v>
      </c>
      <c r="F102" s="27" t="n">
        <v>11.33</v>
      </c>
      <c r="G102" s="27" t="n">
        <v>1.6</v>
      </c>
      <c r="H102" s="28" t="n">
        <v>78</v>
      </c>
      <c r="I102" s="30" t="n">
        <v>7</v>
      </c>
      <c r="J102" s="47"/>
      <c r="N102" s="20"/>
      <c r="O102" s="20"/>
      <c r="P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customFormat="false" ht="21" hidden="false" customHeight="true" outlineLevel="0" collapsed="false">
      <c r="A103" s="26" t="s">
        <v>105</v>
      </c>
      <c r="B103" s="27" t="n">
        <v>361.9</v>
      </c>
      <c r="C103" s="28" t="n">
        <v>13</v>
      </c>
      <c r="D103" s="29" t="n">
        <v>7</v>
      </c>
      <c r="E103" s="27" t="n">
        <v>2.11</v>
      </c>
      <c r="F103" s="27" t="n">
        <v>5.21</v>
      </c>
      <c r="G103" s="27" t="n">
        <v>2.1</v>
      </c>
      <c r="H103" s="28" t="n">
        <v>75</v>
      </c>
      <c r="I103" s="30" t="n">
        <v>6</v>
      </c>
      <c r="J103" s="47"/>
      <c r="N103" s="20"/>
      <c r="O103" s="20"/>
      <c r="P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customFormat="false" ht="21" hidden="false" customHeight="true" outlineLevel="0" collapsed="false">
      <c r="A104" s="26" t="s">
        <v>106</v>
      </c>
      <c r="B104" s="27" t="n">
        <v>462.5</v>
      </c>
      <c r="C104" s="28" t="n">
        <v>9</v>
      </c>
      <c r="D104" s="29" t="n">
        <v>5</v>
      </c>
      <c r="E104" s="27" t="n">
        <v>2.7</v>
      </c>
      <c r="F104" s="27" t="n">
        <v>6.65</v>
      </c>
      <c r="G104" s="27" t="n">
        <v>0.3</v>
      </c>
      <c r="H104" s="28" t="n">
        <v>83</v>
      </c>
      <c r="I104" s="30" t="n">
        <v>10</v>
      </c>
      <c r="J104" s="47"/>
      <c r="N104" s="20"/>
      <c r="O104" s="20"/>
      <c r="P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customFormat="false" ht="21" hidden="false" customHeight="true" outlineLevel="0" collapsed="false">
      <c r="A105" s="26" t="s">
        <v>107</v>
      </c>
      <c r="B105" s="27" t="n">
        <v>87.1</v>
      </c>
      <c r="C105" s="28" t="n">
        <v>37</v>
      </c>
      <c r="D105" s="29" t="n">
        <v>10</v>
      </c>
      <c r="E105" s="27" t="n">
        <v>0.51</v>
      </c>
      <c r="F105" s="27" t="n">
        <v>1.25</v>
      </c>
      <c r="G105" s="27" t="n">
        <v>5.6</v>
      </c>
      <c r="H105" s="28" t="n">
        <v>63</v>
      </c>
      <c r="I105" s="30" t="n">
        <v>2</v>
      </c>
      <c r="N105" s="20"/>
      <c r="O105" s="20"/>
      <c r="P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customFormat="false" ht="21" hidden="false" customHeight="true" outlineLevel="0" collapsed="false">
      <c r="A106" s="26" t="s">
        <v>108</v>
      </c>
      <c r="B106" s="27" t="n">
        <v>36.3</v>
      </c>
      <c r="C106" s="28" t="n">
        <v>60</v>
      </c>
      <c r="D106" s="29" t="n">
        <v>11</v>
      </c>
      <c r="E106" s="27" t="n">
        <v>0.21</v>
      </c>
      <c r="F106" s="27" t="n">
        <v>0.52</v>
      </c>
      <c r="G106" s="27" t="n">
        <v>4.2</v>
      </c>
      <c r="H106" s="28" t="n">
        <v>65</v>
      </c>
      <c r="I106" s="30" t="n">
        <v>3</v>
      </c>
      <c r="J106" s="9"/>
      <c r="N106" s="20"/>
      <c r="O106" s="20"/>
      <c r="P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customFormat="false" ht="21" hidden="false" customHeight="true" outlineLevel="0" collapsed="false">
      <c r="A107" s="31" t="s">
        <v>109</v>
      </c>
      <c r="B107" s="32" t="n">
        <v>721.5</v>
      </c>
      <c r="C107" s="53" t="n">
        <v>6</v>
      </c>
      <c r="D107" s="54" t="n">
        <v>3</v>
      </c>
      <c r="E107" s="32" t="n">
        <v>4.21</v>
      </c>
      <c r="F107" s="32" t="n">
        <v>10.38</v>
      </c>
      <c r="G107" s="32" t="n">
        <v>0.1</v>
      </c>
      <c r="H107" s="53" t="n">
        <v>85</v>
      </c>
      <c r="I107" s="55" t="n">
        <v>11</v>
      </c>
      <c r="J107" s="56"/>
      <c r="N107" s="20"/>
      <c r="O107" s="20"/>
      <c r="P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9" customFormat="false" ht="15" hidden="false" customHeight="false" outlineLevel="0" collapsed="false">
      <c r="B109" s="57"/>
      <c r="C109" s="57"/>
      <c r="D109" s="57"/>
      <c r="E109" s="57"/>
      <c r="F109" s="57"/>
      <c r="G109" s="57"/>
      <c r="H109" s="57"/>
      <c r="I109" s="57"/>
    </row>
    <row r="110" customFormat="false" ht="15" hidden="false" customHeight="false" outlineLevel="0" collapsed="false">
      <c r="A110" s="58"/>
      <c r="B110" s="59"/>
      <c r="E110" s="57"/>
      <c r="G110" s="59"/>
    </row>
    <row r="111" customFormat="false" ht="15" hidden="false" customHeight="false" outlineLevel="0" collapsed="false">
      <c r="A111" s="58"/>
      <c r="B111" s="59"/>
      <c r="E111" s="57"/>
      <c r="G111" s="59"/>
    </row>
    <row r="112" customFormat="false" ht="15" hidden="false" customHeight="false" outlineLevel="0" collapsed="false">
      <c r="A112" s="58"/>
      <c r="B112" s="59"/>
      <c r="E112" s="57"/>
      <c r="G112" s="59"/>
    </row>
    <row r="113" customFormat="false" ht="15" hidden="false" customHeight="false" outlineLevel="0" collapsed="false">
      <c r="A113" s="58"/>
      <c r="B113" s="59"/>
      <c r="E113" s="57"/>
      <c r="G113" s="59"/>
    </row>
    <row r="114" customFormat="false" ht="15" hidden="false" customHeight="false" outlineLevel="0" collapsed="false">
      <c r="A114" s="58" t="s">
        <v>110</v>
      </c>
      <c r="B114" s="59"/>
      <c r="E114" s="57"/>
      <c r="G114" s="59"/>
    </row>
    <row r="115" customFormat="false" ht="15" hidden="false" customHeight="false" outlineLevel="0" collapsed="false">
      <c r="A115" s="58"/>
      <c r="B115" s="59"/>
      <c r="E115" s="57"/>
      <c r="G115" s="59"/>
    </row>
    <row r="116" customFormat="false" ht="15" hidden="false" customHeight="false" outlineLevel="0" collapsed="false">
      <c r="A116" s="58"/>
      <c r="B116" s="59"/>
      <c r="E116" s="57"/>
      <c r="G116" s="59"/>
    </row>
    <row r="117" customFormat="false" ht="15" hidden="false" customHeight="false" outlineLevel="0" collapsed="false">
      <c r="A117" s="58"/>
      <c r="B117" s="59"/>
      <c r="E117" s="57"/>
      <c r="G117" s="59"/>
    </row>
    <row r="118" customFormat="false" ht="15" hidden="false" customHeight="false" outlineLevel="0" collapsed="false">
      <c r="A118" s="58"/>
      <c r="B118" s="59"/>
      <c r="G118" s="59"/>
    </row>
    <row r="119" customFormat="false" ht="15" hidden="false" customHeight="false" outlineLevel="0" collapsed="false">
      <c r="A119" s="58"/>
      <c r="B119" s="59"/>
      <c r="G119" s="59"/>
    </row>
    <row r="120" customFormat="false" ht="15" hidden="false" customHeight="false" outlineLevel="0" collapsed="false">
      <c r="A120" s="58"/>
      <c r="B120" s="59"/>
      <c r="G120" s="59"/>
    </row>
    <row r="121" customFormat="false" ht="15" hidden="false" customHeight="false" outlineLevel="0" collapsed="false">
      <c r="A121" s="58"/>
      <c r="B121" s="59"/>
      <c r="G121" s="59"/>
    </row>
    <row r="122" customFormat="false" ht="15" hidden="false" customHeight="false" outlineLevel="0" collapsed="false">
      <c r="A122" s="58"/>
      <c r="B122" s="59"/>
      <c r="G122" s="59"/>
    </row>
    <row r="123" customFormat="false" ht="15" hidden="false" customHeight="false" outlineLevel="0" collapsed="false">
      <c r="A123" s="58"/>
      <c r="B123" s="59"/>
      <c r="G123" s="59"/>
    </row>
    <row r="124" customFormat="false" ht="15" hidden="false" customHeight="false" outlineLevel="0" collapsed="false">
      <c r="A124" s="58"/>
      <c r="B124" s="59"/>
      <c r="G124" s="59"/>
    </row>
    <row r="125" customFormat="false" ht="15" hidden="false" customHeight="false" outlineLevel="0" collapsed="false">
      <c r="A125" s="58"/>
      <c r="B125" s="59"/>
      <c r="G125" s="59"/>
    </row>
    <row r="126" customFormat="false" ht="15" hidden="false" customHeight="false" outlineLevel="0" collapsed="false">
      <c r="A126" s="58"/>
      <c r="B126" s="59"/>
      <c r="G126" s="59"/>
    </row>
    <row r="127" customFormat="false" ht="15" hidden="false" customHeight="false" outlineLevel="0" collapsed="false">
      <c r="A127" s="58"/>
      <c r="B127" s="59"/>
      <c r="G127" s="59"/>
    </row>
    <row r="128" customFormat="false" ht="15" hidden="false" customHeight="false" outlineLevel="0" collapsed="false">
      <c r="A128" s="58"/>
      <c r="B128" s="59"/>
      <c r="G128" s="59"/>
    </row>
    <row r="129" customFormat="false" ht="15" hidden="false" customHeight="false" outlineLevel="0" collapsed="false">
      <c r="A129" s="58"/>
      <c r="B129" s="59"/>
      <c r="G129" s="59"/>
    </row>
    <row r="130" customFormat="false" ht="15" hidden="false" customHeight="false" outlineLevel="0" collapsed="false">
      <c r="A130" s="58"/>
      <c r="B130" s="59"/>
      <c r="G130" s="59"/>
    </row>
    <row r="131" customFormat="false" ht="15" hidden="false" customHeight="false" outlineLevel="0" collapsed="false">
      <c r="A131" s="58"/>
      <c r="B131" s="59"/>
      <c r="G131" s="59"/>
    </row>
    <row r="132" customFormat="false" ht="15" hidden="false" customHeight="false" outlineLevel="0" collapsed="false">
      <c r="A132" s="58"/>
      <c r="B132" s="59"/>
      <c r="G132" s="59"/>
    </row>
    <row r="133" customFormat="false" ht="15" hidden="false" customHeight="false" outlineLevel="0" collapsed="false">
      <c r="A133" s="58"/>
      <c r="B133" s="59"/>
      <c r="G133" s="59"/>
    </row>
    <row r="134" customFormat="false" ht="15" hidden="false" customHeight="false" outlineLevel="0" collapsed="false">
      <c r="A134" s="58"/>
      <c r="B134" s="59"/>
      <c r="G134" s="59"/>
    </row>
    <row r="135" customFormat="false" ht="15" hidden="false" customHeight="false" outlineLevel="0" collapsed="false">
      <c r="A135" s="58"/>
      <c r="B135" s="59"/>
      <c r="G135" s="59"/>
    </row>
    <row r="136" customFormat="false" ht="15" hidden="false" customHeight="false" outlineLevel="0" collapsed="false">
      <c r="A136" s="58"/>
      <c r="B136" s="59"/>
      <c r="G136" s="59"/>
    </row>
    <row r="137" customFormat="false" ht="15" hidden="false" customHeight="false" outlineLevel="0" collapsed="false">
      <c r="A137" s="58"/>
      <c r="B137" s="59"/>
      <c r="G137" s="59"/>
    </row>
    <row r="138" customFormat="false" ht="15" hidden="false" customHeight="false" outlineLevel="0" collapsed="false">
      <c r="A138" s="58"/>
      <c r="B138" s="59"/>
      <c r="G138" s="59"/>
    </row>
    <row r="139" customFormat="false" ht="15" hidden="false" customHeight="false" outlineLevel="0" collapsed="false">
      <c r="A139" s="58"/>
      <c r="B139" s="59"/>
      <c r="G139" s="59"/>
    </row>
    <row r="140" customFormat="false" ht="15" hidden="false" customHeight="false" outlineLevel="0" collapsed="false">
      <c r="A140" s="58"/>
      <c r="B140" s="59"/>
      <c r="G140" s="59"/>
    </row>
    <row r="141" customFormat="false" ht="15" hidden="false" customHeight="false" outlineLevel="0" collapsed="false">
      <c r="A141" s="58"/>
      <c r="B141" s="59"/>
      <c r="G141" s="59"/>
    </row>
    <row r="142" customFormat="false" ht="15" hidden="false" customHeight="false" outlineLevel="0" collapsed="false">
      <c r="A142" s="58"/>
      <c r="B142" s="59"/>
      <c r="G142" s="59"/>
    </row>
    <row r="143" customFormat="false" ht="15" hidden="false" customHeight="false" outlineLevel="0" collapsed="false">
      <c r="A143" s="58"/>
      <c r="B143" s="59"/>
      <c r="G143" s="59"/>
    </row>
    <row r="144" customFormat="false" ht="15" hidden="false" customHeight="false" outlineLevel="0" collapsed="false">
      <c r="A144" s="58"/>
      <c r="B144" s="59"/>
      <c r="G144" s="59"/>
    </row>
    <row r="145" customFormat="false" ht="15" hidden="false" customHeight="false" outlineLevel="0" collapsed="false">
      <c r="A145" s="58"/>
      <c r="B145" s="59"/>
      <c r="G145" s="59"/>
    </row>
    <row r="146" customFormat="false" ht="15" hidden="false" customHeight="false" outlineLevel="0" collapsed="false">
      <c r="A146" s="58"/>
      <c r="B146" s="59"/>
      <c r="G146" s="59"/>
    </row>
    <row r="147" customFormat="false" ht="15" hidden="false" customHeight="false" outlineLevel="0" collapsed="false">
      <c r="A147" s="58"/>
      <c r="B147" s="59"/>
      <c r="G147" s="59"/>
    </row>
    <row r="148" customFormat="false" ht="15" hidden="false" customHeight="false" outlineLevel="0" collapsed="false">
      <c r="A148" s="58"/>
      <c r="B148" s="59"/>
      <c r="G148" s="59"/>
    </row>
    <row r="149" customFormat="false" ht="15" hidden="false" customHeight="false" outlineLevel="0" collapsed="false">
      <c r="A149" s="58"/>
      <c r="B149" s="59"/>
      <c r="G149" s="59"/>
    </row>
    <row r="150" customFormat="false" ht="15" hidden="false" customHeight="false" outlineLevel="0" collapsed="false">
      <c r="A150" s="58"/>
      <c r="B150" s="59"/>
      <c r="G150" s="59"/>
    </row>
    <row r="151" customFormat="false" ht="15" hidden="false" customHeight="false" outlineLevel="0" collapsed="false">
      <c r="A151" s="58"/>
      <c r="B151" s="59"/>
      <c r="G151" s="59"/>
    </row>
    <row r="152" customFormat="false" ht="15" hidden="false" customHeight="false" outlineLevel="0" collapsed="false">
      <c r="A152" s="58"/>
      <c r="B152" s="59"/>
      <c r="G152" s="59"/>
    </row>
    <row r="153" customFormat="false" ht="15" hidden="false" customHeight="false" outlineLevel="0" collapsed="false">
      <c r="A153" s="58"/>
      <c r="B153" s="59"/>
      <c r="G153" s="59"/>
    </row>
    <row r="154" customFormat="false" ht="15" hidden="false" customHeight="false" outlineLevel="0" collapsed="false">
      <c r="A154" s="58"/>
      <c r="B154" s="59"/>
      <c r="G154" s="59"/>
    </row>
    <row r="155" customFormat="false" ht="15" hidden="false" customHeight="false" outlineLevel="0" collapsed="false">
      <c r="A155" s="58"/>
      <c r="B155" s="59"/>
      <c r="G155" s="59"/>
    </row>
    <row r="156" customFormat="false" ht="15" hidden="false" customHeight="false" outlineLevel="0" collapsed="false">
      <c r="A156" s="58"/>
      <c r="B156" s="59"/>
      <c r="G156" s="59"/>
    </row>
    <row r="157" customFormat="false" ht="15" hidden="false" customHeight="false" outlineLevel="0" collapsed="false">
      <c r="A157" s="58"/>
      <c r="B157" s="59"/>
      <c r="G157" s="59"/>
    </row>
    <row r="158" customFormat="false" ht="15" hidden="false" customHeight="false" outlineLevel="0" collapsed="false">
      <c r="A158" s="58"/>
      <c r="B158" s="59"/>
      <c r="G158" s="59"/>
    </row>
    <row r="159" customFormat="false" ht="15" hidden="false" customHeight="false" outlineLevel="0" collapsed="false">
      <c r="A159" s="58"/>
      <c r="B159" s="59"/>
      <c r="G159" s="59"/>
    </row>
    <row r="160" customFormat="false" ht="15" hidden="false" customHeight="false" outlineLevel="0" collapsed="false">
      <c r="A160" s="58"/>
      <c r="B160" s="59"/>
      <c r="G160" s="59"/>
    </row>
    <row r="161" customFormat="false" ht="15" hidden="false" customHeight="false" outlineLevel="0" collapsed="false">
      <c r="A161" s="58"/>
      <c r="B161" s="59"/>
      <c r="G161" s="59"/>
    </row>
    <row r="162" customFormat="false" ht="15" hidden="false" customHeight="false" outlineLevel="0" collapsed="false">
      <c r="A162" s="58"/>
      <c r="B162" s="59"/>
      <c r="G162" s="59"/>
    </row>
    <row r="163" customFormat="false" ht="15" hidden="false" customHeight="false" outlineLevel="0" collapsed="false">
      <c r="A163" s="58"/>
      <c r="B163" s="59"/>
      <c r="G163" s="59"/>
    </row>
    <row r="164" customFormat="false" ht="15" hidden="false" customHeight="false" outlineLevel="0" collapsed="false">
      <c r="A164" s="58"/>
      <c r="B164" s="59"/>
      <c r="G164" s="59"/>
    </row>
    <row r="165" customFormat="false" ht="15" hidden="false" customHeight="false" outlineLevel="0" collapsed="false">
      <c r="A165" s="58"/>
      <c r="B165" s="59"/>
      <c r="G165" s="59"/>
    </row>
    <row r="166" customFormat="false" ht="15" hidden="false" customHeight="false" outlineLevel="0" collapsed="false">
      <c r="A166" s="58"/>
      <c r="B166" s="59"/>
      <c r="G166" s="59"/>
    </row>
    <row r="167" customFormat="false" ht="15" hidden="false" customHeight="false" outlineLevel="0" collapsed="false">
      <c r="A167" s="58"/>
      <c r="B167" s="59"/>
      <c r="G167" s="59"/>
    </row>
    <row r="168" customFormat="false" ht="15" hidden="false" customHeight="false" outlineLevel="0" collapsed="false">
      <c r="A168" s="58"/>
      <c r="B168" s="59"/>
      <c r="G168" s="59"/>
    </row>
    <row r="169" customFormat="false" ht="15" hidden="false" customHeight="false" outlineLevel="0" collapsed="false">
      <c r="A169" s="58"/>
      <c r="B169" s="59"/>
      <c r="G169" s="59"/>
    </row>
    <row r="170" customFormat="false" ht="15" hidden="false" customHeight="false" outlineLevel="0" collapsed="false">
      <c r="A170" s="58"/>
      <c r="B170" s="59"/>
      <c r="G170" s="59"/>
    </row>
    <row r="171" customFormat="false" ht="15" hidden="false" customHeight="false" outlineLevel="0" collapsed="false">
      <c r="A171" s="58"/>
      <c r="B171" s="59"/>
      <c r="G171" s="59"/>
    </row>
    <row r="172" customFormat="false" ht="15" hidden="false" customHeight="false" outlineLevel="0" collapsed="false">
      <c r="A172" s="58"/>
      <c r="B172" s="59"/>
      <c r="G172" s="59"/>
    </row>
    <row r="173" customFormat="false" ht="15" hidden="false" customHeight="false" outlineLevel="0" collapsed="false">
      <c r="A173" s="58"/>
      <c r="B173" s="59"/>
      <c r="G173" s="59"/>
    </row>
    <row r="174" customFormat="false" ht="15" hidden="false" customHeight="false" outlineLevel="0" collapsed="false">
      <c r="A174" s="58"/>
      <c r="B174" s="59"/>
      <c r="G174" s="59"/>
    </row>
    <row r="175" customFormat="false" ht="15" hidden="false" customHeight="false" outlineLevel="0" collapsed="false">
      <c r="A175" s="58"/>
      <c r="B175" s="59"/>
      <c r="G175" s="59"/>
    </row>
    <row r="176" customFormat="false" ht="15" hidden="false" customHeight="false" outlineLevel="0" collapsed="false">
      <c r="A176" s="58"/>
      <c r="B176" s="60"/>
      <c r="G176" s="60"/>
    </row>
    <row r="177" customFormat="false" ht="15" hidden="false" customHeight="false" outlineLevel="0" collapsed="false">
      <c r="A177" s="58"/>
      <c r="B177" s="60"/>
      <c r="G177" s="60"/>
    </row>
    <row r="178" customFormat="false" ht="15" hidden="false" customHeight="false" outlineLevel="0" collapsed="false">
      <c r="A178" s="58"/>
      <c r="B178" s="60"/>
      <c r="G178" s="60"/>
    </row>
    <row r="179" customFormat="false" ht="15" hidden="false" customHeight="false" outlineLevel="0" collapsed="false">
      <c r="A179" s="58"/>
      <c r="B179" s="60"/>
      <c r="G179" s="60"/>
    </row>
    <row r="180" customFormat="false" ht="15" hidden="false" customHeight="false" outlineLevel="0" collapsed="false">
      <c r="A180" s="58"/>
      <c r="B180" s="60"/>
      <c r="G180" s="60"/>
    </row>
    <row r="181" customFormat="false" ht="15" hidden="false" customHeight="false" outlineLevel="0" collapsed="false">
      <c r="A181" s="58"/>
      <c r="B181" s="60"/>
      <c r="G181" s="60"/>
    </row>
    <row r="182" customFormat="false" ht="15" hidden="false" customHeight="false" outlineLevel="0" collapsed="false">
      <c r="A182" s="58"/>
      <c r="B182" s="60"/>
      <c r="G182" s="60"/>
    </row>
    <row r="183" customFormat="false" ht="15" hidden="false" customHeight="false" outlineLevel="0" collapsed="false">
      <c r="A183" s="58"/>
      <c r="B183" s="60"/>
      <c r="G183" s="60"/>
    </row>
    <row r="184" customFormat="false" ht="15" hidden="false" customHeight="false" outlineLevel="0" collapsed="false">
      <c r="A184" s="58"/>
      <c r="B184" s="60"/>
      <c r="G184" s="60"/>
    </row>
    <row r="185" customFormat="false" ht="15" hidden="false" customHeight="false" outlineLevel="0" collapsed="false">
      <c r="A185" s="58"/>
      <c r="B185" s="60"/>
      <c r="G185" s="60"/>
    </row>
    <row r="186" customFormat="false" ht="15" hidden="false" customHeight="false" outlineLevel="0" collapsed="false">
      <c r="A186" s="58"/>
      <c r="B186" s="60"/>
      <c r="G186" s="60"/>
    </row>
    <row r="187" customFormat="false" ht="15" hidden="false" customHeight="false" outlineLevel="0" collapsed="false">
      <c r="A187" s="58"/>
      <c r="B187" s="60"/>
      <c r="G187" s="60"/>
    </row>
    <row r="188" customFormat="false" ht="15" hidden="false" customHeight="false" outlineLevel="0" collapsed="false">
      <c r="A188" s="58"/>
      <c r="B188" s="60"/>
      <c r="G188" s="60"/>
    </row>
    <row r="189" customFormat="false" ht="15" hidden="false" customHeight="false" outlineLevel="0" collapsed="false">
      <c r="A189" s="58"/>
      <c r="B189" s="60"/>
      <c r="G189" s="60"/>
    </row>
    <row r="190" customFormat="false" ht="15" hidden="false" customHeight="false" outlineLevel="0" collapsed="false">
      <c r="A190" s="58"/>
      <c r="B190" s="60"/>
      <c r="G190" s="60"/>
    </row>
    <row r="191" customFormat="false" ht="15" hidden="false" customHeight="false" outlineLevel="0" collapsed="false">
      <c r="A191" s="58"/>
      <c r="B191" s="60"/>
      <c r="G191" s="60"/>
    </row>
    <row r="192" customFormat="false" ht="15" hidden="false" customHeight="false" outlineLevel="0" collapsed="false">
      <c r="A192" s="58"/>
      <c r="B192" s="60"/>
      <c r="G192" s="60"/>
    </row>
    <row r="193" customFormat="false" ht="15" hidden="false" customHeight="false" outlineLevel="0" collapsed="false">
      <c r="A193" s="58"/>
      <c r="B193" s="60"/>
      <c r="G193" s="60"/>
    </row>
    <row r="194" customFormat="false" ht="15" hidden="false" customHeight="false" outlineLevel="0" collapsed="false">
      <c r="A194" s="58"/>
      <c r="B194" s="60"/>
      <c r="G194" s="60"/>
    </row>
    <row r="195" customFormat="false" ht="15" hidden="false" customHeight="false" outlineLevel="0" collapsed="false">
      <c r="A195" s="58"/>
      <c r="B195" s="60"/>
      <c r="G195" s="60"/>
    </row>
    <row r="196" customFormat="false" ht="15" hidden="false" customHeight="false" outlineLevel="0" collapsed="false">
      <c r="A196" s="58"/>
      <c r="B196" s="60"/>
      <c r="G196" s="60"/>
    </row>
    <row r="197" customFormat="false" ht="15" hidden="false" customHeight="false" outlineLevel="0" collapsed="false">
      <c r="A197" s="58"/>
      <c r="B197" s="60"/>
      <c r="G197" s="60"/>
    </row>
    <row r="198" customFormat="false" ht="15" hidden="false" customHeight="false" outlineLevel="0" collapsed="false">
      <c r="A198" s="58"/>
      <c r="B198" s="60"/>
      <c r="G198" s="60"/>
    </row>
    <row r="199" customFormat="false" ht="15" hidden="false" customHeight="false" outlineLevel="0" collapsed="false">
      <c r="A199" s="58"/>
      <c r="B199" s="60"/>
      <c r="G199" s="60"/>
    </row>
    <row r="200" customFormat="false" ht="15" hidden="false" customHeight="false" outlineLevel="0" collapsed="false">
      <c r="A200" s="58"/>
      <c r="B200" s="60"/>
      <c r="G200" s="60"/>
    </row>
    <row r="201" customFormat="false" ht="15" hidden="false" customHeight="false" outlineLevel="0" collapsed="false">
      <c r="A201" s="58"/>
      <c r="B201" s="60"/>
      <c r="G201" s="60"/>
    </row>
    <row r="202" customFormat="false" ht="15" hidden="false" customHeight="false" outlineLevel="0" collapsed="false">
      <c r="A202" s="58"/>
      <c r="B202" s="60"/>
      <c r="G202" s="60"/>
    </row>
    <row r="203" customFormat="false" ht="15" hidden="false" customHeight="false" outlineLevel="0" collapsed="false">
      <c r="A203" s="58"/>
      <c r="B203" s="60"/>
      <c r="G203" s="60"/>
    </row>
    <row r="204" customFormat="false" ht="15" hidden="false" customHeight="false" outlineLevel="0" collapsed="false">
      <c r="A204" s="58"/>
      <c r="B204" s="60"/>
      <c r="G204" s="60"/>
    </row>
    <row r="205" customFormat="false" ht="15" hidden="false" customHeight="false" outlineLevel="0" collapsed="false">
      <c r="A205" s="58"/>
      <c r="B205" s="60"/>
      <c r="G205" s="60"/>
    </row>
    <row r="206" customFormat="false" ht="15" hidden="false" customHeight="false" outlineLevel="0" collapsed="false">
      <c r="A206" s="58"/>
      <c r="B206" s="60"/>
      <c r="G206" s="60"/>
    </row>
    <row r="207" customFormat="false" ht="15" hidden="false" customHeight="false" outlineLevel="0" collapsed="false">
      <c r="A207" s="58"/>
      <c r="B207" s="60"/>
      <c r="G207" s="60"/>
    </row>
    <row r="208" customFormat="false" ht="15" hidden="false" customHeight="false" outlineLevel="0" collapsed="false">
      <c r="A208" s="58"/>
      <c r="B208" s="60"/>
      <c r="G208" s="60"/>
    </row>
    <row r="209" customFormat="false" ht="15" hidden="false" customHeight="false" outlineLevel="0" collapsed="false">
      <c r="A209" s="58"/>
      <c r="B209" s="60"/>
      <c r="G209" s="60"/>
    </row>
    <row r="210" customFormat="false" ht="15" hidden="false" customHeight="false" outlineLevel="0" collapsed="false">
      <c r="A210" s="58"/>
      <c r="B210" s="60"/>
      <c r="G210" s="60"/>
    </row>
    <row r="211" customFormat="false" ht="15" hidden="false" customHeight="false" outlineLevel="0" collapsed="false">
      <c r="A211" s="58"/>
      <c r="B211" s="60"/>
      <c r="G211" s="60"/>
    </row>
    <row r="212" customFormat="false" ht="15" hidden="false" customHeight="false" outlineLevel="0" collapsed="false">
      <c r="A212" s="58"/>
      <c r="B212" s="60"/>
      <c r="G212" s="60"/>
    </row>
    <row r="213" customFormat="false" ht="15" hidden="false" customHeight="false" outlineLevel="0" collapsed="false">
      <c r="A213" s="58"/>
      <c r="B213" s="60"/>
      <c r="G213" s="60"/>
    </row>
    <row r="214" customFormat="false" ht="15" hidden="false" customHeight="false" outlineLevel="0" collapsed="false">
      <c r="A214" s="58"/>
      <c r="B214" s="60"/>
      <c r="G214" s="60"/>
    </row>
    <row r="215" customFormat="false" ht="15" hidden="false" customHeight="false" outlineLevel="0" collapsed="false">
      <c r="A215" s="58"/>
      <c r="B215" s="60"/>
      <c r="G215" s="60"/>
    </row>
    <row r="216" customFormat="false" ht="15" hidden="false" customHeight="false" outlineLevel="0" collapsed="false">
      <c r="A216" s="58"/>
      <c r="B216" s="60"/>
      <c r="G216" s="60"/>
    </row>
    <row r="217" customFormat="false" ht="15" hidden="false" customHeight="false" outlineLevel="0" collapsed="false">
      <c r="A217" s="58"/>
      <c r="B217" s="60"/>
      <c r="G217" s="60"/>
    </row>
    <row r="218" customFormat="false" ht="15" hidden="false" customHeight="false" outlineLevel="0" collapsed="false">
      <c r="A218" s="58"/>
      <c r="B218" s="60"/>
      <c r="G218" s="60"/>
    </row>
    <row r="219" customFormat="false" ht="15" hidden="false" customHeight="false" outlineLevel="0" collapsed="false">
      <c r="A219" s="58"/>
      <c r="B219" s="60"/>
      <c r="G219" s="60"/>
    </row>
    <row r="220" customFormat="false" ht="15" hidden="false" customHeight="false" outlineLevel="0" collapsed="false">
      <c r="A220" s="58"/>
      <c r="B220" s="60"/>
      <c r="G220" s="60"/>
    </row>
    <row r="221" customFormat="false" ht="15" hidden="false" customHeight="false" outlineLevel="0" collapsed="false">
      <c r="A221" s="58"/>
      <c r="B221" s="60"/>
      <c r="G221" s="60"/>
    </row>
    <row r="222" customFormat="false" ht="15" hidden="false" customHeight="false" outlineLevel="0" collapsed="false">
      <c r="A222" s="58"/>
      <c r="B222" s="60"/>
      <c r="G222" s="60"/>
    </row>
    <row r="223" customFormat="false" ht="15" hidden="false" customHeight="false" outlineLevel="0" collapsed="false">
      <c r="A223" s="58"/>
      <c r="B223" s="60"/>
      <c r="G223" s="60"/>
    </row>
    <row r="224" customFormat="false" ht="15" hidden="false" customHeight="false" outlineLevel="0" collapsed="false">
      <c r="A224" s="58"/>
      <c r="B224" s="60"/>
      <c r="G224" s="60"/>
    </row>
    <row r="225" customFormat="false" ht="15" hidden="false" customHeight="false" outlineLevel="0" collapsed="false">
      <c r="A225" s="58"/>
      <c r="B225" s="60"/>
      <c r="G225" s="60"/>
    </row>
    <row r="226" customFormat="false" ht="15" hidden="false" customHeight="false" outlineLevel="0" collapsed="false">
      <c r="A226" s="58"/>
      <c r="B226" s="60"/>
      <c r="G226" s="60"/>
    </row>
    <row r="227" customFormat="false" ht="15" hidden="false" customHeight="false" outlineLevel="0" collapsed="false">
      <c r="A227" s="58"/>
      <c r="B227" s="60"/>
      <c r="G227" s="60"/>
    </row>
    <row r="228" customFormat="false" ht="15" hidden="false" customHeight="false" outlineLevel="0" collapsed="false">
      <c r="A228" s="58"/>
      <c r="B228" s="60"/>
      <c r="G228" s="60"/>
    </row>
    <row r="229" customFormat="false" ht="15" hidden="false" customHeight="false" outlineLevel="0" collapsed="false">
      <c r="A229" s="58"/>
      <c r="B229" s="60"/>
      <c r="G229" s="60"/>
    </row>
    <row r="230" customFormat="false" ht="15" hidden="false" customHeight="false" outlineLevel="0" collapsed="false">
      <c r="A230" s="58"/>
      <c r="B230" s="60"/>
      <c r="G230" s="60"/>
    </row>
    <row r="231" customFormat="false" ht="15" hidden="false" customHeight="false" outlineLevel="0" collapsed="false">
      <c r="A231" s="58"/>
      <c r="B231" s="60"/>
      <c r="G231" s="60"/>
    </row>
    <row r="232" customFormat="false" ht="15" hidden="false" customHeight="false" outlineLevel="0" collapsed="false">
      <c r="A232" s="58"/>
      <c r="B232" s="60"/>
      <c r="G232" s="60"/>
    </row>
    <row r="233" customFormat="false" ht="15" hidden="false" customHeight="false" outlineLevel="0" collapsed="false">
      <c r="A233" s="58"/>
      <c r="B233" s="60"/>
      <c r="G233" s="60"/>
    </row>
    <row r="234" customFormat="false" ht="15" hidden="false" customHeight="false" outlineLevel="0" collapsed="false">
      <c r="A234" s="58"/>
      <c r="B234" s="60"/>
      <c r="G234" s="60"/>
    </row>
    <row r="235" customFormat="false" ht="15" hidden="false" customHeight="false" outlineLevel="0" collapsed="false">
      <c r="A235" s="58"/>
      <c r="B235" s="60"/>
      <c r="G235" s="60"/>
    </row>
    <row r="236" customFormat="false" ht="15" hidden="false" customHeight="false" outlineLevel="0" collapsed="false">
      <c r="A236" s="58"/>
      <c r="B236" s="60"/>
      <c r="G236" s="60"/>
    </row>
    <row r="237" customFormat="false" ht="15" hidden="false" customHeight="false" outlineLevel="0" collapsed="false">
      <c r="A237" s="58"/>
      <c r="B237" s="60"/>
      <c r="G237" s="60"/>
    </row>
    <row r="238" customFormat="false" ht="15" hidden="false" customHeight="false" outlineLevel="0" collapsed="false">
      <c r="A238" s="58"/>
      <c r="B238" s="60"/>
      <c r="G238" s="60"/>
    </row>
    <row r="239" customFormat="false" ht="15" hidden="false" customHeight="false" outlineLevel="0" collapsed="false">
      <c r="A239" s="58"/>
      <c r="B239" s="60"/>
      <c r="G239" s="60"/>
    </row>
    <row r="240" customFormat="false" ht="15" hidden="false" customHeight="false" outlineLevel="0" collapsed="false">
      <c r="A240" s="58"/>
      <c r="B240" s="60"/>
      <c r="G240" s="60"/>
    </row>
    <row r="241" customFormat="false" ht="15" hidden="false" customHeight="false" outlineLevel="0" collapsed="false">
      <c r="A241" s="58"/>
      <c r="B241" s="60"/>
      <c r="G241" s="60"/>
    </row>
    <row r="242" customFormat="false" ht="15" hidden="false" customHeight="false" outlineLevel="0" collapsed="false">
      <c r="A242" s="58"/>
      <c r="B242" s="60"/>
      <c r="G242" s="60"/>
    </row>
    <row r="243" customFormat="false" ht="15" hidden="false" customHeight="false" outlineLevel="0" collapsed="false">
      <c r="A243" s="58"/>
      <c r="B243" s="60"/>
      <c r="G243" s="60"/>
    </row>
    <row r="244" customFormat="false" ht="15" hidden="false" customHeight="false" outlineLevel="0" collapsed="false">
      <c r="A244" s="58"/>
      <c r="B244" s="60"/>
      <c r="G244" s="60"/>
    </row>
    <row r="245" customFormat="false" ht="15" hidden="false" customHeight="false" outlineLevel="0" collapsed="false">
      <c r="A245" s="58"/>
      <c r="B245" s="60"/>
      <c r="G245" s="60"/>
    </row>
    <row r="246" customFormat="false" ht="15" hidden="false" customHeight="false" outlineLevel="0" collapsed="false">
      <c r="A246" s="58"/>
      <c r="B246" s="60"/>
      <c r="G246" s="60"/>
    </row>
    <row r="247" customFormat="false" ht="15" hidden="false" customHeight="false" outlineLevel="0" collapsed="false">
      <c r="A247" s="58"/>
      <c r="B247" s="60"/>
      <c r="G247" s="60"/>
    </row>
    <row r="248" customFormat="false" ht="15" hidden="false" customHeight="false" outlineLevel="0" collapsed="false">
      <c r="A248" s="58"/>
      <c r="B248" s="60"/>
      <c r="G248" s="60"/>
    </row>
    <row r="249" customFormat="false" ht="15" hidden="false" customHeight="false" outlineLevel="0" collapsed="false">
      <c r="A249" s="58"/>
      <c r="B249" s="60"/>
      <c r="G249" s="60"/>
    </row>
    <row r="250" customFormat="false" ht="15" hidden="false" customHeight="false" outlineLevel="0" collapsed="false">
      <c r="A250" s="58"/>
      <c r="B250" s="60"/>
      <c r="G250" s="60"/>
    </row>
    <row r="251" customFormat="false" ht="15" hidden="false" customHeight="false" outlineLevel="0" collapsed="false">
      <c r="A251" s="58"/>
      <c r="B251" s="60"/>
      <c r="G251" s="60"/>
    </row>
    <row r="252" customFormat="false" ht="15" hidden="false" customHeight="false" outlineLevel="0" collapsed="false">
      <c r="A252" s="58"/>
      <c r="B252" s="60"/>
      <c r="G252" s="60"/>
    </row>
    <row r="253" customFormat="false" ht="15" hidden="false" customHeight="false" outlineLevel="0" collapsed="false">
      <c r="A253" s="58"/>
      <c r="B253" s="60"/>
      <c r="G253" s="60"/>
    </row>
    <row r="254" customFormat="false" ht="15" hidden="false" customHeight="false" outlineLevel="0" collapsed="false">
      <c r="A254" s="58"/>
      <c r="B254" s="60"/>
      <c r="G254" s="60"/>
    </row>
    <row r="255" customFormat="false" ht="15" hidden="false" customHeight="false" outlineLevel="0" collapsed="false">
      <c r="A255" s="58"/>
      <c r="B255" s="60"/>
      <c r="G255" s="60"/>
    </row>
    <row r="256" customFormat="false" ht="15" hidden="false" customHeight="false" outlineLevel="0" collapsed="false">
      <c r="A256" s="58"/>
      <c r="B256" s="60"/>
      <c r="G256" s="60"/>
    </row>
    <row r="257" customFormat="false" ht="15" hidden="false" customHeight="false" outlineLevel="0" collapsed="false">
      <c r="A257" s="58"/>
      <c r="B257" s="60"/>
      <c r="G257" s="60"/>
    </row>
    <row r="258" customFormat="false" ht="15" hidden="false" customHeight="false" outlineLevel="0" collapsed="false">
      <c r="A258" s="58"/>
      <c r="B258" s="60"/>
      <c r="G258" s="60"/>
    </row>
    <row r="259" customFormat="false" ht="15" hidden="false" customHeight="false" outlineLevel="0" collapsed="false">
      <c r="A259" s="58"/>
      <c r="B259" s="60"/>
      <c r="G259" s="60"/>
    </row>
    <row r="260" customFormat="false" ht="15" hidden="false" customHeight="false" outlineLevel="0" collapsed="false">
      <c r="A260" s="58"/>
      <c r="B260" s="60"/>
      <c r="G260" s="60"/>
    </row>
    <row r="261" customFormat="false" ht="15" hidden="false" customHeight="false" outlineLevel="0" collapsed="false">
      <c r="A261" s="58"/>
      <c r="B261" s="60"/>
      <c r="G261" s="60"/>
    </row>
    <row r="262" customFormat="false" ht="15" hidden="false" customHeight="false" outlineLevel="0" collapsed="false">
      <c r="A262" s="58"/>
      <c r="B262" s="60"/>
      <c r="G262" s="60"/>
    </row>
    <row r="263" customFormat="false" ht="15" hidden="false" customHeight="false" outlineLevel="0" collapsed="false">
      <c r="B263" s="60"/>
      <c r="G263" s="60"/>
    </row>
    <row r="264" customFormat="false" ht="15" hidden="false" customHeight="false" outlineLevel="0" collapsed="false">
      <c r="B264" s="60"/>
      <c r="G264" s="60"/>
    </row>
    <row r="265" customFormat="false" ht="15" hidden="false" customHeight="false" outlineLevel="0" collapsed="false">
      <c r="B265" s="60"/>
      <c r="G265" s="60"/>
    </row>
    <row r="266" customFormat="false" ht="15" hidden="false" customHeight="false" outlineLevel="0" collapsed="false">
      <c r="B266" s="60"/>
      <c r="G266" s="60"/>
    </row>
    <row r="267" customFormat="false" ht="15" hidden="false" customHeight="false" outlineLevel="0" collapsed="false">
      <c r="B267" s="60"/>
      <c r="G267" s="60"/>
    </row>
    <row r="268" customFormat="false" ht="15" hidden="false" customHeight="false" outlineLevel="0" collapsed="false">
      <c r="B268" s="60"/>
      <c r="G268" s="60"/>
    </row>
    <row r="269" customFormat="false" ht="15" hidden="false" customHeight="false" outlineLevel="0" collapsed="false">
      <c r="B269" s="60"/>
      <c r="G269" s="60"/>
    </row>
    <row r="270" customFormat="false" ht="15" hidden="false" customHeight="false" outlineLevel="0" collapsed="false">
      <c r="B270" s="60"/>
      <c r="G270" s="60"/>
    </row>
    <row r="271" customFormat="false" ht="15" hidden="false" customHeight="false" outlineLevel="0" collapsed="false">
      <c r="B271" s="60"/>
      <c r="G271" s="60"/>
    </row>
    <row r="272" customFormat="false" ht="15" hidden="false" customHeight="false" outlineLevel="0" collapsed="false">
      <c r="B272" s="60"/>
      <c r="G272" s="60"/>
    </row>
    <row r="273" customFormat="false" ht="15" hidden="false" customHeight="false" outlineLevel="0" collapsed="false">
      <c r="B273" s="60"/>
      <c r="G273" s="60"/>
    </row>
    <row r="274" customFormat="false" ht="15" hidden="false" customHeight="false" outlineLevel="0" collapsed="false">
      <c r="B274" s="60"/>
      <c r="G274" s="60"/>
    </row>
    <row r="275" customFormat="false" ht="15" hidden="false" customHeight="false" outlineLevel="0" collapsed="false">
      <c r="B275" s="60"/>
      <c r="G275" s="60"/>
    </row>
    <row r="276" customFormat="false" ht="15" hidden="false" customHeight="false" outlineLevel="0" collapsed="false">
      <c r="B276" s="60"/>
      <c r="G276" s="60"/>
    </row>
    <row r="277" customFormat="false" ht="15" hidden="false" customHeight="false" outlineLevel="0" collapsed="false">
      <c r="B277" s="60"/>
      <c r="G277" s="60"/>
    </row>
    <row r="278" customFormat="false" ht="15" hidden="false" customHeight="false" outlineLevel="0" collapsed="false">
      <c r="B278" s="60"/>
      <c r="G278" s="60"/>
    </row>
    <row r="279" customFormat="false" ht="15" hidden="false" customHeight="false" outlineLevel="0" collapsed="false">
      <c r="B279" s="60"/>
      <c r="G279" s="60"/>
    </row>
    <row r="280" customFormat="false" ht="15" hidden="false" customHeight="false" outlineLevel="0" collapsed="false">
      <c r="B280" s="60"/>
      <c r="G280" s="60"/>
    </row>
    <row r="281" customFormat="false" ht="15" hidden="false" customHeight="false" outlineLevel="0" collapsed="false">
      <c r="B281" s="60"/>
      <c r="G281" s="60"/>
    </row>
    <row r="282" customFormat="false" ht="15" hidden="false" customHeight="false" outlineLevel="0" collapsed="false">
      <c r="B282" s="60"/>
      <c r="G282" s="60"/>
    </row>
    <row r="283" customFormat="false" ht="15" hidden="false" customHeight="false" outlineLevel="0" collapsed="false">
      <c r="B283" s="60"/>
      <c r="G283" s="60"/>
    </row>
    <row r="284" customFormat="false" ht="15" hidden="false" customHeight="false" outlineLevel="0" collapsed="false">
      <c r="B284" s="60"/>
      <c r="G284" s="60"/>
    </row>
    <row r="285" customFormat="false" ht="15" hidden="false" customHeight="false" outlineLevel="0" collapsed="false">
      <c r="B285" s="60"/>
      <c r="G285" s="60"/>
    </row>
    <row r="286" customFormat="false" ht="15" hidden="false" customHeight="false" outlineLevel="0" collapsed="false">
      <c r="B286" s="60"/>
      <c r="G286" s="60"/>
    </row>
    <row r="287" customFormat="false" ht="15" hidden="false" customHeight="false" outlineLevel="0" collapsed="false">
      <c r="B287" s="60"/>
      <c r="G287" s="60"/>
    </row>
    <row r="288" customFormat="false" ht="15" hidden="false" customHeight="false" outlineLevel="0" collapsed="false">
      <c r="B288" s="60"/>
      <c r="G288" s="60"/>
    </row>
    <row r="289" customFormat="false" ht="15" hidden="false" customHeight="false" outlineLevel="0" collapsed="false">
      <c r="B289" s="60"/>
      <c r="G289" s="60"/>
    </row>
    <row r="290" customFormat="false" ht="15" hidden="false" customHeight="false" outlineLevel="0" collapsed="false">
      <c r="B290" s="60"/>
      <c r="G290" s="60"/>
    </row>
    <row r="291" customFormat="false" ht="15" hidden="false" customHeight="false" outlineLevel="0" collapsed="false">
      <c r="B291" s="60"/>
      <c r="G291" s="60"/>
    </row>
    <row r="292" customFormat="false" ht="15" hidden="false" customHeight="false" outlineLevel="0" collapsed="false">
      <c r="B292" s="60"/>
      <c r="G292" s="60"/>
    </row>
    <row r="293" customFormat="false" ht="15" hidden="false" customHeight="false" outlineLevel="0" collapsed="false">
      <c r="B293" s="60"/>
      <c r="G293" s="60"/>
    </row>
    <row r="294" customFormat="false" ht="15" hidden="false" customHeight="false" outlineLevel="0" collapsed="false">
      <c r="B294" s="60"/>
      <c r="G294" s="60"/>
    </row>
    <row r="295" customFormat="false" ht="15" hidden="false" customHeight="false" outlineLevel="0" collapsed="false">
      <c r="B295" s="60"/>
      <c r="G295" s="60"/>
    </row>
    <row r="296" customFormat="false" ht="15" hidden="false" customHeight="false" outlineLevel="0" collapsed="false">
      <c r="B296" s="60"/>
      <c r="G296" s="60"/>
    </row>
    <row r="297" customFormat="false" ht="15" hidden="false" customHeight="false" outlineLevel="0" collapsed="false">
      <c r="B297" s="60"/>
      <c r="G297" s="60"/>
    </row>
    <row r="298" customFormat="false" ht="15" hidden="false" customHeight="false" outlineLevel="0" collapsed="false">
      <c r="B298" s="60"/>
      <c r="G298" s="60"/>
    </row>
    <row r="299" customFormat="false" ht="15" hidden="false" customHeight="false" outlineLevel="0" collapsed="false">
      <c r="B299" s="60"/>
      <c r="G299" s="60"/>
    </row>
    <row r="300" customFormat="false" ht="15" hidden="false" customHeight="false" outlineLevel="0" collapsed="false">
      <c r="B300" s="60"/>
      <c r="G300" s="60"/>
    </row>
    <row r="301" customFormat="false" ht="15" hidden="false" customHeight="false" outlineLevel="0" collapsed="false">
      <c r="B301" s="60"/>
      <c r="G301" s="60"/>
    </row>
    <row r="302" customFormat="false" ht="15" hidden="false" customHeight="false" outlineLevel="0" collapsed="false">
      <c r="B302" s="60"/>
      <c r="G302" s="60"/>
    </row>
    <row r="303" customFormat="false" ht="15" hidden="false" customHeight="false" outlineLevel="0" collapsed="false">
      <c r="B303" s="60"/>
      <c r="G303" s="60"/>
    </row>
    <row r="304" customFormat="false" ht="15" hidden="false" customHeight="false" outlineLevel="0" collapsed="false">
      <c r="B304" s="60"/>
      <c r="G304" s="60"/>
    </row>
    <row r="305" customFormat="false" ht="15" hidden="false" customHeight="false" outlineLevel="0" collapsed="false">
      <c r="B305" s="60"/>
      <c r="G305" s="60"/>
    </row>
    <row r="306" customFormat="false" ht="15" hidden="false" customHeight="false" outlineLevel="0" collapsed="false">
      <c r="B306" s="60"/>
      <c r="G306" s="60"/>
    </row>
    <row r="307" customFormat="false" ht="15" hidden="false" customHeight="false" outlineLevel="0" collapsed="false">
      <c r="B307" s="60"/>
      <c r="G307" s="60"/>
    </row>
    <row r="308" customFormat="false" ht="15" hidden="false" customHeight="false" outlineLevel="0" collapsed="false">
      <c r="B308" s="60"/>
      <c r="G308" s="60"/>
    </row>
    <row r="309" customFormat="false" ht="15" hidden="false" customHeight="false" outlineLevel="0" collapsed="false">
      <c r="B309" s="60"/>
      <c r="G309" s="60"/>
    </row>
    <row r="310" customFormat="false" ht="15" hidden="false" customHeight="false" outlineLevel="0" collapsed="false">
      <c r="B310" s="60"/>
      <c r="G310" s="60"/>
    </row>
    <row r="311" customFormat="false" ht="15" hidden="false" customHeight="false" outlineLevel="0" collapsed="false">
      <c r="B311" s="60"/>
      <c r="G311" s="60"/>
    </row>
    <row r="312" customFormat="false" ht="15" hidden="false" customHeight="false" outlineLevel="0" collapsed="false">
      <c r="B312" s="60"/>
      <c r="G312" s="60"/>
    </row>
    <row r="313" customFormat="false" ht="15" hidden="false" customHeight="false" outlineLevel="0" collapsed="false">
      <c r="B313" s="60"/>
      <c r="G313" s="60"/>
    </row>
    <row r="314" customFormat="false" ht="15" hidden="false" customHeight="false" outlineLevel="0" collapsed="false">
      <c r="B314" s="60"/>
      <c r="G314" s="60"/>
    </row>
    <row r="315" customFormat="false" ht="15" hidden="false" customHeight="false" outlineLevel="0" collapsed="false">
      <c r="B315" s="60"/>
      <c r="G315" s="60"/>
    </row>
    <row r="316" customFormat="false" ht="15" hidden="false" customHeight="false" outlineLevel="0" collapsed="false">
      <c r="B316" s="60"/>
      <c r="G316" s="60"/>
    </row>
    <row r="317" customFormat="false" ht="15" hidden="false" customHeight="false" outlineLevel="0" collapsed="false">
      <c r="B317" s="60"/>
      <c r="G317" s="60"/>
    </row>
    <row r="318" customFormat="false" ht="15" hidden="false" customHeight="false" outlineLevel="0" collapsed="false">
      <c r="B318" s="60"/>
      <c r="G318" s="60"/>
    </row>
    <row r="319" customFormat="false" ht="15" hidden="false" customHeight="false" outlineLevel="0" collapsed="false">
      <c r="B319" s="60"/>
      <c r="G319" s="60"/>
    </row>
    <row r="320" customFormat="false" ht="15" hidden="false" customHeight="false" outlineLevel="0" collapsed="false">
      <c r="B320" s="60"/>
      <c r="G320" s="60"/>
    </row>
    <row r="321" customFormat="false" ht="15" hidden="false" customHeight="false" outlineLevel="0" collapsed="false">
      <c r="B321" s="60"/>
      <c r="G321" s="60"/>
    </row>
    <row r="322" customFormat="false" ht="15" hidden="false" customHeight="false" outlineLevel="0" collapsed="false">
      <c r="B322" s="60"/>
      <c r="G322" s="60"/>
    </row>
    <row r="323" customFormat="false" ht="15" hidden="false" customHeight="false" outlineLevel="0" collapsed="false">
      <c r="B323" s="60"/>
      <c r="G323" s="60"/>
    </row>
    <row r="324" customFormat="false" ht="15" hidden="false" customHeight="false" outlineLevel="0" collapsed="false">
      <c r="B324" s="60"/>
      <c r="G324" s="60"/>
    </row>
    <row r="325" customFormat="false" ht="15" hidden="false" customHeight="false" outlineLevel="0" collapsed="false">
      <c r="B325" s="60"/>
      <c r="G325" s="60"/>
    </row>
    <row r="326" customFormat="false" ht="15" hidden="false" customHeight="false" outlineLevel="0" collapsed="false">
      <c r="B326" s="60"/>
      <c r="G326" s="60"/>
    </row>
    <row r="327" customFormat="false" ht="15" hidden="false" customHeight="false" outlineLevel="0" collapsed="false">
      <c r="B327" s="60"/>
      <c r="G327" s="60"/>
    </row>
    <row r="328" customFormat="false" ht="15" hidden="false" customHeight="false" outlineLevel="0" collapsed="false">
      <c r="B328" s="60"/>
      <c r="G328" s="60"/>
    </row>
    <row r="329" customFormat="false" ht="15" hidden="false" customHeight="false" outlineLevel="0" collapsed="false">
      <c r="B329" s="60"/>
      <c r="G329" s="60"/>
    </row>
    <row r="330" customFormat="false" ht="15" hidden="false" customHeight="false" outlineLevel="0" collapsed="false">
      <c r="B330" s="60"/>
      <c r="G330" s="60"/>
    </row>
    <row r="331" customFormat="false" ht="15" hidden="false" customHeight="false" outlineLevel="0" collapsed="false">
      <c r="B331" s="60"/>
      <c r="G331" s="60"/>
    </row>
    <row r="332" customFormat="false" ht="15" hidden="false" customHeight="false" outlineLevel="0" collapsed="false">
      <c r="B332" s="60"/>
      <c r="G332" s="60"/>
    </row>
    <row r="333" customFormat="false" ht="15" hidden="false" customHeight="false" outlineLevel="0" collapsed="false">
      <c r="B333" s="60"/>
      <c r="G333" s="60"/>
    </row>
    <row r="334" customFormat="false" ht="15" hidden="false" customHeight="false" outlineLevel="0" collapsed="false">
      <c r="B334" s="60"/>
      <c r="G334" s="60"/>
    </row>
    <row r="335" customFormat="false" ht="15" hidden="false" customHeight="false" outlineLevel="0" collapsed="false">
      <c r="B335" s="60"/>
      <c r="G335" s="60"/>
    </row>
    <row r="336" customFormat="false" ht="15" hidden="false" customHeight="false" outlineLevel="0" collapsed="false">
      <c r="B336" s="60"/>
      <c r="G336" s="60"/>
    </row>
    <row r="337" customFormat="false" ht="15" hidden="false" customHeight="false" outlineLevel="0" collapsed="false">
      <c r="B337" s="60"/>
      <c r="G337" s="60"/>
    </row>
    <row r="338" customFormat="false" ht="15" hidden="false" customHeight="false" outlineLevel="0" collapsed="false">
      <c r="B338" s="60"/>
      <c r="G338" s="60"/>
    </row>
    <row r="339" customFormat="false" ht="15" hidden="false" customHeight="false" outlineLevel="0" collapsed="false">
      <c r="B339" s="60"/>
      <c r="G339" s="60"/>
    </row>
    <row r="340" customFormat="false" ht="15" hidden="false" customHeight="false" outlineLevel="0" collapsed="false">
      <c r="B340" s="60"/>
      <c r="G340" s="60"/>
    </row>
    <row r="341" customFormat="false" ht="15" hidden="false" customHeight="false" outlineLevel="0" collapsed="false">
      <c r="B341" s="60"/>
      <c r="G341" s="60"/>
    </row>
  </sheetData>
  <mergeCells count="9">
    <mergeCell ref="A3:I3"/>
    <mergeCell ref="A5:I5"/>
    <mergeCell ref="A6:I6"/>
    <mergeCell ref="A8:A11"/>
    <mergeCell ref="B8:B11"/>
    <mergeCell ref="C8:D10"/>
    <mergeCell ref="E8:F10"/>
    <mergeCell ref="G8:G11"/>
    <mergeCell ref="H8:I10"/>
  </mergeCells>
  <hyperlinks>
    <hyperlink ref="A1" location="Содержание!A1" display="Содержание"/>
  </hyperlink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96" firstPageNumber="3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&amp;C&amp;P</oddHeader>
    <oddFooter/>
  </headerFooter>
  <rowBreaks count="4" manualBreakCount="4">
    <brk id="31" man="true" max="16383" min="0"/>
    <brk id="53" man="true" max="16383" min="0"/>
    <brk id="76" man="true" max="16383" min="0"/>
    <brk id="95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9" topLeftCell="B85" activePane="bottomRight" state="frozen"/>
      <selection pane="topLeft" activeCell="A1" activeCellId="0" sqref="A1"/>
      <selection pane="topRight" activeCell="B1" activeCellId="0" sqref="B1"/>
      <selection pane="bottomLeft" activeCell="A85" activeCellId="0" sqref="A85"/>
      <selection pane="bottomRight" activeCell="K51" activeCellId="0" sqref="K51"/>
    </sheetView>
  </sheetViews>
  <sheetFormatPr defaultColWidth="9.14453125" defaultRowHeight="13.8" zeroHeight="false" outlineLevelRow="0" outlineLevelCol="0"/>
  <cols>
    <col collapsed="false" customWidth="true" hidden="false" outlineLevel="0" max="1" min="1" style="61" width="51.85"/>
    <col collapsed="false" customWidth="true" hidden="false" outlineLevel="0" max="2" min="2" style="7" width="15.71"/>
    <col collapsed="false" customWidth="true" hidden="false" outlineLevel="0" max="3" min="3" style="2" width="10.28"/>
    <col collapsed="false" customWidth="true" hidden="false" outlineLevel="0" max="4" min="4" style="2" width="12"/>
    <col collapsed="false" customWidth="true" hidden="false" outlineLevel="0" max="5" min="5" style="2" width="12.43"/>
    <col collapsed="false" customWidth="true" hidden="false" outlineLevel="0" max="6" min="6" style="2" width="7"/>
    <col collapsed="false" customWidth="true" hidden="false" outlineLevel="0" max="7" min="7" style="2" width="14.43"/>
    <col collapsed="false" customWidth="true" hidden="false" outlineLevel="0" max="8" min="8" style="2" width="17.57"/>
    <col collapsed="false" customWidth="false" hidden="false" outlineLevel="0" max="192" min="9" style="2" width="9.14"/>
    <col collapsed="false" customWidth="true" hidden="false" outlineLevel="0" max="193" min="193" style="2" width="51.85"/>
    <col collapsed="false" customWidth="true" hidden="false" outlineLevel="0" max="194" min="194" style="2" width="15.71"/>
    <col collapsed="false" customWidth="true" hidden="false" outlineLevel="0" max="195" min="195" style="2" width="10.28"/>
    <col collapsed="false" customWidth="true" hidden="false" outlineLevel="0" max="196" min="196" style="2" width="12"/>
    <col collapsed="false" customWidth="true" hidden="false" outlineLevel="0" max="197" min="197" style="2" width="12.43"/>
    <col collapsed="false" customWidth="true" hidden="false" outlineLevel="0" max="198" min="198" style="2" width="7"/>
    <col collapsed="false" customWidth="true" hidden="false" outlineLevel="0" max="199" min="199" style="2" width="14.43"/>
    <col collapsed="false" customWidth="true" hidden="false" outlineLevel="0" max="200" min="200" style="2" width="17.57"/>
    <col collapsed="false" customWidth="false" hidden="false" outlineLevel="0" max="448" min="201" style="2" width="9.14"/>
    <col collapsed="false" customWidth="true" hidden="false" outlineLevel="0" max="449" min="449" style="2" width="51.85"/>
    <col collapsed="false" customWidth="true" hidden="false" outlineLevel="0" max="450" min="450" style="2" width="15.71"/>
    <col collapsed="false" customWidth="true" hidden="false" outlineLevel="0" max="451" min="451" style="2" width="10.28"/>
    <col collapsed="false" customWidth="true" hidden="false" outlineLevel="0" max="452" min="452" style="2" width="12"/>
    <col collapsed="false" customWidth="true" hidden="false" outlineLevel="0" max="453" min="453" style="2" width="12.43"/>
    <col collapsed="false" customWidth="true" hidden="false" outlineLevel="0" max="454" min="454" style="2" width="7"/>
    <col collapsed="false" customWidth="true" hidden="false" outlineLevel="0" max="455" min="455" style="2" width="14.43"/>
    <col collapsed="false" customWidth="true" hidden="false" outlineLevel="0" max="456" min="456" style="2" width="17.57"/>
    <col collapsed="false" customWidth="false" hidden="false" outlineLevel="0" max="704" min="457" style="2" width="9.14"/>
    <col collapsed="false" customWidth="true" hidden="false" outlineLevel="0" max="705" min="705" style="2" width="51.85"/>
    <col collapsed="false" customWidth="true" hidden="false" outlineLevel="0" max="706" min="706" style="2" width="15.71"/>
    <col collapsed="false" customWidth="true" hidden="false" outlineLevel="0" max="707" min="707" style="2" width="10.28"/>
    <col collapsed="false" customWidth="true" hidden="false" outlineLevel="0" max="708" min="708" style="2" width="12"/>
    <col collapsed="false" customWidth="true" hidden="false" outlineLevel="0" max="709" min="709" style="2" width="12.43"/>
    <col collapsed="false" customWidth="true" hidden="false" outlineLevel="0" max="710" min="710" style="2" width="7"/>
    <col collapsed="false" customWidth="true" hidden="false" outlineLevel="0" max="711" min="711" style="2" width="14.43"/>
    <col collapsed="false" customWidth="true" hidden="false" outlineLevel="0" max="712" min="712" style="2" width="17.57"/>
    <col collapsed="false" customWidth="false" hidden="false" outlineLevel="0" max="960" min="713" style="2" width="9.14"/>
  </cols>
  <sheetData>
    <row r="1" customFormat="false" ht="13.8" hidden="false" customHeight="false" outlineLevel="0" collapsed="false">
      <c r="A1" s="62" t="s">
        <v>0</v>
      </c>
    </row>
    <row r="2" customFormat="false" ht="13.8" hidden="false" customHeight="false" outlineLevel="0" collapsed="false">
      <c r="A2" s="4"/>
    </row>
    <row r="3" s="64" customFormat="true" ht="14.25" hidden="false" customHeight="true" outlineLevel="0" collapsed="false">
      <c r="A3" s="63" t="s">
        <v>111</v>
      </c>
      <c r="B3" s="63"/>
      <c r="C3" s="63"/>
      <c r="D3" s="63"/>
      <c r="E3" s="63"/>
      <c r="F3" s="63"/>
      <c r="G3" s="63"/>
      <c r="H3" s="63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64" customFormat="true" ht="12" hidden="false" customHeight="true" outlineLevel="0" collapsed="false">
      <c r="A4" s="65" t="s">
        <v>112</v>
      </c>
      <c r="B4" s="65"/>
      <c r="C4" s="65"/>
      <c r="D4" s="65"/>
      <c r="E4" s="65"/>
      <c r="F4" s="65"/>
      <c r="G4" s="65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64" customFormat="true" ht="11.1" hidden="false" customHeight="true" outlineLevel="0" collapsed="false">
      <c r="B5" s="66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67" t="s">
        <v>113</v>
      </c>
      <c r="B6" s="68" t="s">
        <v>114</v>
      </c>
      <c r="C6" s="69" t="s">
        <v>115</v>
      </c>
      <c r="D6" s="69"/>
      <c r="E6" s="69"/>
      <c r="F6" s="69"/>
      <c r="G6" s="68" t="s">
        <v>114</v>
      </c>
      <c r="H6" s="70" t="s">
        <v>116</v>
      </c>
    </row>
    <row r="7" customFormat="false" ht="12" hidden="false" customHeight="true" outlineLevel="0" collapsed="false">
      <c r="A7" s="67"/>
      <c r="B7" s="71" t="s">
        <v>117</v>
      </c>
      <c r="C7" s="72" t="s">
        <v>118</v>
      </c>
      <c r="D7" s="73" t="s">
        <v>119</v>
      </c>
      <c r="E7" s="73"/>
      <c r="F7" s="73"/>
      <c r="G7" s="71" t="s">
        <v>117</v>
      </c>
      <c r="H7" s="70"/>
    </row>
    <row r="8" customFormat="false" ht="13.35" hidden="false" customHeight="true" outlineLevel="0" collapsed="false">
      <c r="A8" s="74" t="s">
        <v>120</v>
      </c>
      <c r="B8" s="71" t="s">
        <v>121</v>
      </c>
      <c r="C8" s="72" t="s">
        <v>122</v>
      </c>
      <c r="D8" s="68" t="s">
        <v>123</v>
      </c>
      <c r="E8" s="75" t="s">
        <v>124</v>
      </c>
      <c r="F8" s="68" t="s">
        <v>125</v>
      </c>
      <c r="G8" s="71" t="s">
        <v>121</v>
      </c>
      <c r="H8" s="70"/>
    </row>
    <row r="9" customFormat="false" ht="12.75" hidden="false" customHeight="true" outlineLevel="0" collapsed="false">
      <c r="A9" s="74"/>
      <c r="B9" s="76" t="s">
        <v>126</v>
      </c>
      <c r="C9" s="77"/>
      <c r="D9" s="76" t="s">
        <v>122</v>
      </c>
      <c r="E9" s="78" t="s">
        <v>127</v>
      </c>
      <c r="F9" s="78" t="s">
        <v>128</v>
      </c>
      <c r="G9" s="76" t="s">
        <v>129</v>
      </c>
      <c r="H9" s="70"/>
    </row>
    <row r="10" customFormat="false" ht="15.75" hidden="false" customHeight="true" outlineLevel="0" collapsed="false">
      <c r="A10" s="79" t="s">
        <v>14</v>
      </c>
      <c r="B10" s="80" t="n">
        <v>146171015</v>
      </c>
      <c r="C10" s="81" t="n">
        <v>-613439</v>
      </c>
      <c r="D10" s="82" t="n">
        <v>-1043341</v>
      </c>
      <c r="E10" s="80" t="n">
        <v>429902</v>
      </c>
      <c r="F10" s="83" t="n">
        <v>0</v>
      </c>
      <c r="G10" s="84" t="n">
        <v>145557576</v>
      </c>
      <c r="H10" s="85" t="n">
        <v>41.2</v>
      </c>
    </row>
    <row r="11" s="89" customFormat="true" ht="15.75" hidden="false" customHeight="true" outlineLevel="0" collapsed="false">
      <c r="A11" s="86" t="s">
        <v>15</v>
      </c>
      <c r="B11" s="82" t="n">
        <v>39250960</v>
      </c>
      <c r="C11" s="82" t="n">
        <v>-146560</v>
      </c>
      <c r="D11" s="82" t="n">
        <v>-337331</v>
      </c>
      <c r="E11" s="87" t="n">
        <v>190771</v>
      </c>
      <c r="F11" s="83" t="n">
        <v>0</v>
      </c>
      <c r="G11" s="82" t="n">
        <v>39104400</v>
      </c>
      <c r="H11" s="88" t="n">
        <v>56.6</v>
      </c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15" hidden="false" customHeight="true" outlineLevel="0" collapsed="false">
      <c r="A12" s="90" t="s">
        <v>16</v>
      </c>
      <c r="B12" s="91" t="n">
        <v>1541259</v>
      </c>
      <c r="C12" s="91" t="n">
        <v>-9342</v>
      </c>
      <c r="D12" s="91" t="n">
        <v>-15778</v>
      </c>
      <c r="E12" s="92" t="n">
        <v>6436</v>
      </c>
      <c r="F12" s="93" t="n">
        <v>0</v>
      </c>
      <c r="G12" s="91" t="n">
        <v>1531917</v>
      </c>
      <c r="H12" s="94" t="n">
        <v>40.8</v>
      </c>
    </row>
    <row r="13" customFormat="false" ht="13.15" hidden="false" customHeight="true" outlineLevel="0" collapsed="false">
      <c r="A13" s="90" t="s">
        <v>17</v>
      </c>
      <c r="B13" s="91" t="n">
        <v>1182682</v>
      </c>
      <c r="C13" s="91" t="n">
        <v>-13911</v>
      </c>
      <c r="D13" s="91" t="n">
        <v>-14816</v>
      </c>
      <c r="E13" s="92" t="n">
        <v>905</v>
      </c>
      <c r="F13" s="93" t="n">
        <v>0</v>
      </c>
      <c r="G13" s="91" t="n">
        <v>1168771</v>
      </c>
      <c r="H13" s="94" t="n">
        <v>6.1</v>
      </c>
    </row>
    <row r="14" customFormat="false" ht="13.15" hidden="false" customHeight="true" outlineLevel="0" collapsed="false">
      <c r="A14" s="90" t="s">
        <v>18</v>
      </c>
      <c r="B14" s="91" t="n">
        <v>1342099</v>
      </c>
      <c r="C14" s="91" t="n">
        <v>-18440</v>
      </c>
      <c r="D14" s="91" t="n">
        <v>-18914</v>
      </c>
      <c r="E14" s="92" t="n">
        <v>474</v>
      </c>
      <c r="F14" s="93" t="n">
        <v>0</v>
      </c>
      <c r="G14" s="91" t="n">
        <v>1323659</v>
      </c>
      <c r="H14" s="95" t="n">
        <v>2.5</v>
      </c>
    </row>
    <row r="15" customFormat="false" ht="13.15" hidden="false" customHeight="true" outlineLevel="0" collapsed="false">
      <c r="A15" s="90" t="s">
        <v>19</v>
      </c>
      <c r="B15" s="91" t="n">
        <v>2305608</v>
      </c>
      <c r="C15" s="91" t="n">
        <v>-17930</v>
      </c>
      <c r="D15" s="91" t="n">
        <v>-27992</v>
      </c>
      <c r="E15" s="92" t="n">
        <v>10062</v>
      </c>
      <c r="F15" s="93" t="n">
        <v>0</v>
      </c>
      <c r="G15" s="91" t="n">
        <v>2287678</v>
      </c>
      <c r="H15" s="94" t="n">
        <v>35.9</v>
      </c>
    </row>
    <row r="16" customFormat="false" ht="13.15" hidden="false" customHeight="true" outlineLevel="0" collapsed="false">
      <c r="A16" s="90" t="s">
        <v>20</v>
      </c>
      <c r="B16" s="91" t="n">
        <v>987032</v>
      </c>
      <c r="C16" s="91" t="n">
        <v>-10114</v>
      </c>
      <c r="D16" s="91" t="n">
        <v>-12794</v>
      </c>
      <c r="E16" s="92" t="n">
        <v>2680</v>
      </c>
      <c r="F16" s="93" t="n">
        <v>0</v>
      </c>
      <c r="G16" s="91" t="n">
        <v>976918</v>
      </c>
      <c r="H16" s="95" t="n">
        <v>20.9</v>
      </c>
    </row>
    <row r="17" customFormat="false" ht="13.15" hidden="false" customHeight="true" outlineLevel="0" collapsed="false">
      <c r="A17" s="90" t="s">
        <v>21</v>
      </c>
      <c r="B17" s="91" t="n">
        <v>1000980</v>
      </c>
      <c r="C17" s="91" t="n">
        <v>11864</v>
      </c>
      <c r="D17" s="91" t="n">
        <v>-10788</v>
      </c>
      <c r="E17" s="92" t="n">
        <v>22652</v>
      </c>
      <c r="F17" s="93" t="n">
        <v>0</v>
      </c>
      <c r="G17" s="91" t="n">
        <v>1012844</v>
      </c>
      <c r="H17" s="94" t="n">
        <v>210</v>
      </c>
    </row>
    <row r="18" customFormat="false" ht="13.15" hidden="false" customHeight="true" outlineLevel="0" collapsed="false">
      <c r="A18" s="90" t="s">
        <v>22</v>
      </c>
      <c r="B18" s="91" t="n">
        <v>628423</v>
      </c>
      <c r="C18" s="91" t="n">
        <v>-7647</v>
      </c>
      <c r="D18" s="91" t="n">
        <v>-7675</v>
      </c>
      <c r="E18" s="92" t="n">
        <v>28</v>
      </c>
      <c r="F18" s="93" t="n">
        <v>0</v>
      </c>
      <c r="G18" s="91" t="n">
        <v>620776</v>
      </c>
      <c r="H18" s="94" t="n">
        <v>0.4</v>
      </c>
    </row>
    <row r="19" customFormat="false" ht="13.15" hidden="false" customHeight="true" outlineLevel="0" collapsed="false">
      <c r="A19" s="90" t="s">
        <v>23</v>
      </c>
      <c r="B19" s="91" t="n">
        <v>1096488</v>
      </c>
      <c r="C19" s="91" t="n">
        <v>-12904</v>
      </c>
      <c r="D19" s="91" t="n">
        <v>-14602</v>
      </c>
      <c r="E19" s="92" t="n">
        <v>1698</v>
      </c>
      <c r="F19" s="93" t="n">
        <v>0</v>
      </c>
      <c r="G19" s="91" t="n">
        <v>1083584</v>
      </c>
      <c r="H19" s="94" t="n">
        <v>11.6</v>
      </c>
    </row>
    <row r="20" customFormat="false" ht="13.15" hidden="false" customHeight="true" outlineLevel="0" collapsed="false">
      <c r="A20" s="90" t="s">
        <v>24</v>
      </c>
      <c r="B20" s="91" t="n">
        <v>1128192</v>
      </c>
      <c r="C20" s="91" t="n">
        <v>-14512</v>
      </c>
      <c r="D20" s="91" t="n">
        <v>-14770</v>
      </c>
      <c r="E20" s="92" t="n">
        <v>258</v>
      </c>
      <c r="F20" s="93" t="n">
        <v>0</v>
      </c>
      <c r="G20" s="91" t="n">
        <v>1113680</v>
      </c>
      <c r="H20" s="94" t="n">
        <v>1.7</v>
      </c>
    </row>
    <row r="21" customFormat="false" ht="13.15" hidden="false" customHeight="true" outlineLevel="0" collapsed="false">
      <c r="A21" s="90" t="s">
        <v>25</v>
      </c>
      <c r="B21" s="91" t="n">
        <v>7708499</v>
      </c>
      <c r="C21" s="91" t="n">
        <v>60379</v>
      </c>
      <c r="D21" s="91" t="n">
        <v>-52662</v>
      </c>
      <c r="E21" s="92" t="n">
        <v>113041</v>
      </c>
      <c r="F21" s="93" t="n">
        <v>0</v>
      </c>
      <c r="G21" s="91" t="n">
        <v>7768878</v>
      </c>
      <c r="H21" s="94" t="n">
        <v>214.7</v>
      </c>
    </row>
    <row r="22" customFormat="false" ht="13.15" hidden="false" customHeight="true" outlineLevel="0" collapsed="false">
      <c r="A22" s="90" t="s">
        <v>26</v>
      </c>
      <c r="B22" s="91" t="n">
        <v>724686</v>
      </c>
      <c r="C22" s="91" t="n">
        <v>-10592</v>
      </c>
      <c r="D22" s="91" t="n">
        <v>-9623</v>
      </c>
      <c r="E22" s="92" t="n">
        <v>-969</v>
      </c>
      <c r="F22" s="93" t="n">
        <v>0</v>
      </c>
      <c r="G22" s="91" t="n">
        <v>714094</v>
      </c>
      <c r="H22" s="94" t="n">
        <v>0</v>
      </c>
    </row>
    <row r="23" customFormat="false" ht="13.15" hidden="false" customHeight="true" outlineLevel="0" collapsed="false">
      <c r="A23" s="90" t="s">
        <v>27</v>
      </c>
      <c r="B23" s="91" t="n">
        <v>1098257</v>
      </c>
      <c r="C23" s="91" t="n">
        <v>-13105</v>
      </c>
      <c r="D23" s="91" t="n">
        <v>-15944</v>
      </c>
      <c r="E23" s="92" t="n">
        <v>2839</v>
      </c>
      <c r="F23" s="93" t="n">
        <v>0</v>
      </c>
      <c r="G23" s="91" t="n">
        <v>1085152</v>
      </c>
      <c r="H23" s="94" t="n">
        <v>17.8</v>
      </c>
    </row>
    <row r="24" customFormat="false" ht="13.15" hidden="false" customHeight="true" outlineLevel="0" collapsed="false">
      <c r="A24" s="90" t="s">
        <v>28</v>
      </c>
      <c r="B24" s="91" t="n">
        <v>921127</v>
      </c>
      <c r="C24" s="91" t="n">
        <v>-11271</v>
      </c>
      <c r="D24" s="91" t="n">
        <v>-12681</v>
      </c>
      <c r="E24" s="92" t="n">
        <v>1410</v>
      </c>
      <c r="F24" s="93" t="n">
        <v>0</v>
      </c>
      <c r="G24" s="91" t="n">
        <v>909856</v>
      </c>
      <c r="H24" s="94" t="n">
        <v>11.1</v>
      </c>
    </row>
    <row r="25" customFormat="false" ht="13.15" hidden="false" customHeight="true" outlineLevel="0" collapsed="false">
      <c r="A25" s="90" t="s">
        <v>29</v>
      </c>
      <c r="B25" s="91" t="n">
        <v>994420</v>
      </c>
      <c r="C25" s="91" t="n">
        <v>-13436</v>
      </c>
      <c r="D25" s="91" t="n">
        <v>-13427</v>
      </c>
      <c r="E25" s="92" t="n">
        <v>-9</v>
      </c>
      <c r="F25" s="93" t="n">
        <v>0</v>
      </c>
      <c r="G25" s="91" t="n">
        <v>980984</v>
      </c>
      <c r="H25" s="94" t="n">
        <v>0</v>
      </c>
    </row>
    <row r="26" customFormat="false" ht="13.15" hidden="false" customHeight="true" outlineLevel="0" collapsed="false">
      <c r="A26" s="90" t="s">
        <v>30</v>
      </c>
      <c r="B26" s="91" t="n">
        <v>1245619</v>
      </c>
      <c r="C26" s="91" t="n">
        <v>-15429</v>
      </c>
      <c r="D26" s="91" t="n">
        <v>-17087</v>
      </c>
      <c r="E26" s="92" t="n">
        <v>1658</v>
      </c>
      <c r="F26" s="93" t="n">
        <v>0</v>
      </c>
      <c r="G26" s="91" t="n">
        <v>1230190</v>
      </c>
      <c r="H26" s="94" t="n">
        <v>9.7</v>
      </c>
    </row>
    <row r="27" customFormat="false" ht="13.15" hidden="false" customHeight="true" outlineLevel="0" collapsed="false">
      <c r="A27" s="90" t="s">
        <v>31</v>
      </c>
      <c r="B27" s="91" t="n">
        <v>1449115</v>
      </c>
      <c r="C27" s="91" t="n">
        <v>-16545</v>
      </c>
      <c r="D27" s="91" t="n">
        <v>-20496</v>
      </c>
      <c r="E27" s="92" t="n">
        <v>3951</v>
      </c>
      <c r="F27" s="93" t="n">
        <v>0</v>
      </c>
      <c r="G27" s="91" t="n">
        <v>1432570</v>
      </c>
      <c r="H27" s="94" t="n">
        <v>19.3</v>
      </c>
    </row>
    <row r="28" customFormat="false" ht="13.15" hidden="false" customHeight="true" outlineLevel="0" collapsed="false">
      <c r="A28" s="90" t="s">
        <v>32</v>
      </c>
      <c r="B28" s="91" t="n">
        <v>1241424</v>
      </c>
      <c r="C28" s="91" t="n">
        <v>-14041</v>
      </c>
      <c r="D28" s="91" t="n">
        <v>-14832</v>
      </c>
      <c r="E28" s="92" t="n">
        <v>791</v>
      </c>
      <c r="F28" s="93" t="n">
        <v>0</v>
      </c>
      <c r="G28" s="91" t="n">
        <v>1227383</v>
      </c>
      <c r="H28" s="94" t="n">
        <v>5.3</v>
      </c>
    </row>
    <row r="29" customFormat="false" ht="13.15" hidden="false" customHeight="true" outlineLevel="0" collapsed="false">
      <c r="A29" s="90" t="s">
        <v>33</v>
      </c>
      <c r="B29" s="91" t="n">
        <v>12655050</v>
      </c>
      <c r="C29" s="91" t="n">
        <v>-19584</v>
      </c>
      <c r="D29" s="91" t="n">
        <v>-42450</v>
      </c>
      <c r="E29" s="92" t="n">
        <v>22866</v>
      </c>
      <c r="F29" s="93" t="n">
        <v>0</v>
      </c>
      <c r="G29" s="91" t="n">
        <v>12635466</v>
      </c>
      <c r="H29" s="94" t="n">
        <v>53.9</v>
      </c>
    </row>
    <row r="30" customFormat="false" ht="15.75" hidden="false" customHeight="true" outlineLevel="0" collapsed="false">
      <c r="A30" s="79" t="s">
        <v>34</v>
      </c>
      <c r="B30" s="96" t="n">
        <v>13941959</v>
      </c>
      <c r="C30" s="96" t="n">
        <v>-40890</v>
      </c>
      <c r="D30" s="96" t="n">
        <v>-113923</v>
      </c>
      <c r="E30" s="97" t="n">
        <v>73033</v>
      </c>
      <c r="F30" s="98" t="n">
        <v>0</v>
      </c>
      <c r="G30" s="96" t="n">
        <v>13901069</v>
      </c>
      <c r="H30" s="88" t="n">
        <v>64.1</v>
      </c>
    </row>
    <row r="31" s="7" customFormat="true" ht="13.5" hidden="false" customHeight="true" outlineLevel="0" collapsed="false">
      <c r="A31" s="90" t="s">
        <v>35</v>
      </c>
      <c r="B31" s="91" t="n">
        <v>609071</v>
      </c>
      <c r="C31" s="91" t="n">
        <v>-6004</v>
      </c>
      <c r="D31" s="91" t="n">
        <v>-7327</v>
      </c>
      <c r="E31" s="92" t="n">
        <v>1323</v>
      </c>
      <c r="F31" s="93" t="n">
        <v>0</v>
      </c>
      <c r="G31" s="91" t="n">
        <v>603067</v>
      </c>
      <c r="H31" s="94" t="n">
        <v>18.1</v>
      </c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5" hidden="false" customHeight="true" outlineLevel="0" collapsed="false">
      <c r="A32" s="90" t="s">
        <v>36</v>
      </c>
      <c r="B32" s="91" t="n">
        <v>813590</v>
      </c>
      <c r="C32" s="91" t="n">
        <v>-10113</v>
      </c>
      <c r="D32" s="91" t="n">
        <v>-5866</v>
      </c>
      <c r="E32" s="92" t="n">
        <v>-4247</v>
      </c>
      <c r="F32" s="93" t="n">
        <v>0</v>
      </c>
      <c r="G32" s="91" t="n">
        <v>803477</v>
      </c>
      <c r="H32" s="94" t="n">
        <v>0</v>
      </c>
    </row>
    <row r="33" customFormat="false" ht="13.5" hidden="false" customHeight="true" outlineLevel="0" collapsed="false">
      <c r="A33" s="90" t="s">
        <v>130</v>
      </c>
      <c r="B33" s="91" t="n">
        <v>1127051</v>
      </c>
      <c r="C33" s="91" t="n">
        <v>-12729</v>
      </c>
      <c r="D33" s="91" t="n">
        <v>-10788</v>
      </c>
      <c r="E33" s="92" t="n">
        <v>-1941</v>
      </c>
      <c r="F33" s="93" t="n">
        <v>0</v>
      </c>
      <c r="G33" s="91" t="n">
        <v>1114322</v>
      </c>
      <c r="H33" s="94" t="n">
        <v>0</v>
      </c>
    </row>
    <row r="34" s="7" customFormat="true" ht="13.5" hidden="false" customHeight="true" outlineLevel="0" collapsed="false">
      <c r="A34" s="99" t="s">
        <v>38</v>
      </c>
      <c r="B34" s="100" t="n">
        <v>44389</v>
      </c>
      <c r="C34" s="100" t="n">
        <v>151</v>
      </c>
      <c r="D34" s="100" t="n">
        <v>15</v>
      </c>
      <c r="E34" s="101" t="n">
        <v>136</v>
      </c>
      <c r="F34" s="93" t="n">
        <v>0</v>
      </c>
      <c r="G34" s="100" t="n">
        <v>44540</v>
      </c>
      <c r="H34" s="94" t="n">
        <v>0</v>
      </c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26.25" hidden="false" customHeight="true" outlineLevel="0" collapsed="false">
      <c r="A35" s="102" t="s">
        <v>131</v>
      </c>
      <c r="B35" s="100" t="n">
        <v>1082662</v>
      </c>
      <c r="C35" s="100" t="n">
        <v>-12880</v>
      </c>
      <c r="D35" s="100" t="n">
        <v>-10803</v>
      </c>
      <c r="E35" s="101" t="n">
        <v>-2077</v>
      </c>
      <c r="F35" s="93" t="n">
        <v>0</v>
      </c>
      <c r="G35" s="100" t="n">
        <v>1069782</v>
      </c>
      <c r="H35" s="94" t="n">
        <v>0</v>
      </c>
    </row>
    <row r="36" customFormat="false" ht="13.5" hidden="false" customHeight="true" outlineLevel="0" collapsed="false">
      <c r="A36" s="90" t="s">
        <v>40</v>
      </c>
      <c r="B36" s="91" t="n">
        <v>1151042</v>
      </c>
      <c r="C36" s="91" t="n">
        <v>-11543</v>
      </c>
      <c r="D36" s="91" t="n">
        <v>-10658</v>
      </c>
      <c r="E36" s="92" t="n">
        <v>-885</v>
      </c>
      <c r="F36" s="93" t="n">
        <v>0</v>
      </c>
      <c r="G36" s="91" t="n">
        <v>1139499</v>
      </c>
      <c r="H36" s="94" t="n">
        <v>0</v>
      </c>
    </row>
    <row r="37" customFormat="false" ht="13.5" hidden="false" customHeight="true" outlineLevel="0" collapsed="false">
      <c r="A37" s="90" t="s">
        <v>41</v>
      </c>
      <c r="B37" s="91" t="n">
        <v>1018624</v>
      </c>
      <c r="C37" s="91" t="n">
        <v>9054</v>
      </c>
      <c r="D37" s="91" t="n">
        <v>-7026</v>
      </c>
      <c r="E37" s="92" t="n">
        <v>16080</v>
      </c>
      <c r="F37" s="93" t="n">
        <v>0</v>
      </c>
      <c r="G37" s="91" t="n">
        <v>1027678</v>
      </c>
      <c r="H37" s="94" t="n">
        <v>228.9</v>
      </c>
    </row>
    <row r="38" customFormat="false" ht="13.5" hidden="false" customHeight="true" outlineLevel="0" collapsed="false">
      <c r="A38" s="90" t="s">
        <v>42</v>
      </c>
      <c r="B38" s="91" t="n">
        <v>1892711</v>
      </c>
      <c r="C38" s="91" t="n">
        <v>18875</v>
      </c>
      <c r="D38" s="91" t="n">
        <v>-19097</v>
      </c>
      <c r="E38" s="92" t="n">
        <v>37972</v>
      </c>
      <c r="F38" s="93" t="n">
        <v>0</v>
      </c>
      <c r="G38" s="91" t="n">
        <v>1911586</v>
      </c>
      <c r="H38" s="94" t="n">
        <v>198.8</v>
      </c>
    </row>
    <row r="39" customFormat="false" ht="13.5" hidden="false" customHeight="true" outlineLevel="0" collapsed="false">
      <c r="A39" s="90" t="s">
        <v>43</v>
      </c>
      <c r="B39" s="91" t="n">
        <v>732864</v>
      </c>
      <c r="C39" s="91" t="n">
        <v>-8412</v>
      </c>
      <c r="D39" s="91" t="n">
        <v>-5547</v>
      </c>
      <c r="E39" s="92" t="n">
        <v>-2865</v>
      </c>
      <c r="F39" s="93" t="n">
        <v>0</v>
      </c>
      <c r="G39" s="91" t="n">
        <v>724452</v>
      </c>
      <c r="H39" s="94" t="n">
        <v>0</v>
      </c>
    </row>
    <row r="40" customFormat="false" ht="13.5" hidden="false" customHeight="true" outlineLevel="0" collapsed="false">
      <c r="A40" s="90" t="s">
        <v>44</v>
      </c>
      <c r="B40" s="91" t="n">
        <v>592415</v>
      </c>
      <c r="C40" s="91" t="n">
        <v>-6286</v>
      </c>
      <c r="D40" s="91" t="n">
        <v>-8547</v>
      </c>
      <c r="E40" s="92" t="n">
        <v>2261</v>
      </c>
      <c r="F40" s="93" t="n">
        <v>0</v>
      </c>
      <c r="G40" s="91" t="n">
        <v>586129</v>
      </c>
      <c r="H40" s="94" t="n">
        <v>26.5</v>
      </c>
    </row>
    <row r="41" customFormat="false" ht="13.5" hidden="false" customHeight="true" outlineLevel="0" collapsed="false">
      <c r="A41" s="90" t="s">
        <v>45</v>
      </c>
      <c r="B41" s="91" t="n">
        <v>620249</v>
      </c>
      <c r="C41" s="91" t="n">
        <v>-6893</v>
      </c>
      <c r="D41" s="91" t="n">
        <v>-8331</v>
      </c>
      <c r="E41" s="92" t="n">
        <v>1438</v>
      </c>
      <c r="F41" s="93" t="n">
        <v>0</v>
      </c>
      <c r="G41" s="91" t="n">
        <v>613356</v>
      </c>
      <c r="H41" s="94" t="n">
        <v>17.3</v>
      </c>
    </row>
    <row r="42" customFormat="false" ht="12.75" hidden="false" customHeight="true" outlineLevel="0" collapsed="false">
      <c r="A42" s="103" t="s">
        <v>46</v>
      </c>
      <c r="B42" s="104" t="n">
        <v>5384342</v>
      </c>
      <c r="C42" s="104" t="n">
        <v>-6839</v>
      </c>
      <c r="D42" s="104" t="n">
        <v>-30736</v>
      </c>
      <c r="E42" s="105" t="n">
        <v>23897</v>
      </c>
      <c r="F42" s="106" t="n">
        <v>0</v>
      </c>
      <c r="G42" s="104" t="n">
        <v>5377503</v>
      </c>
      <c r="H42" s="94" t="n">
        <v>77.7</v>
      </c>
    </row>
    <row r="43" customFormat="false" ht="16.5" hidden="false" customHeight="true" outlineLevel="0" collapsed="false">
      <c r="A43" s="107" t="s">
        <v>47</v>
      </c>
      <c r="B43" s="108" t="n">
        <v>16482488</v>
      </c>
      <c r="C43" s="108" t="n">
        <v>-47590</v>
      </c>
      <c r="D43" s="108" t="n">
        <v>-137163</v>
      </c>
      <c r="E43" s="109" t="n">
        <v>89573</v>
      </c>
      <c r="F43" s="83" t="n">
        <v>0</v>
      </c>
      <c r="G43" s="108" t="n">
        <v>16434898</v>
      </c>
      <c r="H43" s="88" t="n">
        <v>65.3</v>
      </c>
    </row>
    <row r="44" s="89" customFormat="true" ht="15" hidden="false" customHeight="true" outlineLevel="0" collapsed="false">
      <c r="A44" s="90" t="s">
        <v>48</v>
      </c>
      <c r="B44" s="91" t="n">
        <v>463167</v>
      </c>
      <c r="C44" s="91" t="n">
        <v>5173</v>
      </c>
      <c r="D44" s="91" t="n">
        <v>-2724</v>
      </c>
      <c r="E44" s="92" t="n">
        <v>7897</v>
      </c>
      <c r="F44" s="93" t="n">
        <v>0</v>
      </c>
      <c r="G44" s="91" t="n">
        <v>468340</v>
      </c>
      <c r="H44" s="94" t="n">
        <v>289.9</v>
      </c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true" outlineLevel="0" collapsed="false">
      <c r="A45" s="90" t="s">
        <v>49</v>
      </c>
      <c r="B45" s="91" t="n">
        <v>269984</v>
      </c>
      <c r="C45" s="91" t="n">
        <v>-2228</v>
      </c>
      <c r="D45" s="91" t="n">
        <v>-954</v>
      </c>
      <c r="E45" s="92" t="n">
        <v>-1274</v>
      </c>
      <c r="F45" s="93" t="n">
        <v>0</v>
      </c>
      <c r="G45" s="91" t="n">
        <v>267756</v>
      </c>
      <c r="H45" s="94" t="n">
        <v>0</v>
      </c>
    </row>
    <row r="46" customFormat="false" ht="15" hidden="false" customHeight="true" outlineLevel="0" collapsed="false">
      <c r="A46" s="90" t="s">
        <v>50</v>
      </c>
      <c r="B46" s="91" t="n">
        <v>1901578</v>
      </c>
      <c r="C46" s="91" t="n">
        <v>-5185</v>
      </c>
      <c r="D46" s="91" t="n">
        <v>-17528</v>
      </c>
      <c r="E46" s="92" t="n">
        <v>12343</v>
      </c>
      <c r="F46" s="93" t="n">
        <v>0</v>
      </c>
      <c r="G46" s="91" t="n">
        <v>1896393</v>
      </c>
      <c r="H46" s="94" t="n">
        <v>70.4</v>
      </c>
    </row>
    <row r="47" customFormat="false" ht="15" hidden="false" customHeight="true" outlineLevel="0" collapsed="false">
      <c r="A47" s="90" t="s">
        <v>51</v>
      </c>
      <c r="B47" s="91" t="n">
        <v>5683947</v>
      </c>
      <c r="C47" s="91" t="n">
        <v>3431</v>
      </c>
      <c r="D47" s="91" t="n">
        <v>-37212</v>
      </c>
      <c r="E47" s="92" t="n">
        <v>40643</v>
      </c>
      <c r="F47" s="93" t="n">
        <v>0</v>
      </c>
      <c r="G47" s="91" t="n">
        <v>5687378</v>
      </c>
      <c r="H47" s="94" t="n">
        <v>109.2</v>
      </c>
    </row>
    <row r="48" customFormat="false" ht="15" hidden="false" customHeight="true" outlineLevel="0" collapsed="false">
      <c r="A48" s="90" t="s">
        <v>52</v>
      </c>
      <c r="B48" s="91" t="n">
        <v>997778</v>
      </c>
      <c r="C48" s="91" t="n">
        <v>-8348</v>
      </c>
      <c r="D48" s="91" t="n">
        <v>-5590</v>
      </c>
      <c r="E48" s="92" t="n">
        <v>-2758</v>
      </c>
      <c r="F48" s="93" t="n">
        <v>0</v>
      </c>
      <c r="G48" s="91" t="n">
        <v>989430</v>
      </c>
      <c r="H48" s="94" t="n">
        <v>0</v>
      </c>
    </row>
    <row r="49" customFormat="false" ht="15" hidden="false" customHeight="true" outlineLevel="0" collapsed="false">
      <c r="A49" s="90" t="s">
        <v>53</v>
      </c>
      <c r="B49" s="91" t="n">
        <v>2474556</v>
      </c>
      <c r="C49" s="91" t="n">
        <v>-24775</v>
      </c>
      <c r="D49" s="91" t="n">
        <v>-27085</v>
      </c>
      <c r="E49" s="92" t="n">
        <v>2310</v>
      </c>
      <c r="F49" s="93" t="n">
        <v>0</v>
      </c>
      <c r="G49" s="91" t="n">
        <v>2449781</v>
      </c>
      <c r="H49" s="94" t="n">
        <v>8.5</v>
      </c>
    </row>
    <row r="50" customFormat="false" ht="15" hidden="false" customHeight="true" outlineLevel="0" collapsed="false">
      <c r="A50" s="90" t="s">
        <v>54</v>
      </c>
      <c r="B50" s="91" t="n">
        <v>4181486</v>
      </c>
      <c r="C50" s="91" t="n">
        <v>-27723</v>
      </c>
      <c r="D50" s="91" t="n">
        <v>-42745</v>
      </c>
      <c r="E50" s="92" t="n">
        <v>15022</v>
      </c>
      <c r="F50" s="93" t="n">
        <v>0</v>
      </c>
      <c r="G50" s="91" t="n">
        <v>4153763</v>
      </c>
      <c r="H50" s="94" t="n">
        <v>35.1</v>
      </c>
    </row>
    <row r="51" s="19" customFormat="true" ht="15" hidden="false" customHeight="true" outlineLevel="0" collapsed="false">
      <c r="A51" s="90" t="s">
        <v>55</v>
      </c>
      <c r="B51" s="91" t="n">
        <v>509992</v>
      </c>
      <c r="C51" s="91" t="n">
        <v>12065</v>
      </c>
      <c r="D51" s="91" t="n">
        <v>-3325</v>
      </c>
      <c r="E51" s="92" t="n">
        <v>15390</v>
      </c>
      <c r="F51" s="93" t="n">
        <v>0</v>
      </c>
      <c r="G51" s="91" t="n">
        <v>522057</v>
      </c>
      <c r="H51" s="94" t="n">
        <v>462.9</v>
      </c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true" outlineLevel="0" collapsed="false">
      <c r="A52" s="86" t="s">
        <v>56</v>
      </c>
      <c r="B52" s="110" t="n">
        <v>9967301</v>
      </c>
      <c r="C52" s="110" t="n">
        <v>30035</v>
      </c>
      <c r="D52" s="110" t="n">
        <v>33483</v>
      </c>
      <c r="E52" s="111" t="n">
        <v>-3448</v>
      </c>
      <c r="F52" s="83" t="n">
        <v>0</v>
      </c>
      <c r="G52" s="110" t="n">
        <v>9997336</v>
      </c>
      <c r="H52" s="88" t="n">
        <v>0</v>
      </c>
    </row>
    <row r="53" customFormat="false" ht="15" hidden="false" customHeight="true" outlineLevel="0" collapsed="false">
      <c r="A53" s="90" t="s">
        <v>57</v>
      </c>
      <c r="B53" s="91" t="n">
        <v>3133303</v>
      </c>
      <c r="C53" s="91" t="n">
        <v>20554</v>
      </c>
      <c r="D53" s="91" t="n">
        <v>24053</v>
      </c>
      <c r="E53" s="92" t="n">
        <v>-3499</v>
      </c>
      <c r="F53" s="93" t="n">
        <v>0</v>
      </c>
      <c r="G53" s="91" t="n">
        <v>3153857</v>
      </c>
      <c r="H53" s="94" t="n">
        <v>0</v>
      </c>
    </row>
    <row r="54" customFormat="false" ht="15" hidden="false" customHeight="true" outlineLevel="0" collapsed="false">
      <c r="A54" s="90" t="s">
        <v>58</v>
      </c>
      <c r="B54" s="91" t="n">
        <v>515564</v>
      </c>
      <c r="C54" s="91" t="n">
        <v>8494</v>
      </c>
      <c r="D54" s="91" t="n">
        <v>6321</v>
      </c>
      <c r="E54" s="92" t="n">
        <v>2173</v>
      </c>
      <c r="F54" s="93" t="n">
        <v>0</v>
      </c>
      <c r="G54" s="91" t="n">
        <v>524058</v>
      </c>
      <c r="H54" s="94" t="n">
        <v>0</v>
      </c>
    </row>
    <row r="55" customFormat="false" ht="15" hidden="false" customHeight="true" outlineLevel="0" collapsed="false">
      <c r="A55" s="90" t="s">
        <v>59</v>
      </c>
      <c r="B55" s="91" t="n">
        <v>869191</v>
      </c>
      <c r="C55" s="91" t="n">
        <v>1296</v>
      </c>
      <c r="D55" s="91" t="n">
        <v>1046</v>
      </c>
      <c r="E55" s="92" t="n">
        <v>250</v>
      </c>
      <c r="F55" s="93" t="n">
        <v>0</v>
      </c>
      <c r="G55" s="91" t="n">
        <v>870487</v>
      </c>
      <c r="H55" s="94" t="n">
        <v>0</v>
      </c>
    </row>
    <row r="56" customFormat="false" ht="15" hidden="false" customHeight="true" outlineLevel="0" collapsed="false">
      <c r="A56" s="90" t="s">
        <v>60</v>
      </c>
      <c r="B56" s="91" t="n">
        <v>465357</v>
      </c>
      <c r="C56" s="91" t="n">
        <v>-1138</v>
      </c>
      <c r="D56" s="91" t="n">
        <v>-1178</v>
      </c>
      <c r="E56" s="92" t="n">
        <v>40</v>
      </c>
      <c r="F56" s="93" t="n">
        <v>0</v>
      </c>
      <c r="G56" s="91" t="n">
        <v>464219</v>
      </c>
      <c r="H56" s="94" t="n">
        <v>3.4</v>
      </c>
    </row>
    <row r="57" customFormat="false" ht="15" hidden="false" customHeight="true" outlineLevel="0" collapsed="false">
      <c r="A57" s="90" t="s">
        <v>61</v>
      </c>
      <c r="B57" s="91" t="n">
        <v>693098</v>
      </c>
      <c r="C57" s="91" t="n">
        <v>-4974</v>
      </c>
      <c r="D57" s="91" t="n">
        <v>-1764</v>
      </c>
      <c r="E57" s="92" t="n">
        <v>-3210</v>
      </c>
      <c r="F57" s="93" t="n">
        <v>0</v>
      </c>
      <c r="G57" s="91" t="n">
        <v>688124</v>
      </c>
      <c r="H57" s="94" t="n">
        <v>0</v>
      </c>
    </row>
    <row r="58" customFormat="false" ht="15" hidden="false" customHeight="true" outlineLevel="0" collapsed="false">
      <c r="A58" s="90" t="s">
        <v>62</v>
      </c>
      <c r="B58" s="91" t="n">
        <v>1497992</v>
      </c>
      <c r="C58" s="91" t="n">
        <v>18395</v>
      </c>
      <c r="D58" s="91" t="n">
        <v>20569</v>
      </c>
      <c r="E58" s="92" t="n">
        <v>-2174</v>
      </c>
      <c r="F58" s="93" t="n">
        <v>0</v>
      </c>
      <c r="G58" s="91" t="n">
        <v>1516387</v>
      </c>
      <c r="H58" s="94" t="n">
        <v>0</v>
      </c>
    </row>
    <row r="59" s="89" customFormat="true" ht="15" hidden="false" customHeight="true" outlineLevel="0" collapsed="false">
      <c r="A59" s="90" t="s">
        <v>63</v>
      </c>
      <c r="B59" s="91" t="n">
        <v>2792796</v>
      </c>
      <c r="C59" s="91" t="n">
        <v>-12592</v>
      </c>
      <c r="D59" s="91" t="n">
        <v>-15564</v>
      </c>
      <c r="E59" s="92" t="n">
        <v>2972</v>
      </c>
      <c r="F59" s="93" t="n">
        <v>0</v>
      </c>
      <c r="G59" s="91" t="n">
        <v>2780204</v>
      </c>
      <c r="H59" s="94" t="n">
        <v>19.1</v>
      </c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true" outlineLevel="0" collapsed="false">
      <c r="A60" s="86" t="s">
        <v>64</v>
      </c>
      <c r="B60" s="110" t="n">
        <v>29070827</v>
      </c>
      <c r="C60" s="110" t="n">
        <v>-226563</v>
      </c>
      <c r="D60" s="110" t="n">
        <v>-256417</v>
      </c>
      <c r="E60" s="111" t="n">
        <v>29854</v>
      </c>
      <c r="F60" s="83" t="n">
        <v>0</v>
      </c>
      <c r="G60" s="110" t="n">
        <v>28844264</v>
      </c>
      <c r="H60" s="88" t="n">
        <v>11.6</v>
      </c>
    </row>
    <row r="61" customFormat="false" ht="15" hidden="false" customHeight="true" outlineLevel="0" collapsed="false">
      <c r="A61" s="90" t="s">
        <v>65</v>
      </c>
      <c r="B61" s="91" t="n">
        <v>4013786</v>
      </c>
      <c r="C61" s="91" t="n">
        <v>-12108</v>
      </c>
      <c r="D61" s="91" t="n">
        <v>-26674</v>
      </c>
      <c r="E61" s="92" t="n">
        <v>14566</v>
      </c>
      <c r="F61" s="93" t="n">
        <v>0</v>
      </c>
      <c r="G61" s="91" t="n">
        <v>4001678</v>
      </c>
      <c r="H61" s="94" t="n">
        <v>54.6</v>
      </c>
    </row>
    <row r="62" customFormat="false" ht="15" hidden="false" customHeight="true" outlineLevel="0" collapsed="false">
      <c r="A62" s="90" t="s">
        <v>66</v>
      </c>
      <c r="B62" s="91" t="n">
        <v>675332</v>
      </c>
      <c r="C62" s="91" t="n">
        <v>-3877</v>
      </c>
      <c r="D62" s="91" t="n">
        <v>-4837</v>
      </c>
      <c r="E62" s="92" t="n">
        <v>960</v>
      </c>
      <c r="F62" s="93" t="n">
        <v>0</v>
      </c>
      <c r="G62" s="91" t="n">
        <v>671455</v>
      </c>
      <c r="H62" s="94" t="n">
        <v>19.8</v>
      </c>
    </row>
    <row r="63" customFormat="false" ht="15" hidden="false" customHeight="true" outlineLevel="0" collapsed="false">
      <c r="A63" s="90" t="s">
        <v>67</v>
      </c>
      <c r="B63" s="91" t="n">
        <v>778965</v>
      </c>
      <c r="C63" s="91" t="n">
        <v>-8292</v>
      </c>
      <c r="D63" s="91" t="n">
        <v>-9183</v>
      </c>
      <c r="E63" s="92" t="n">
        <v>891</v>
      </c>
      <c r="F63" s="93" t="n">
        <v>0</v>
      </c>
      <c r="G63" s="91" t="n">
        <v>770673</v>
      </c>
      <c r="H63" s="94" t="n">
        <v>9.7</v>
      </c>
    </row>
    <row r="64" customFormat="false" ht="15" hidden="false" customHeight="true" outlineLevel="0" collapsed="false">
      <c r="A64" s="90" t="s">
        <v>68</v>
      </c>
      <c r="B64" s="91" t="n">
        <v>3894120</v>
      </c>
      <c r="C64" s="91" t="n">
        <v>-7725</v>
      </c>
      <c r="D64" s="91" t="n">
        <v>-19173</v>
      </c>
      <c r="E64" s="92" t="n">
        <v>11448</v>
      </c>
      <c r="F64" s="93" t="n">
        <v>0</v>
      </c>
      <c r="G64" s="91" t="n">
        <v>3886395</v>
      </c>
      <c r="H64" s="94" t="n">
        <v>59.7</v>
      </c>
    </row>
    <row r="65" customFormat="false" ht="15" hidden="false" customHeight="true" outlineLevel="0" collapsed="false">
      <c r="A65" s="90" t="s">
        <v>69</v>
      </c>
      <c r="B65" s="91" t="n">
        <v>1493356</v>
      </c>
      <c r="C65" s="91" t="n">
        <v>-8896</v>
      </c>
      <c r="D65" s="91" t="n">
        <v>-8954</v>
      </c>
      <c r="E65" s="92" t="n">
        <v>58</v>
      </c>
      <c r="F65" s="93" t="n">
        <v>0</v>
      </c>
      <c r="G65" s="91" t="n">
        <v>1484460</v>
      </c>
      <c r="H65" s="94" t="n">
        <v>0.6</v>
      </c>
    </row>
    <row r="66" customFormat="false" ht="15" hidden="false" customHeight="true" outlineLevel="0" collapsed="false">
      <c r="A66" s="90" t="s">
        <v>70</v>
      </c>
      <c r="B66" s="91" t="n">
        <v>1207875</v>
      </c>
      <c r="C66" s="91" t="n">
        <v>-9446</v>
      </c>
      <c r="D66" s="91" t="n">
        <v>-9368</v>
      </c>
      <c r="E66" s="92" t="n">
        <v>-78</v>
      </c>
      <c r="F66" s="93" t="n">
        <v>0</v>
      </c>
      <c r="G66" s="91" t="n">
        <v>1198429</v>
      </c>
      <c r="H66" s="94" t="n">
        <v>0</v>
      </c>
    </row>
    <row r="67" customFormat="false" ht="15" hidden="false" customHeight="true" outlineLevel="0" collapsed="false">
      <c r="A67" s="90" t="s">
        <v>71</v>
      </c>
      <c r="B67" s="91" t="n">
        <v>2579261</v>
      </c>
      <c r="C67" s="91" t="n">
        <v>-22409</v>
      </c>
      <c r="D67" s="91" t="n">
        <v>-19074</v>
      </c>
      <c r="E67" s="92" t="n">
        <v>-3335</v>
      </c>
      <c r="F67" s="93" t="n">
        <v>0</v>
      </c>
      <c r="G67" s="91" t="n">
        <v>2556852</v>
      </c>
      <c r="H67" s="94" t="n">
        <v>0</v>
      </c>
    </row>
    <row r="68" customFormat="false" ht="15" hidden="false" customHeight="true" outlineLevel="0" collapsed="false">
      <c r="A68" s="90" t="s">
        <v>72</v>
      </c>
      <c r="B68" s="91" t="n">
        <v>1250173</v>
      </c>
      <c r="C68" s="91" t="n">
        <v>-15393</v>
      </c>
      <c r="D68" s="91" t="n">
        <v>-14034</v>
      </c>
      <c r="E68" s="92" t="n">
        <v>-1359</v>
      </c>
      <c r="F68" s="93" t="n">
        <v>0</v>
      </c>
      <c r="G68" s="91" t="n">
        <v>1234780</v>
      </c>
      <c r="H68" s="94" t="n">
        <v>0</v>
      </c>
    </row>
    <row r="69" customFormat="false" ht="15" hidden="false" customHeight="true" outlineLevel="0" collapsed="false">
      <c r="A69" s="90" t="s">
        <v>73</v>
      </c>
      <c r="B69" s="91" t="n">
        <v>3176552</v>
      </c>
      <c r="C69" s="91" t="n">
        <v>-32298</v>
      </c>
      <c r="D69" s="91" t="n">
        <v>-36740</v>
      </c>
      <c r="E69" s="92" t="n">
        <v>4442</v>
      </c>
      <c r="F69" s="93" t="n">
        <v>0</v>
      </c>
      <c r="G69" s="91" t="n">
        <v>3144254</v>
      </c>
      <c r="H69" s="94" t="n">
        <v>12.1</v>
      </c>
    </row>
    <row r="70" customFormat="false" ht="15" hidden="false" customHeight="true" outlineLevel="0" collapsed="false">
      <c r="A70" s="90" t="s">
        <v>74</v>
      </c>
      <c r="B70" s="91" t="n">
        <v>1942915</v>
      </c>
      <c r="C70" s="91" t="n">
        <v>-18337</v>
      </c>
      <c r="D70" s="91" t="n">
        <v>-18297</v>
      </c>
      <c r="E70" s="92" t="n">
        <v>-40</v>
      </c>
      <c r="F70" s="93" t="n">
        <v>0</v>
      </c>
      <c r="G70" s="91" t="n">
        <v>1924578</v>
      </c>
      <c r="H70" s="94" t="n">
        <v>0</v>
      </c>
    </row>
    <row r="71" customFormat="false" ht="15" hidden="false" customHeight="true" outlineLevel="0" collapsed="false">
      <c r="A71" s="90" t="s">
        <v>75</v>
      </c>
      <c r="B71" s="91" t="n">
        <v>1290898</v>
      </c>
      <c r="C71" s="91" t="n">
        <v>-16836</v>
      </c>
      <c r="D71" s="91" t="n">
        <v>-16202</v>
      </c>
      <c r="E71" s="92" t="n">
        <v>-634</v>
      </c>
      <c r="F71" s="93" t="n">
        <v>0</v>
      </c>
      <c r="G71" s="91" t="n">
        <v>1274062</v>
      </c>
      <c r="H71" s="94" t="n">
        <v>0</v>
      </c>
    </row>
    <row r="72" customFormat="false" ht="15" hidden="false" customHeight="true" outlineLevel="0" collapsed="false">
      <c r="A72" s="90" t="s">
        <v>76</v>
      </c>
      <c r="B72" s="91" t="n">
        <v>3154164</v>
      </c>
      <c r="C72" s="91" t="n">
        <v>-22444</v>
      </c>
      <c r="D72" s="91" t="n">
        <v>-30177</v>
      </c>
      <c r="E72" s="92" t="n">
        <v>7733</v>
      </c>
      <c r="F72" s="93" t="n">
        <v>0</v>
      </c>
      <c r="G72" s="91" t="n">
        <v>3131720</v>
      </c>
      <c r="H72" s="94" t="n">
        <v>25.6</v>
      </c>
    </row>
    <row r="73" customFormat="false" ht="15" hidden="false" customHeight="true" outlineLevel="0" collapsed="false">
      <c r="A73" s="90" t="s">
        <v>77</v>
      </c>
      <c r="B73" s="91" t="n">
        <v>2395111</v>
      </c>
      <c r="C73" s="91" t="n">
        <v>-34152</v>
      </c>
      <c r="D73" s="91" t="n">
        <v>-29979</v>
      </c>
      <c r="E73" s="92" t="n">
        <v>-4173</v>
      </c>
      <c r="F73" s="93" t="n">
        <v>0</v>
      </c>
      <c r="G73" s="91" t="n">
        <v>2360959</v>
      </c>
      <c r="H73" s="94" t="n">
        <v>0</v>
      </c>
    </row>
    <row r="74" s="89" customFormat="true" ht="14.1" hidden="false" customHeight="true" outlineLevel="0" collapsed="false">
      <c r="A74" s="103" t="s">
        <v>78</v>
      </c>
      <c r="B74" s="104" t="n">
        <v>1218319</v>
      </c>
      <c r="C74" s="104" t="n">
        <v>-14350</v>
      </c>
      <c r="D74" s="104" t="n">
        <v>-13725</v>
      </c>
      <c r="E74" s="105" t="n">
        <v>-625</v>
      </c>
      <c r="F74" s="106" t="n">
        <v>0</v>
      </c>
      <c r="G74" s="104" t="n">
        <v>1203969</v>
      </c>
      <c r="H74" s="94" t="n">
        <v>0</v>
      </c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7.25" hidden="false" customHeight="true" outlineLevel="0" collapsed="false">
      <c r="A75" s="107" t="s">
        <v>79</v>
      </c>
      <c r="B75" s="112" t="n">
        <v>12329500</v>
      </c>
      <c r="C75" s="113" t="n">
        <v>-34539</v>
      </c>
      <c r="D75" s="114" t="n">
        <v>-64618</v>
      </c>
      <c r="E75" s="115" t="n">
        <v>30079</v>
      </c>
      <c r="F75" s="83" t="n">
        <v>0</v>
      </c>
      <c r="G75" s="84" t="n">
        <v>12294961</v>
      </c>
      <c r="H75" s="88" t="n">
        <v>46.5</v>
      </c>
    </row>
    <row r="76" customFormat="false" ht="12.75" hidden="false" customHeight="true" outlineLevel="0" collapsed="false">
      <c r="A76" s="90" t="s">
        <v>80</v>
      </c>
      <c r="B76" s="92" t="n">
        <v>818570</v>
      </c>
      <c r="C76" s="92" t="n">
        <v>-13060</v>
      </c>
      <c r="D76" s="116" t="n">
        <v>-9378</v>
      </c>
      <c r="E76" s="92" t="n">
        <v>-3682</v>
      </c>
      <c r="F76" s="93" t="n">
        <v>0</v>
      </c>
      <c r="G76" s="92" t="n">
        <v>805510</v>
      </c>
      <c r="H76" s="94" t="n">
        <v>0</v>
      </c>
    </row>
    <row r="77" customFormat="false" ht="14.1" hidden="false" customHeight="true" outlineLevel="0" collapsed="false">
      <c r="A77" s="90" t="s">
        <v>81</v>
      </c>
      <c r="B77" s="92" t="n">
        <v>4290067</v>
      </c>
      <c r="C77" s="92" t="n">
        <v>-25727</v>
      </c>
      <c r="D77" s="116" t="n">
        <v>-33773</v>
      </c>
      <c r="E77" s="92" t="n">
        <v>8046</v>
      </c>
      <c r="F77" s="93" t="n">
        <v>0</v>
      </c>
      <c r="G77" s="92" t="n">
        <v>4264340</v>
      </c>
      <c r="H77" s="94" t="n">
        <v>23.8</v>
      </c>
    </row>
    <row r="78" customFormat="false" ht="13.9" hidden="false" customHeight="true" outlineLevel="0" collapsed="false">
      <c r="A78" s="90" t="s">
        <v>132</v>
      </c>
      <c r="B78" s="92" t="n">
        <v>3778053</v>
      </c>
      <c r="C78" s="92" t="n">
        <v>28452</v>
      </c>
      <c r="D78" s="116" t="n">
        <v>5697</v>
      </c>
      <c r="E78" s="92" t="n">
        <v>22755</v>
      </c>
      <c r="F78" s="93" t="n">
        <v>0</v>
      </c>
      <c r="G78" s="92" t="n">
        <v>3806505</v>
      </c>
      <c r="H78" s="94" t="n">
        <v>0</v>
      </c>
    </row>
    <row r="79" customFormat="false" ht="14.1" hidden="false" customHeight="true" outlineLevel="0" collapsed="false">
      <c r="A79" s="99" t="s">
        <v>133</v>
      </c>
      <c r="B79" s="101" t="n">
        <v>1687654</v>
      </c>
      <c r="C79" s="101" t="n">
        <v>14586</v>
      </c>
      <c r="D79" s="117" t="n">
        <v>5254</v>
      </c>
      <c r="E79" s="101" t="n">
        <v>9332</v>
      </c>
      <c r="F79" s="93" t="n">
        <v>0</v>
      </c>
      <c r="G79" s="101" t="n">
        <v>1702240</v>
      </c>
      <c r="H79" s="94" t="n">
        <v>0</v>
      </c>
    </row>
    <row r="80" customFormat="false" ht="14.1" hidden="false" customHeight="true" outlineLevel="0" collapsed="false">
      <c r="A80" s="102" t="s">
        <v>84</v>
      </c>
      <c r="B80" s="92" t="n">
        <v>547010</v>
      </c>
      <c r="C80" s="92" t="n">
        <v>5107</v>
      </c>
      <c r="D80" s="116" t="n">
        <v>3453</v>
      </c>
      <c r="E80" s="92" t="n">
        <v>1654</v>
      </c>
      <c r="F80" s="93" t="n">
        <v>0</v>
      </c>
      <c r="G80" s="92" t="n">
        <v>552117</v>
      </c>
      <c r="H80" s="94" t="n">
        <v>0</v>
      </c>
    </row>
    <row r="81" customFormat="false" ht="14.1" hidden="false" customHeight="true" outlineLevel="0" collapsed="false">
      <c r="A81" s="118" t="s">
        <v>134</v>
      </c>
      <c r="B81" s="92" t="n">
        <v>1543389</v>
      </c>
      <c r="C81" s="92" t="n">
        <v>8759</v>
      </c>
      <c r="D81" s="116" t="n">
        <v>-3010</v>
      </c>
      <c r="E81" s="92" t="n">
        <v>11769</v>
      </c>
      <c r="F81" s="93" t="n">
        <v>0</v>
      </c>
      <c r="G81" s="92" t="n">
        <v>1552148</v>
      </c>
      <c r="H81" s="94" t="n">
        <v>391</v>
      </c>
    </row>
    <row r="82" customFormat="false" ht="14.1" hidden="false" customHeight="true" outlineLevel="0" collapsed="false">
      <c r="A82" s="90" t="s">
        <v>86</v>
      </c>
      <c r="B82" s="92" t="n">
        <v>3442810</v>
      </c>
      <c r="C82" s="92" t="n">
        <v>-24204</v>
      </c>
      <c r="D82" s="116" t="n">
        <v>-27164</v>
      </c>
      <c r="E82" s="92" t="n">
        <v>2960</v>
      </c>
      <c r="F82" s="93" t="n">
        <v>0</v>
      </c>
      <c r="G82" s="92" t="n">
        <v>3418606</v>
      </c>
      <c r="H82" s="94" t="n">
        <v>10.9</v>
      </c>
    </row>
    <row r="83" s="89" customFormat="true" ht="15.75" hidden="false" customHeight="true" outlineLevel="0" collapsed="false">
      <c r="A83" s="79" t="s">
        <v>87</v>
      </c>
      <c r="B83" s="119" t="n">
        <v>17003927</v>
      </c>
      <c r="C83" s="120" t="n">
        <v>-114523</v>
      </c>
      <c r="D83" s="114" t="n">
        <v>-127118</v>
      </c>
      <c r="E83" s="119" t="n">
        <v>12595</v>
      </c>
      <c r="F83" s="93" t="n">
        <v>0</v>
      </c>
      <c r="G83" s="121" t="n">
        <v>16889404</v>
      </c>
      <c r="H83" s="88" t="n">
        <v>9.9</v>
      </c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4.1" hidden="false" customHeight="true" outlineLevel="0" collapsed="false">
      <c r="A84" s="90" t="s">
        <v>88</v>
      </c>
      <c r="B84" s="122" t="n">
        <v>220954</v>
      </c>
      <c r="C84" s="123" t="n">
        <v>605</v>
      </c>
      <c r="D84" s="124" t="n">
        <v>51</v>
      </c>
      <c r="E84" s="123" t="n">
        <v>554</v>
      </c>
      <c r="F84" s="93" t="n">
        <v>0</v>
      </c>
      <c r="G84" s="123" t="n">
        <v>221559</v>
      </c>
      <c r="H84" s="94" t="n">
        <v>0</v>
      </c>
    </row>
    <row r="85" customFormat="false" ht="15" hidden="false" customHeight="true" outlineLevel="0" collapsed="false">
      <c r="A85" s="90" t="s">
        <v>89</v>
      </c>
      <c r="B85" s="125" t="n">
        <v>330368</v>
      </c>
      <c r="C85" s="125" t="n">
        <v>2241</v>
      </c>
      <c r="D85" s="125" t="n">
        <v>3599</v>
      </c>
      <c r="E85" s="126" t="n">
        <v>-1358</v>
      </c>
      <c r="F85" s="93" t="n">
        <v>0</v>
      </c>
      <c r="G85" s="126" t="n">
        <v>332609</v>
      </c>
      <c r="H85" s="94" t="n">
        <v>0</v>
      </c>
    </row>
    <row r="86" s="7" customFormat="true" ht="14.1" hidden="false" customHeight="true" outlineLevel="0" collapsed="false">
      <c r="A86" s="90" t="s">
        <v>90</v>
      </c>
      <c r="B86" s="125" t="n">
        <v>532036</v>
      </c>
      <c r="C86" s="125" t="n">
        <v>-3698</v>
      </c>
      <c r="D86" s="125" t="n">
        <v>-3266</v>
      </c>
      <c r="E86" s="126" t="n">
        <v>-432</v>
      </c>
      <c r="F86" s="93" t="n">
        <v>0</v>
      </c>
      <c r="G86" s="126" t="n">
        <v>528338</v>
      </c>
      <c r="H86" s="94" t="n">
        <v>0</v>
      </c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4.1" hidden="false" customHeight="true" outlineLevel="0" collapsed="false">
      <c r="A87" s="90" t="s">
        <v>91</v>
      </c>
      <c r="B87" s="125" t="n">
        <v>2296353</v>
      </c>
      <c r="C87" s="125" t="n">
        <v>-28174</v>
      </c>
      <c r="D87" s="125" t="n">
        <v>-24661</v>
      </c>
      <c r="E87" s="126" t="n">
        <v>-3513</v>
      </c>
      <c r="F87" s="93" t="n">
        <v>0</v>
      </c>
      <c r="G87" s="126" t="n">
        <v>2268179</v>
      </c>
      <c r="H87" s="94" t="n">
        <v>0</v>
      </c>
    </row>
    <row r="88" customFormat="false" ht="14.1" hidden="false" customHeight="true" outlineLevel="0" collapsed="false">
      <c r="A88" s="90" t="s">
        <v>135</v>
      </c>
      <c r="B88" s="125" t="n">
        <v>2855899</v>
      </c>
      <c r="C88" s="125" t="n">
        <v>-6730</v>
      </c>
      <c r="D88" s="125" t="n">
        <v>-18626</v>
      </c>
      <c r="E88" s="126" t="n">
        <v>11896</v>
      </c>
      <c r="F88" s="93" t="n">
        <v>0</v>
      </c>
      <c r="G88" s="126" t="n">
        <v>2849169</v>
      </c>
      <c r="H88" s="94" t="n">
        <v>63.9</v>
      </c>
    </row>
    <row r="89" customFormat="false" ht="14.1" hidden="false" customHeight="true" outlineLevel="0" collapsed="false">
      <c r="A89" s="90" t="s">
        <v>93</v>
      </c>
      <c r="B89" s="125" t="n">
        <v>2375021</v>
      </c>
      <c r="C89" s="125" t="n">
        <v>-17887</v>
      </c>
      <c r="D89" s="125" t="n">
        <v>-15709</v>
      </c>
      <c r="E89" s="126" t="n">
        <v>-2178</v>
      </c>
      <c r="F89" s="93" t="n">
        <v>0</v>
      </c>
      <c r="G89" s="126" t="n">
        <v>2357134</v>
      </c>
      <c r="H89" s="94" t="n">
        <v>0</v>
      </c>
    </row>
    <row r="90" customFormat="false" ht="14.1" hidden="false" customHeight="true" outlineLevel="0" collapsed="false">
      <c r="A90" s="90" t="s">
        <v>94</v>
      </c>
      <c r="B90" s="125" t="n">
        <v>2633446</v>
      </c>
      <c r="C90" s="125" t="n">
        <v>-29174</v>
      </c>
      <c r="D90" s="125" t="n">
        <v>-25987</v>
      </c>
      <c r="E90" s="126" t="n">
        <v>-3187</v>
      </c>
      <c r="F90" s="93" t="n">
        <v>0</v>
      </c>
      <c r="G90" s="126" t="n">
        <v>2604272</v>
      </c>
      <c r="H90" s="94" t="n">
        <v>0</v>
      </c>
    </row>
    <row r="91" customFormat="false" ht="14.1" hidden="false" customHeight="true" outlineLevel="0" collapsed="false">
      <c r="A91" s="90" t="s">
        <v>95</v>
      </c>
      <c r="B91" s="125" t="n">
        <v>2785836</v>
      </c>
      <c r="C91" s="125" t="n">
        <v>-5544</v>
      </c>
      <c r="D91" s="125" t="n">
        <v>-18916</v>
      </c>
      <c r="E91" s="126" t="n">
        <v>13372</v>
      </c>
      <c r="F91" s="93" t="n">
        <v>0</v>
      </c>
      <c r="G91" s="126" t="n">
        <v>2780292</v>
      </c>
      <c r="H91" s="94" t="n">
        <v>70.7</v>
      </c>
    </row>
    <row r="92" customFormat="false" ht="14.1" hidden="false" customHeight="true" outlineLevel="0" collapsed="false">
      <c r="A92" s="90" t="s">
        <v>96</v>
      </c>
      <c r="B92" s="125" t="n">
        <v>1903675</v>
      </c>
      <c r="C92" s="125" t="n">
        <v>-24127</v>
      </c>
      <c r="D92" s="125" t="n">
        <v>-16486</v>
      </c>
      <c r="E92" s="126" t="n">
        <v>-7641</v>
      </c>
      <c r="F92" s="93" t="n">
        <v>0</v>
      </c>
      <c r="G92" s="126" t="n">
        <v>1879548</v>
      </c>
      <c r="H92" s="94" t="n">
        <v>0</v>
      </c>
    </row>
    <row r="93" customFormat="false" ht="14.1" hidden="false" customHeight="true" outlineLevel="0" collapsed="false">
      <c r="A93" s="90" t="s">
        <v>97</v>
      </c>
      <c r="B93" s="125" t="n">
        <v>1070339</v>
      </c>
      <c r="C93" s="125" t="n">
        <v>-2035</v>
      </c>
      <c r="D93" s="125" t="n">
        <v>-7117</v>
      </c>
      <c r="E93" s="126" t="n">
        <v>5082</v>
      </c>
      <c r="F93" s="93" t="n">
        <v>0</v>
      </c>
      <c r="G93" s="126" t="n">
        <v>1068304</v>
      </c>
      <c r="H93" s="94" t="n">
        <v>71.4</v>
      </c>
    </row>
    <row r="94" customFormat="false" ht="15.75" hidden="false" customHeight="true" outlineLevel="0" collapsed="false">
      <c r="A94" s="86" t="s">
        <v>98</v>
      </c>
      <c r="B94" s="114" t="n">
        <v>8124053</v>
      </c>
      <c r="C94" s="114" t="n">
        <v>-32809</v>
      </c>
      <c r="D94" s="114" t="n">
        <v>-40254</v>
      </c>
      <c r="E94" s="119" t="n">
        <v>7445</v>
      </c>
      <c r="F94" s="83" t="n">
        <v>0</v>
      </c>
      <c r="G94" s="119" t="n">
        <v>8091244</v>
      </c>
      <c r="H94" s="88" t="n">
        <v>18.5</v>
      </c>
    </row>
    <row r="95" customFormat="false" ht="14.1" hidden="false" customHeight="true" outlineLevel="0" collapsed="false">
      <c r="A95" s="90" t="s">
        <v>99</v>
      </c>
      <c r="B95" s="125" t="n">
        <v>985431</v>
      </c>
      <c r="C95" s="125" t="n">
        <v>-2802</v>
      </c>
      <c r="D95" s="125" t="n">
        <v>-1498</v>
      </c>
      <c r="E95" s="126" t="n">
        <v>-1304</v>
      </c>
      <c r="F95" s="127" t="n">
        <v>0</v>
      </c>
      <c r="G95" s="126" t="n">
        <v>982629</v>
      </c>
      <c r="H95" s="94" t="n">
        <v>0</v>
      </c>
    </row>
    <row r="96" s="89" customFormat="true" ht="14.1" hidden="false" customHeight="true" outlineLevel="0" collapsed="false">
      <c r="A96" s="90" t="s">
        <v>100</v>
      </c>
      <c r="B96" s="125" t="n">
        <v>981971</v>
      </c>
      <c r="C96" s="125" t="n">
        <v>10144</v>
      </c>
      <c r="D96" s="125" t="n">
        <v>1637</v>
      </c>
      <c r="E96" s="126" t="n">
        <v>8507</v>
      </c>
      <c r="F96" s="127" t="n">
        <v>0</v>
      </c>
      <c r="G96" s="126" t="n">
        <v>992115</v>
      </c>
      <c r="H96" s="94" t="n">
        <v>0</v>
      </c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4.1" hidden="false" customHeight="true" outlineLevel="0" collapsed="false">
      <c r="A97" s="90" t="s">
        <v>101</v>
      </c>
      <c r="B97" s="125" t="n">
        <v>1053485</v>
      </c>
      <c r="C97" s="125" t="n">
        <v>-10018</v>
      </c>
      <c r="D97" s="125" t="n">
        <v>-4528</v>
      </c>
      <c r="E97" s="126" t="n">
        <v>-5490</v>
      </c>
      <c r="F97" s="127" t="n">
        <v>0</v>
      </c>
      <c r="G97" s="126" t="n">
        <v>1043467</v>
      </c>
      <c r="H97" s="94" t="n">
        <v>0</v>
      </c>
    </row>
    <row r="98" customFormat="false" ht="15" hidden="false" customHeight="true" outlineLevel="0" collapsed="false">
      <c r="A98" s="90" t="s">
        <v>102</v>
      </c>
      <c r="B98" s="125" t="n">
        <v>311667</v>
      </c>
      <c r="C98" s="125" t="n">
        <v>1037</v>
      </c>
      <c r="D98" s="125" t="n">
        <v>-1392</v>
      </c>
      <c r="E98" s="126" t="n">
        <v>2429</v>
      </c>
      <c r="F98" s="127" t="n">
        <v>0</v>
      </c>
      <c r="G98" s="126" t="n">
        <v>312704</v>
      </c>
      <c r="H98" s="94" t="n">
        <v>174.5</v>
      </c>
    </row>
    <row r="99" customFormat="false" ht="14.1" hidden="false" customHeight="true" outlineLevel="0" collapsed="false">
      <c r="A99" s="90" t="s">
        <v>103</v>
      </c>
      <c r="B99" s="125" t="n">
        <v>1877844</v>
      </c>
      <c r="C99" s="125" t="n">
        <v>-14833</v>
      </c>
      <c r="D99" s="125" t="n">
        <v>-14523</v>
      </c>
      <c r="E99" s="126" t="n">
        <v>-310</v>
      </c>
      <c r="F99" s="127" t="n">
        <v>0</v>
      </c>
      <c r="G99" s="126" t="n">
        <v>1863011</v>
      </c>
      <c r="H99" s="94" t="n">
        <v>0</v>
      </c>
    </row>
    <row r="100" customFormat="false" ht="14.1" hidden="false" customHeight="true" outlineLevel="0" collapsed="false">
      <c r="A100" s="90" t="s">
        <v>104</v>
      </c>
      <c r="B100" s="125" t="n">
        <v>1301127</v>
      </c>
      <c r="C100" s="125" t="n">
        <v>-2149</v>
      </c>
      <c r="D100" s="125" t="n">
        <v>-8650</v>
      </c>
      <c r="E100" s="126" t="n">
        <v>6501</v>
      </c>
      <c r="F100" s="127" t="n">
        <v>0</v>
      </c>
      <c r="G100" s="126" t="n">
        <v>1298978</v>
      </c>
      <c r="H100" s="94" t="n">
        <v>75.2</v>
      </c>
    </row>
    <row r="101" customFormat="false" ht="14.1" hidden="false" customHeight="true" outlineLevel="0" collapsed="false">
      <c r="A101" s="90" t="s">
        <v>105</v>
      </c>
      <c r="B101" s="125" t="n">
        <v>781846</v>
      </c>
      <c r="C101" s="125" t="n">
        <v>-9321</v>
      </c>
      <c r="D101" s="125" t="n">
        <v>-6977</v>
      </c>
      <c r="E101" s="126" t="n">
        <v>-2344</v>
      </c>
      <c r="F101" s="127" t="n">
        <v>0</v>
      </c>
      <c r="G101" s="126" t="n">
        <v>772525</v>
      </c>
      <c r="H101" s="94" t="n">
        <v>0</v>
      </c>
    </row>
    <row r="102" customFormat="false" ht="14.1" hidden="false" customHeight="true" outlineLevel="0" collapsed="false">
      <c r="A102" s="90" t="s">
        <v>106</v>
      </c>
      <c r="B102" s="125" t="n">
        <v>139034</v>
      </c>
      <c r="C102" s="125" t="n">
        <v>-1267</v>
      </c>
      <c r="D102" s="125" t="n">
        <v>-877</v>
      </c>
      <c r="E102" s="126" t="n">
        <v>-390</v>
      </c>
      <c r="F102" s="127" t="n">
        <v>0</v>
      </c>
      <c r="G102" s="126" t="n">
        <v>137767</v>
      </c>
      <c r="H102" s="94" t="n">
        <v>0</v>
      </c>
    </row>
    <row r="103" customFormat="false" ht="14.1" hidden="false" customHeight="true" outlineLevel="0" collapsed="false">
      <c r="A103" s="90" t="s">
        <v>107</v>
      </c>
      <c r="B103" s="125" t="n">
        <v>485621</v>
      </c>
      <c r="C103" s="125" t="n">
        <v>-1444</v>
      </c>
      <c r="D103" s="125" t="n">
        <v>-2149</v>
      </c>
      <c r="E103" s="126" t="n">
        <v>705</v>
      </c>
      <c r="F103" s="93" t="n">
        <v>0</v>
      </c>
      <c r="G103" s="126" t="n">
        <v>484177</v>
      </c>
      <c r="H103" s="94" t="n">
        <v>32.8</v>
      </c>
    </row>
    <row r="104" customFormat="false" ht="14.1" hidden="false" customHeight="true" outlineLevel="0" collapsed="false">
      <c r="A104" s="90" t="s">
        <v>108</v>
      </c>
      <c r="B104" s="125" t="n">
        <v>156500</v>
      </c>
      <c r="C104" s="125" t="n">
        <v>-2669</v>
      </c>
      <c r="D104" s="125" t="n">
        <v>-1259</v>
      </c>
      <c r="E104" s="126" t="n">
        <v>-1410</v>
      </c>
      <c r="F104" s="93" t="n">
        <v>0</v>
      </c>
      <c r="G104" s="126" t="n">
        <v>153831</v>
      </c>
      <c r="H104" s="94" t="n">
        <v>0</v>
      </c>
    </row>
    <row r="105" customFormat="false" ht="14.1" hidden="false" customHeight="true" outlineLevel="0" collapsed="false">
      <c r="A105" s="103" t="s">
        <v>109</v>
      </c>
      <c r="B105" s="128" t="n">
        <v>49527</v>
      </c>
      <c r="C105" s="128" t="n">
        <v>513</v>
      </c>
      <c r="D105" s="128" t="n">
        <v>-38</v>
      </c>
      <c r="E105" s="129" t="n">
        <v>551</v>
      </c>
      <c r="F105" s="106" t="n">
        <v>0</v>
      </c>
      <c r="G105" s="129" t="n">
        <v>50040</v>
      </c>
      <c r="H105" s="130" t="n">
        <v>1450</v>
      </c>
    </row>
    <row r="106" customFormat="false" ht="13.8" hidden="false" customHeight="false" outlineLevel="0" collapsed="false">
      <c r="A106" s="131"/>
    </row>
    <row r="107" s="7" customFormat="true" ht="23.1" hidden="false" customHeight="false" outlineLevel="0" collapsed="false">
      <c r="A107" s="132" t="s">
        <v>136</v>
      </c>
      <c r="B107" s="133"/>
      <c r="C107" s="133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2.75" hidden="false" customHeight="true" outlineLevel="0" collapsed="false">
      <c r="A108" s="134" t="s">
        <v>137</v>
      </c>
      <c r="B108" s="134"/>
      <c r="C108" s="134"/>
    </row>
    <row r="109" customFormat="false" ht="13.8" hidden="false" customHeight="false" outlineLevel="0" collapsed="false">
      <c r="D109" s="135"/>
      <c r="E109" s="135"/>
      <c r="F109" s="135"/>
      <c r="G109" s="135"/>
    </row>
    <row r="110" customFormat="false" ht="13.8" hidden="false" customHeight="false" outlineLevel="0" collapsed="false">
      <c r="A110" s="133"/>
      <c r="B110" s="135"/>
      <c r="C110" s="135"/>
      <c r="D110" s="135"/>
      <c r="E110" s="135"/>
      <c r="F110" s="135"/>
      <c r="G110" s="135"/>
    </row>
    <row r="111" customFormat="false" ht="13.8" hidden="false" customHeight="false" outlineLevel="0" collapsed="false">
      <c r="A111" s="133"/>
      <c r="B111" s="135"/>
      <c r="C111" s="135"/>
      <c r="D111" s="135"/>
      <c r="E111" s="135"/>
      <c r="F111" s="135"/>
      <c r="G111" s="135"/>
    </row>
    <row r="112" customFormat="false" ht="13.8" hidden="false" customHeight="false" outlineLevel="0" collapsed="false">
      <c r="A112" s="133"/>
      <c r="B112" s="135"/>
      <c r="C112" s="135"/>
      <c r="D112" s="135"/>
      <c r="E112" s="135"/>
      <c r="F112" s="135"/>
      <c r="G112" s="135"/>
    </row>
    <row r="113" customFormat="false" ht="13.8" hidden="false" customHeight="false" outlineLevel="0" collapsed="false">
      <c r="A113" s="133"/>
      <c r="B113" s="135"/>
      <c r="C113" s="135"/>
      <c r="D113" s="135"/>
      <c r="E113" s="135"/>
      <c r="F113" s="135"/>
      <c r="G113" s="135"/>
    </row>
    <row r="114" customFormat="false" ht="13.8" hidden="false" customHeight="false" outlineLevel="0" collapsed="false">
      <c r="A114" s="133"/>
      <c r="B114" s="135"/>
      <c r="C114" s="135"/>
      <c r="D114" s="135"/>
      <c r="E114" s="135"/>
      <c r="F114" s="135"/>
      <c r="G114" s="135"/>
    </row>
    <row r="115" customFormat="false" ht="13.8" hidden="false" customHeight="false" outlineLevel="0" collapsed="false">
      <c r="A115" s="133"/>
      <c r="B115" s="135"/>
      <c r="C115" s="135"/>
      <c r="D115" s="135"/>
      <c r="E115" s="135"/>
      <c r="F115" s="135"/>
      <c r="G115" s="135"/>
    </row>
    <row r="116" customFormat="false" ht="13.8" hidden="false" customHeight="false" outlineLevel="0" collapsed="false">
      <c r="A116" s="133"/>
      <c r="B116" s="135"/>
      <c r="C116" s="135"/>
      <c r="D116" s="135"/>
      <c r="E116" s="135"/>
      <c r="F116" s="135"/>
      <c r="G116" s="135"/>
    </row>
    <row r="117" customFormat="false" ht="13.8" hidden="false" customHeight="false" outlineLevel="0" collapsed="false">
      <c r="A117" s="133"/>
      <c r="B117" s="135"/>
      <c r="C117" s="135"/>
      <c r="D117" s="135"/>
      <c r="E117" s="135"/>
      <c r="F117" s="135"/>
      <c r="G117" s="135"/>
    </row>
    <row r="118" customFormat="false" ht="13.8" hidden="false" customHeight="false" outlineLevel="0" collapsed="false">
      <c r="B118" s="64"/>
    </row>
    <row r="119" customFormat="false" ht="13.8" hidden="false" customHeight="false" outlineLevel="0" collapsed="false">
      <c r="B119" s="64"/>
    </row>
    <row r="120" customFormat="false" ht="13.8" hidden="false" customHeight="false" outlineLevel="0" collapsed="false">
      <c r="B120" s="64"/>
    </row>
    <row r="121" customFormat="false" ht="13.8" hidden="false" customHeight="false" outlineLevel="0" collapsed="false">
      <c r="B121" s="64"/>
    </row>
    <row r="122" customFormat="false" ht="13.8" hidden="false" customHeight="false" outlineLevel="0" collapsed="false">
      <c r="B122" s="64"/>
    </row>
    <row r="123" customFormat="false" ht="13.8" hidden="false" customHeight="false" outlineLevel="0" collapsed="false">
      <c r="B123" s="64"/>
    </row>
    <row r="124" customFormat="false" ht="13.8" hidden="false" customHeight="false" outlineLevel="0" collapsed="false">
      <c r="B124" s="64"/>
    </row>
    <row r="125" customFormat="false" ht="13.8" hidden="false" customHeight="false" outlineLevel="0" collapsed="false">
      <c r="B125" s="64"/>
    </row>
    <row r="126" customFormat="false" ht="13.8" hidden="false" customHeight="false" outlineLevel="0" collapsed="false">
      <c r="B126" s="64"/>
    </row>
    <row r="127" customFormat="false" ht="13.8" hidden="false" customHeight="false" outlineLevel="0" collapsed="false">
      <c r="B127" s="64"/>
    </row>
    <row r="128" customFormat="false" ht="13.8" hidden="false" customHeight="false" outlineLevel="0" collapsed="false">
      <c r="B128" s="64"/>
    </row>
    <row r="129" customFormat="false" ht="13.8" hidden="false" customHeight="false" outlineLevel="0" collapsed="false">
      <c r="B129" s="64"/>
    </row>
    <row r="130" customFormat="false" ht="13.8" hidden="false" customHeight="false" outlineLevel="0" collapsed="false">
      <c r="B130" s="64"/>
    </row>
    <row r="131" customFormat="false" ht="13.8" hidden="false" customHeight="false" outlineLevel="0" collapsed="false">
      <c r="B131" s="64"/>
    </row>
    <row r="132" customFormat="false" ht="13.8" hidden="false" customHeight="false" outlineLevel="0" collapsed="false">
      <c r="B132" s="64"/>
    </row>
    <row r="133" customFormat="false" ht="13.8" hidden="false" customHeight="false" outlineLevel="0" collapsed="false">
      <c r="B133" s="64"/>
    </row>
    <row r="134" customFormat="false" ht="13.8" hidden="false" customHeight="false" outlineLevel="0" collapsed="false">
      <c r="B134" s="64"/>
    </row>
    <row r="135" customFormat="false" ht="13.8" hidden="false" customHeight="false" outlineLevel="0" collapsed="false">
      <c r="B135" s="64"/>
    </row>
    <row r="136" customFormat="false" ht="13.8" hidden="false" customHeight="false" outlineLevel="0" collapsed="false">
      <c r="B136" s="64"/>
    </row>
    <row r="137" customFormat="false" ht="13.8" hidden="false" customHeight="false" outlineLevel="0" collapsed="false">
      <c r="B137" s="64"/>
    </row>
    <row r="138" customFormat="false" ht="13.8" hidden="false" customHeight="false" outlineLevel="0" collapsed="false">
      <c r="B138" s="64"/>
    </row>
    <row r="139" customFormat="false" ht="13.8" hidden="false" customHeight="false" outlineLevel="0" collapsed="false">
      <c r="B139" s="64"/>
    </row>
    <row r="140" customFormat="false" ht="13.8" hidden="false" customHeight="false" outlineLevel="0" collapsed="false">
      <c r="B140" s="64"/>
    </row>
    <row r="141" customFormat="false" ht="13.8" hidden="false" customHeight="false" outlineLevel="0" collapsed="false">
      <c r="B141" s="64"/>
    </row>
    <row r="142" customFormat="false" ht="13.8" hidden="false" customHeight="false" outlineLevel="0" collapsed="false">
      <c r="B142" s="64"/>
    </row>
    <row r="143" customFormat="false" ht="13.8" hidden="false" customHeight="false" outlineLevel="0" collapsed="false">
      <c r="B143" s="64"/>
    </row>
    <row r="144" customFormat="false" ht="13.8" hidden="false" customHeight="false" outlineLevel="0" collapsed="false">
      <c r="B144" s="64"/>
    </row>
    <row r="145" customFormat="false" ht="13.8" hidden="false" customHeight="false" outlineLevel="0" collapsed="false">
      <c r="B145" s="64"/>
    </row>
    <row r="146" customFormat="false" ht="13.8" hidden="false" customHeight="false" outlineLevel="0" collapsed="false">
      <c r="B146" s="64"/>
    </row>
    <row r="147" customFormat="false" ht="13.8" hidden="false" customHeight="false" outlineLevel="0" collapsed="false">
      <c r="B147" s="64"/>
    </row>
    <row r="148" customFormat="false" ht="13.8" hidden="false" customHeight="false" outlineLevel="0" collapsed="false">
      <c r="B148" s="64"/>
    </row>
    <row r="149" customFormat="false" ht="13.8" hidden="false" customHeight="false" outlineLevel="0" collapsed="false">
      <c r="B149" s="64"/>
    </row>
    <row r="150" customFormat="false" ht="13.8" hidden="false" customHeight="false" outlineLevel="0" collapsed="false">
      <c r="B150" s="64"/>
    </row>
    <row r="151" customFormat="false" ht="13.8" hidden="false" customHeight="false" outlineLevel="0" collapsed="false">
      <c r="B151" s="64"/>
    </row>
    <row r="152" customFormat="false" ht="13.8" hidden="false" customHeight="false" outlineLevel="0" collapsed="false">
      <c r="B152" s="64"/>
    </row>
    <row r="153" customFormat="false" ht="13.8" hidden="false" customHeight="false" outlineLevel="0" collapsed="false">
      <c r="B153" s="64"/>
    </row>
    <row r="154" customFormat="false" ht="13.8" hidden="false" customHeight="false" outlineLevel="0" collapsed="false">
      <c r="B154" s="64"/>
    </row>
    <row r="155" customFormat="false" ht="13.8" hidden="false" customHeight="false" outlineLevel="0" collapsed="false">
      <c r="B155" s="64"/>
    </row>
    <row r="156" customFormat="false" ht="13.8" hidden="false" customHeight="false" outlineLevel="0" collapsed="false">
      <c r="B156" s="64"/>
    </row>
    <row r="157" customFormat="false" ht="13.8" hidden="false" customHeight="false" outlineLevel="0" collapsed="false">
      <c r="B157" s="64"/>
    </row>
    <row r="158" customFormat="false" ht="13.8" hidden="false" customHeight="false" outlineLevel="0" collapsed="false">
      <c r="B158" s="64"/>
    </row>
    <row r="159" customFormat="false" ht="13.8" hidden="false" customHeight="false" outlineLevel="0" collapsed="false">
      <c r="B159" s="64"/>
    </row>
    <row r="160" customFormat="false" ht="13.8" hidden="false" customHeight="false" outlineLevel="0" collapsed="false">
      <c r="B160" s="64"/>
    </row>
    <row r="161" customFormat="false" ht="13.8" hidden="false" customHeight="false" outlineLevel="0" collapsed="false">
      <c r="B161" s="64"/>
    </row>
    <row r="162" customFormat="false" ht="13.8" hidden="false" customHeight="false" outlineLevel="0" collapsed="false">
      <c r="B162" s="64"/>
    </row>
    <row r="163" customFormat="false" ht="13.8" hidden="false" customHeight="false" outlineLevel="0" collapsed="false">
      <c r="B163" s="64"/>
    </row>
    <row r="164" customFormat="false" ht="13.8" hidden="false" customHeight="false" outlineLevel="0" collapsed="false">
      <c r="B164" s="64"/>
    </row>
    <row r="165" customFormat="false" ht="13.8" hidden="false" customHeight="false" outlineLevel="0" collapsed="false">
      <c r="B165" s="64"/>
    </row>
    <row r="166" customFormat="false" ht="13.8" hidden="false" customHeight="false" outlineLevel="0" collapsed="false">
      <c r="B166" s="64"/>
    </row>
    <row r="167" customFormat="false" ht="13.8" hidden="false" customHeight="false" outlineLevel="0" collapsed="false">
      <c r="B167" s="64"/>
    </row>
    <row r="168" customFormat="false" ht="13.8" hidden="false" customHeight="false" outlineLevel="0" collapsed="false">
      <c r="B168" s="64"/>
    </row>
    <row r="169" customFormat="false" ht="13.8" hidden="false" customHeight="false" outlineLevel="0" collapsed="false">
      <c r="B169" s="64"/>
    </row>
    <row r="170" customFormat="false" ht="13.8" hidden="false" customHeight="false" outlineLevel="0" collapsed="false">
      <c r="B170" s="64"/>
    </row>
    <row r="171" customFormat="false" ht="13.8" hidden="false" customHeight="false" outlineLevel="0" collapsed="false">
      <c r="B171" s="64"/>
    </row>
    <row r="172" customFormat="false" ht="13.8" hidden="false" customHeight="false" outlineLevel="0" collapsed="false">
      <c r="B172" s="64"/>
    </row>
    <row r="173" customFormat="false" ht="13.8" hidden="false" customHeight="false" outlineLevel="0" collapsed="false">
      <c r="B173" s="64"/>
    </row>
    <row r="174" customFormat="false" ht="13.8" hidden="false" customHeight="false" outlineLevel="0" collapsed="false">
      <c r="B174" s="64"/>
    </row>
    <row r="175" customFormat="false" ht="13.8" hidden="false" customHeight="false" outlineLevel="0" collapsed="false">
      <c r="B175" s="64"/>
    </row>
    <row r="176" customFormat="false" ht="13.8" hidden="false" customHeight="false" outlineLevel="0" collapsed="false">
      <c r="B176" s="64"/>
    </row>
    <row r="177" customFormat="false" ht="13.8" hidden="false" customHeight="false" outlineLevel="0" collapsed="false">
      <c r="B177" s="64"/>
    </row>
    <row r="178" customFormat="false" ht="13.8" hidden="false" customHeight="false" outlineLevel="0" collapsed="false">
      <c r="B178" s="64"/>
    </row>
    <row r="179" customFormat="false" ht="13.8" hidden="false" customHeight="false" outlineLevel="0" collapsed="false">
      <c r="B179" s="64"/>
    </row>
    <row r="180" customFormat="false" ht="13.8" hidden="false" customHeight="false" outlineLevel="0" collapsed="false">
      <c r="B180" s="64"/>
    </row>
    <row r="181" customFormat="false" ht="13.8" hidden="false" customHeight="false" outlineLevel="0" collapsed="false">
      <c r="B181" s="64"/>
    </row>
    <row r="182" customFormat="false" ht="13.8" hidden="false" customHeight="false" outlineLevel="0" collapsed="false">
      <c r="B182" s="64"/>
    </row>
    <row r="183" customFormat="false" ht="13.8" hidden="false" customHeight="false" outlineLevel="0" collapsed="false">
      <c r="B183" s="64"/>
    </row>
    <row r="184" customFormat="false" ht="13.8" hidden="false" customHeight="false" outlineLevel="0" collapsed="false">
      <c r="B184" s="64"/>
    </row>
    <row r="185" customFormat="false" ht="13.8" hidden="false" customHeight="false" outlineLevel="0" collapsed="false">
      <c r="B185" s="64"/>
    </row>
    <row r="186" customFormat="false" ht="13.8" hidden="false" customHeight="false" outlineLevel="0" collapsed="false">
      <c r="B186" s="64"/>
    </row>
    <row r="187" customFormat="false" ht="13.8" hidden="false" customHeight="false" outlineLevel="0" collapsed="false">
      <c r="B187" s="64"/>
    </row>
    <row r="188" customFormat="false" ht="13.8" hidden="false" customHeight="false" outlineLevel="0" collapsed="false">
      <c r="B188" s="64"/>
    </row>
    <row r="189" customFormat="false" ht="13.8" hidden="false" customHeight="false" outlineLevel="0" collapsed="false">
      <c r="B189" s="64"/>
    </row>
    <row r="190" customFormat="false" ht="13.8" hidden="false" customHeight="false" outlineLevel="0" collapsed="false">
      <c r="B190" s="64"/>
    </row>
    <row r="191" customFormat="false" ht="13.8" hidden="false" customHeight="false" outlineLevel="0" collapsed="false">
      <c r="B191" s="64"/>
    </row>
    <row r="192" customFormat="false" ht="13.8" hidden="false" customHeight="false" outlineLevel="0" collapsed="false">
      <c r="B192" s="64"/>
    </row>
    <row r="193" customFormat="false" ht="13.8" hidden="false" customHeight="false" outlineLevel="0" collapsed="false">
      <c r="B193" s="64"/>
    </row>
    <row r="194" customFormat="false" ht="13.8" hidden="false" customHeight="false" outlineLevel="0" collapsed="false">
      <c r="B194" s="64"/>
    </row>
    <row r="195" customFormat="false" ht="13.8" hidden="false" customHeight="false" outlineLevel="0" collapsed="false">
      <c r="B195" s="64"/>
    </row>
    <row r="196" customFormat="false" ht="13.8" hidden="false" customHeight="false" outlineLevel="0" collapsed="false">
      <c r="B196" s="64"/>
    </row>
    <row r="197" customFormat="false" ht="13.8" hidden="false" customHeight="false" outlineLevel="0" collapsed="false">
      <c r="B197" s="64"/>
    </row>
    <row r="198" customFormat="false" ht="13.8" hidden="false" customHeight="false" outlineLevel="0" collapsed="false">
      <c r="B198" s="64"/>
    </row>
    <row r="199" customFormat="false" ht="13.8" hidden="false" customHeight="false" outlineLevel="0" collapsed="false">
      <c r="B199" s="64"/>
    </row>
    <row r="200" customFormat="false" ht="13.8" hidden="false" customHeight="false" outlineLevel="0" collapsed="false">
      <c r="B200" s="64"/>
    </row>
    <row r="201" customFormat="false" ht="13.8" hidden="false" customHeight="false" outlineLevel="0" collapsed="false">
      <c r="B201" s="64"/>
    </row>
    <row r="202" customFormat="false" ht="13.8" hidden="false" customHeight="false" outlineLevel="0" collapsed="false">
      <c r="B202" s="64"/>
    </row>
    <row r="203" customFormat="false" ht="13.8" hidden="false" customHeight="false" outlineLevel="0" collapsed="false">
      <c r="B203" s="64"/>
    </row>
    <row r="204" customFormat="false" ht="13.8" hidden="false" customHeight="false" outlineLevel="0" collapsed="false">
      <c r="B204" s="64"/>
    </row>
    <row r="205" customFormat="false" ht="13.8" hidden="false" customHeight="false" outlineLevel="0" collapsed="false">
      <c r="B205" s="64"/>
    </row>
    <row r="206" customFormat="false" ht="13.8" hidden="false" customHeight="false" outlineLevel="0" collapsed="false">
      <c r="B206" s="64"/>
    </row>
    <row r="207" customFormat="false" ht="13.8" hidden="false" customHeight="false" outlineLevel="0" collapsed="false">
      <c r="B207" s="64"/>
    </row>
    <row r="208" customFormat="false" ht="13.8" hidden="false" customHeight="false" outlineLevel="0" collapsed="false">
      <c r="B208" s="64"/>
    </row>
    <row r="209" customFormat="false" ht="13.8" hidden="false" customHeight="false" outlineLevel="0" collapsed="false">
      <c r="B209" s="64"/>
    </row>
    <row r="210" customFormat="false" ht="13.8" hidden="false" customHeight="false" outlineLevel="0" collapsed="false">
      <c r="B210" s="64"/>
    </row>
    <row r="211" customFormat="false" ht="13.8" hidden="false" customHeight="false" outlineLevel="0" collapsed="false">
      <c r="B211" s="64"/>
    </row>
    <row r="212" customFormat="false" ht="13.8" hidden="false" customHeight="false" outlineLevel="0" collapsed="false">
      <c r="B212" s="64"/>
    </row>
    <row r="213" customFormat="false" ht="13.8" hidden="false" customHeight="false" outlineLevel="0" collapsed="false">
      <c r="B213" s="64"/>
    </row>
    <row r="214" customFormat="false" ht="13.8" hidden="false" customHeight="false" outlineLevel="0" collapsed="false">
      <c r="B214" s="64"/>
    </row>
    <row r="215" customFormat="false" ht="13.8" hidden="false" customHeight="false" outlineLevel="0" collapsed="false">
      <c r="B215" s="64"/>
    </row>
    <row r="216" customFormat="false" ht="13.8" hidden="false" customHeight="false" outlineLevel="0" collapsed="false">
      <c r="B216" s="64"/>
    </row>
    <row r="217" customFormat="false" ht="13.8" hidden="false" customHeight="false" outlineLevel="0" collapsed="false">
      <c r="B217" s="64"/>
    </row>
    <row r="218" customFormat="false" ht="13.8" hidden="false" customHeight="false" outlineLevel="0" collapsed="false">
      <c r="B218" s="64"/>
    </row>
    <row r="219" customFormat="false" ht="13.8" hidden="false" customHeight="false" outlineLevel="0" collapsed="false">
      <c r="B219" s="64"/>
    </row>
    <row r="220" customFormat="false" ht="13.8" hidden="false" customHeight="false" outlineLevel="0" collapsed="false">
      <c r="B220" s="64"/>
    </row>
    <row r="221" customFormat="false" ht="13.8" hidden="false" customHeight="false" outlineLevel="0" collapsed="false">
      <c r="B221" s="64"/>
    </row>
    <row r="222" customFormat="false" ht="13.8" hidden="false" customHeight="false" outlineLevel="0" collapsed="false">
      <c r="B222" s="64"/>
    </row>
    <row r="223" customFormat="false" ht="13.8" hidden="false" customHeight="false" outlineLevel="0" collapsed="false">
      <c r="B223" s="64"/>
    </row>
    <row r="224" customFormat="false" ht="13.8" hidden="false" customHeight="false" outlineLevel="0" collapsed="false">
      <c r="B224" s="64"/>
    </row>
    <row r="225" customFormat="false" ht="13.8" hidden="false" customHeight="false" outlineLevel="0" collapsed="false">
      <c r="B225" s="64"/>
    </row>
    <row r="226" customFormat="false" ht="13.8" hidden="false" customHeight="false" outlineLevel="0" collapsed="false">
      <c r="B226" s="64"/>
    </row>
    <row r="227" customFormat="false" ht="13.8" hidden="false" customHeight="false" outlineLevel="0" collapsed="false">
      <c r="B227" s="64"/>
    </row>
    <row r="228" customFormat="false" ht="13.8" hidden="false" customHeight="false" outlineLevel="0" collapsed="false">
      <c r="B228" s="64"/>
    </row>
    <row r="229" customFormat="false" ht="13.8" hidden="false" customHeight="false" outlineLevel="0" collapsed="false">
      <c r="B229" s="64"/>
    </row>
    <row r="230" customFormat="false" ht="13.8" hidden="false" customHeight="false" outlineLevel="0" collapsed="false">
      <c r="B230" s="64"/>
    </row>
    <row r="231" customFormat="false" ht="13.8" hidden="false" customHeight="false" outlineLevel="0" collapsed="false">
      <c r="B231" s="64"/>
    </row>
    <row r="232" customFormat="false" ht="13.8" hidden="false" customHeight="false" outlineLevel="0" collapsed="false">
      <c r="B232" s="64"/>
    </row>
    <row r="233" customFormat="false" ht="13.8" hidden="false" customHeight="false" outlineLevel="0" collapsed="false">
      <c r="B233" s="64"/>
    </row>
    <row r="234" customFormat="false" ht="13.8" hidden="false" customHeight="false" outlineLevel="0" collapsed="false">
      <c r="B234" s="64"/>
    </row>
    <row r="235" customFormat="false" ht="13.8" hidden="false" customHeight="false" outlineLevel="0" collapsed="false">
      <c r="B235" s="64"/>
    </row>
    <row r="236" customFormat="false" ht="13.8" hidden="false" customHeight="false" outlineLevel="0" collapsed="false">
      <c r="B236" s="64"/>
    </row>
    <row r="237" customFormat="false" ht="13.8" hidden="false" customHeight="false" outlineLevel="0" collapsed="false">
      <c r="B237" s="64"/>
    </row>
    <row r="238" customFormat="false" ht="13.8" hidden="false" customHeight="false" outlineLevel="0" collapsed="false">
      <c r="B238" s="64"/>
    </row>
    <row r="239" customFormat="false" ht="13.8" hidden="false" customHeight="false" outlineLevel="0" collapsed="false">
      <c r="B239" s="64"/>
    </row>
    <row r="240" customFormat="false" ht="13.8" hidden="false" customHeight="false" outlineLevel="0" collapsed="false">
      <c r="B240" s="64"/>
    </row>
    <row r="241" customFormat="false" ht="13.8" hidden="false" customHeight="false" outlineLevel="0" collapsed="false">
      <c r="B241" s="64"/>
    </row>
    <row r="242" customFormat="false" ht="13.8" hidden="false" customHeight="false" outlineLevel="0" collapsed="false">
      <c r="B242" s="64"/>
    </row>
    <row r="243" customFormat="false" ht="13.8" hidden="false" customHeight="false" outlineLevel="0" collapsed="false">
      <c r="B243" s="64"/>
    </row>
    <row r="244" customFormat="false" ht="13.8" hidden="false" customHeight="false" outlineLevel="0" collapsed="false">
      <c r="B244" s="64"/>
    </row>
    <row r="245" customFormat="false" ht="13.8" hidden="false" customHeight="false" outlineLevel="0" collapsed="false">
      <c r="B245" s="64"/>
    </row>
    <row r="246" customFormat="false" ht="13.8" hidden="false" customHeight="false" outlineLevel="0" collapsed="false">
      <c r="B246" s="64"/>
    </row>
    <row r="247" customFormat="false" ht="13.8" hidden="false" customHeight="false" outlineLevel="0" collapsed="false">
      <c r="B247" s="64"/>
    </row>
    <row r="248" customFormat="false" ht="13.8" hidden="false" customHeight="false" outlineLevel="0" collapsed="false">
      <c r="B248" s="64"/>
    </row>
    <row r="249" customFormat="false" ht="13.8" hidden="false" customHeight="false" outlineLevel="0" collapsed="false">
      <c r="B249" s="64"/>
    </row>
    <row r="250" customFormat="false" ht="13.8" hidden="false" customHeight="false" outlineLevel="0" collapsed="false">
      <c r="B250" s="64"/>
    </row>
    <row r="251" customFormat="false" ht="13.8" hidden="false" customHeight="false" outlineLevel="0" collapsed="false">
      <c r="B251" s="64"/>
    </row>
    <row r="252" customFormat="false" ht="13.8" hidden="false" customHeight="false" outlineLevel="0" collapsed="false">
      <c r="B252" s="64"/>
    </row>
    <row r="253" customFormat="false" ht="13.8" hidden="false" customHeight="false" outlineLevel="0" collapsed="false">
      <c r="B253" s="64"/>
    </row>
    <row r="254" customFormat="false" ht="13.8" hidden="false" customHeight="false" outlineLevel="0" collapsed="false">
      <c r="B254" s="64"/>
    </row>
    <row r="255" customFormat="false" ht="13.8" hidden="false" customHeight="false" outlineLevel="0" collapsed="false">
      <c r="B255" s="64"/>
    </row>
    <row r="256" customFormat="false" ht="13.8" hidden="false" customHeight="false" outlineLevel="0" collapsed="false">
      <c r="B256" s="64"/>
    </row>
    <row r="257" customFormat="false" ht="13.8" hidden="false" customHeight="false" outlineLevel="0" collapsed="false">
      <c r="B257" s="64"/>
    </row>
    <row r="258" customFormat="false" ht="13.8" hidden="false" customHeight="false" outlineLevel="0" collapsed="false">
      <c r="B258" s="64"/>
    </row>
    <row r="259" customFormat="false" ht="13.8" hidden="false" customHeight="false" outlineLevel="0" collapsed="false">
      <c r="B259" s="64"/>
    </row>
    <row r="260" customFormat="false" ht="13.8" hidden="false" customHeight="false" outlineLevel="0" collapsed="false">
      <c r="B260" s="64"/>
    </row>
    <row r="261" customFormat="false" ht="13.8" hidden="false" customHeight="false" outlineLevel="0" collapsed="false">
      <c r="B261" s="64"/>
    </row>
    <row r="262" customFormat="false" ht="13.8" hidden="false" customHeight="false" outlineLevel="0" collapsed="false">
      <c r="B262" s="64"/>
    </row>
    <row r="263" customFormat="false" ht="13.8" hidden="false" customHeight="false" outlineLevel="0" collapsed="false">
      <c r="B263" s="64"/>
    </row>
    <row r="264" customFormat="false" ht="13.8" hidden="false" customHeight="false" outlineLevel="0" collapsed="false">
      <c r="B264" s="64"/>
    </row>
    <row r="265" customFormat="false" ht="13.8" hidden="false" customHeight="false" outlineLevel="0" collapsed="false">
      <c r="B265" s="64"/>
    </row>
    <row r="266" customFormat="false" ht="13.8" hidden="false" customHeight="false" outlineLevel="0" collapsed="false">
      <c r="B266" s="64"/>
    </row>
    <row r="267" customFormat="false" ht="13.8" hidden="false" customHeight="false" outlineLevel="0" collapsed="false">
      <c r="B267" s="64"/>
    </row>
    <row r="268" customFormat="false" ht="13.8" hidden="false" customHeight="false" outlineLevel="0" collapsed="false">
      <c r="B268" s="64"/>
    </row>
    <row r="269" customFormat="false" ht="13.8" hidden="false" customHeight="false" outlineLevel="0" collapsed="false">
      <c r="B269" s="64"/>
    </row>
    <row r="270" customFormat="false" ht="13.8" hidden="false" customHeight="false" outlineLevel="0" collapsed="false">
      <c r="B270" s="64"/>
    </row>
    <row r="271" customFormat="false" ht="13.8" hidden="false" customHeight="false" outlineLevel="0" collapsed="false">
      <c r="B271" s="64"/>
    </row>
    <row r="272" customFormat="false" ht="13.8" hidden="false" customHeight="false" outlineLevel="0" collapsed="false">
      <c r="B272" s="64"/>
    </row>
    <row r="273" customFormat="false" ht="13.8" hidden="false" customHeight="false" outlineLevel="0" collapsed="false">
      <c r="B273" s="64"/>
    </row>
    <row r="274" customFormat="false" ht="13.8" hidden="false" customHeight="false" outlineLevel="0" collapsed="false">
      <c r="B274" s="64"/>
    </row>
    <row r="275" customFormat="false" ht="13.8" hidden="false" customHeight="false" outlineLevel="0" collapsed="false">
      <c r="B275" s="64"/>
    </row>
    <row r="276" customFormat="false" ht="13.8" hidden="false" customHeight="false" outlineLevel="0" collapsed="false">
      <c r="B276" s="64"/>
    </row>
    <row r="277" customFormat="false" ht="13.8" hidden="false" customHeight="false" outlineLevel="0" collapsed="false">
      <c r="B277" s="64"/>
    </row>
    <row r="278" customFormat="false" ht="13.8" hidden="false" customHeight="false" outlineLevel="0" collapsed="false">
      <c r="B278" s="64"/>
    </row>
    <row r="279" customFormat="false" ht="13.8" hidden="false" customHeight="false" outlineLevel="0" collapsed="false">
      <c r="B279" s="64"/>
    </row>
    <row r="280" customFormat="false" ht="13.8" hidden="false" customHeight="false" outlineLevel="0" collapsed="false">
      <c r="B280" s="64"/>
    </row>
    <row r="281" customFormat="false" ht="13.8" hidden="false" customHeight="false" outlineLevel="0" collapsed="false">
      <c r="B281" s="64"/>
    </row>
    <row r="282" customFormat="false" ht="13.8" hidden="false" customHeight="false" outlineLevel="0" collapsed="false">
      <c r="B282" s="64"/>
    </row>
    <row r="283" customFormat="false" ht="13.8" hidden="false" customHeight="false" outlineLevel="0" collapsed="false">
      <c r="B283" s="64"/>
    </row>
    <row r="284" customFormat="false" ht="13.8" hidden="false" customHeight="false" outlineLevel="0" collapsed="false">
      <c r="B284" s="64"/>
    </row>
    <row r="285" customFormat="false" ht="13.8" hidden="false" customHeight="false" outlineLevel="0" collapsed="false">
      <c r="B285" s="64"/>
    </row>
    <row r="286" customFormat="false" ht="13.8" hidden="false" customHeight="false" outlineLevel="0" collapsed="false">
      <c r="B286" s="64"/>
    </row>
    <row r="287" customFormat="false" ht="13.8" hidden="false" customHeight="false" outlineLevel="0" collapsed="false">
      <c r="B287" s="64"/>
    </row>
    <row r="288" customFormat="false" ht="13.8" hidden="false" customHeight="false" outlineLevel="0" collapsed="false">
      <c r="B288" s="64"/>
    </row>
    <row r="289" customFormat="false" ht="13.8" hidden="false" customHeight="false" outlineLevel="0" collapsed="false">
      <c r="B289" s="64"/>
    </row>
    <row r="290" customFormat="false" ht="13.8" hidden="false" customHeight="false" outlineLevel="0" collapsed="false">
      <c r="B290" s="64"/>
    </row>
    <row r="291" customFormat="false" ht="13.8" hidden="false" customHeight="false" outlineLevel="0" collapsed="false">
      <c r="B291" s="64"/>
    </row>
    <row r="292" customFormat="false" ht="13.8" hidden="false" customHeight="false" outlineLevel="0" collapsed="false">
      <c r="B292" s="64"/>
    </row>
    <row r="293" customFormat="false" ht="13.8" hidden="false" customHeight="false" outlineLevel="0" collapsed="false">
      <c r="B293" s="64"/>
    </row>
    <row r="294" customFormat="false" ht="13.8" hidden="false" customHeight="false" outlineLevel="0" collapsed="false">
      <c r="B294" s="64"/>
    </row>
    <row r="295" customFormat="false" ht="13.8" hidden="false" customHeight="false" outlineLevel="0" collapsed="false">
      <c r="B295" s="64"/>
    </row>
    <row r="296" customFormat="false" ht="13.8" hidden="false" customHeight="false" outlineLevel="0" collapsed="false">
      <c r="B296" s="64"/>
    </row>
    <row r="297" customFormat="false" ht="13.8" hidden="false" customHeight="false" outlineLevel="0" collapsed="false">
      <c r="B297" s="64"/>
    </row>
    <row r="298" customFormat="false" ht="13.8" hidden="false" customHeight="false" outlineLevel="0" collapsed="false">
      <c r="B298" s="64"/>
    </row>
    <row r="299" customFormat="false" ht="13.8" hidden="false" customHeight="false" outlineLevel="0" collapsed="false">
      <c r="B299" s="64"/>
    </row>
    <row r="300" customFormat="false" ht="13.8" hidden="false" customHeight="false" outlineLevel="0" collapsed="false">
      <c r="B300" s="64"/>
    </row>
    <row r="301" customFormat="false" ht="13.8" hidden="false" customHeight="false" outlineLevel="0" collapsed="false">
      <c r="B301" s="64"/>
    </row>
    <row r="302" customFormat="false" ht="13.8" hidden="false" customHeight="false" outlineLevel="0" collapsed="false">
      <c r="B302" s="64"/>
    </row>
    <row r="303" customFormat="false" ht="13.8" hidden="false" customHeight="false" outlineLevel="0" collapsed="false">
      <c r="B303" s="64"/>
    </row>
    <row r="304" customFormat="false" ht="13.8" hidden="false" customHeight="false" outlineLevel="0" collapsed="false">
      <c r="B304" s="64"/>
    </row>
    <row r="305" customFormat="false" ht="13.8" hidden="false" customHeight="false" outlineLevel="0" collapsed="false">
      <c r="B305" s="64"/>
    </row>
    <row r="306" customFormat="false" ht="13.8" hidden="false" customHeight="false" outlineLevel="0" collapsed="false">
      <c r="B306" s="64"/>
    </row>
    <row r="307" customFormat="false" ht="13.8" hidden="false" customHeight="false" outlineLevel="0" collapsed="false">
      <c r="B307" s="64"/>
    </row>
    <row r="308" customFormat="false" ht="13.8" hidden="false" customHeight="false" outlineLevel="0" collapsed="false">
      <c r="B308" s="64"/>
    </row>
    <row r="309" customFormat="false" ht="13.8" hidden="false" customHeight="false" outlineLevel="0" collapsed="false">
      <c r="B309" s="64"/>
    </row>
    <row r="310" customFormat="false" ht="13.8" hidden="false" customHeight="false" outlineLevel="0" collapsed="false">
      <c r="B310" s="64"/>
    </row>
    <row r="311" customFormat="false" ht="13.8" hidden="false" customHeight="false" outlineLevel="0" collapsed="false">
      <c r="B311" s="64"/>
    </row>
    <row r="312" customFormat="false" ht="13.8" hidden="false" customHeight="false" outlineLevel="0" collapsed="false">
      <c r="B312" s="64"/>
    </row>
    <row r="313" customFormat="false" ht="13.8" hidden="false" customHeight="false" outlineLevel="0" collapsed="false">
      <c r="B313" s="64"/>
    </row>
    <row r="314" customFormat="false" ht="13.8" hidden="false" customHeight="false" outlineLevel="0" collapsed="false">
      <c r="B314" s="64"/>
    </row>
    <row r="315" customFormat="false" ht="13.8" hidden="false" customHeight="false" outlineLevel="0" collapsed="false">
      <c r="B315" s="64"/>
    </row>
    <row r="316" customFormat="false" ht="13.8" hidden="false" customHeight="false" outlineLevel="0" collapsed="false">
      <c r="B316" s="64"/>
    </row>
    <row r="317" customFormat="false" ht="13.8" hidden="false" customHeight="false" outlineLevel="0" collapsed="false">
      <c r="B317" s="64"/>
    </row>
    <row r="318" customFormat="false" ht="13.8" hidden="false" customHeight="false" outlineLevel="0" collapsed="false">
      <c r="B318" s="64"/>
    </row>
    <row r="319" customFormat="false" ht="13.8" hidden="false" customHeight="false" outlineLevel="0" collapsed="false">
      <c r="B319" s="64"/>
    </row>
    <row r="320" customFormat="false" ht="13.8" hidden="false" customHeight="false" outlineLevel="0" collapsed="false">
      <c r="B320" s="64"/>
    </row>
    <row r="321" customFormat="false" ht="13.8" hidden="false" customHeight="false" outlineLevel="0" collapsed="false">
      <c r="B321" s="64"/>
    </row>
    <row r="322" customFormat="false" ht="13.8" hidden="false" customHeight="false" outlineLevel="0" collapsed="false">
      <c r="B322" s="64"/>
    </row>
    <row r="323" customFormat="false" ht="13.8" hidden="false" customHeight="false" outlineLevel="0" collapsed="false">
      <c r="B323" s="64"/>
    </row>
    <row r="324" customFormat="false" ht="13.8" hidden="false" customHeight="false" outlineLevel="0" collapsed="false">
      <c r="B324" s="64"/>
    </row>
    <row r="325" customFormat="false" ht="13.8" hidden="false" customHeight="false" outlineLevel="0" collapsed="false">
      <c r="B325" s="64"/>
    </row>
    <row r="326" customFormat="false" ht="13.8" hidden="false" customHeight="false" outlineLevel="0" collapsed="false">
      <c r="B326" s="64"/>
    </row>
    <row r="327" customFormat="false" ht="13.8" hidden="false" customHeight="false" outlineLevel="0" collapsed="false">
      <c r="B327" s="64"/>
    </row>
    <row r="328" customFormat="false" ht="13.8" hidden="false" customHeight="false" outlineLevel="0" collapsed="false">
      <c r="B328" s="64"/>
    </row>
    <row r="329" customFormat="false" ht="13.8" hidden="false" customHeight="false" outlineLevel="0" collapsed="false">
      <c r="B329" s="64"/>
    </row>
    <row r="330" customFormat="false" ht="13.8" hidden="false" customHeight="false" outlineLevel="0" collapsed="false">
      <c r="B330" s="64"/>
    </row>
    <row r="331" customFormat="false" ht="13.8" hidden="false" customHeight="false" outlineLevel="0" collapsed="false">
      <c r="B331" s="64"/>
    </row>
    <row r="332" customFormat="false" ht="13.8" hidden="false" customHeight="false" outlineLevel="0" collapsed="false">
      <c r="B332" s="64"/>
    </row>
    <row r="333" customFormat="false" ht="13.8" hidden="false" customHeight="false" outlineLevel="0" collapsed="false">
      <c r="B333" s="64"/>
    </row>
    <row r="334" customFormat="false" ht="13.8" hidden="false" customHeight="false" outlineLevel="0" collapsed="false">
      <c r="B334" s="64"/>
    </row>
    <row r="335" customFormat="false" ht="13.8" hidden="false" customHeight="false" outlineLevel="0" collapsed="false">
      <c r="B335" s="64"/>
    </row>
    <row r="336" customFormat="false" ht="13.8" hidden="false" customHeight="false" outlineLevel="0" collapsed="false">
      <c r="B336" s="64"/>
    </row>
    <row r="337" customFormat="false" ht="13.8" hidden="false" customHeight="false" outlineLevel="0" collapsed="false">
      <c r="B337" s="64"/>
    </row>
    <row r="338" customFormat="false" ht="13.8" hidden="false" customHeight="false" outlineLevel="0" collapsed="false">
      <c r="B338" s="64"/>
    </row>
    <row r="339" customFormat="false" ht="13.8" hidden="false" customHeight="false" outlineLevel="0" collapsed="false">
      <c r="B339" s="64"/>
    </row>
    <row r="340" customFormat="false" ht="13.8" hidden="false" customHeight="false" outlineLevel="0" collapsed="false">
      <c r="B340" s="64"/>
    </row>
    <row r="341" customFormat="false" ht="13.8" hidden="false" customHeight="false" outlineLevel="0" collapsed="false">
      <c r="B341" s="64"/>
    </row>
    <row r="342" customFormat="false" ht="13.8" hidden="false" customHeight="false" outlineLevel="0" collapsed="false">
      <c r="B342" s="64"/>
    </row>
    <row r="343" customFormat="false" ht="13.8" hidden="false" customHeight="false" outlineLevel="0" collapsed="false">
      <c r="B343" s="64"/>
    </row>
    <row r="344" customFormat="false" ht="13.8" hidden="false" customHeight="false" outlineLevel="0" collapsed="false">
      <c r="B344" s="64"/>
    </row>
    <row r="345" customFormat="false" ht="13.8" hidden="false" customHeight="false" outlineLevel="0" collapsed="false">
      <c r="B345" s="64"/>
    </row>
    <row r="346" customFormat="false" ht="13.8" hidden="false" customHeight="false" outlineLevel="0" collapsed="false">
      <c r="B346" s="64"/>
    </row>
  </sheetData>
  <mergeCells count="8">
    <mergeCell ref="A3:H3"/>
    <mergeCell ref="A4:G4"/>
    <mergeCell ref="A6:A7"/>
    <mergeCell ref="C6:F6"/>
    <mergeCell ref="H6:H9"/>
    <mergeCell ref="D7:F7"/>
    <mergeCell ref="A8:A9"/>
    <mergeCell ref="A108:C108"/>
  </mergeCells>
  <hyperlinks>
    <hyperlink ref="A1" location="Содержание!A1" display="Содержание"/>
  </hyperlinks>
  <printOptions headings="false" gridLines="false" gridLinesSet="true" horizontalCentered="true" verticalCentered="true"/>
  <pageMargins left="0.7875" right="0.590277777777778" top="0.708333333333333" bottom="0.511805555555555" header="0.511805555555555" footer="0.511805555555555"/>
  <pageSetup paperSize="9" scale="95" firstPageNumber="1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&amp;C&amp;9&amp;P</oddHeader>
    <oddFooter/>
  </headerFooter>
  <rowBreaks count="1" manualBreakCount="1">
    <brk id="74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8" topLeftCell="B9" activePane="bottomRight" state="frozen"/>
      <selection pane="topLeft" activeCell="A1" activeCellId="0" sqref="A1"/>
      <selection pane="topRight" activeCell="B1" activeCellId="0" sqref="B1"/>
      <selection pane="bottomLeft" activeCell="A9" activeCellId="0" sqref="A9"/>
      <selection pane="bottomRight" activeCell="D6" activeCellId="0" sqref="D6"/>
    </sheetView>
  </sheetViews>
  <sheetFormatPr defaultColWidth="9.14453125" defaultRowHeight="12.75" zeroHeight="false" outlineLevelRow="0" outlineLevelCol="0"/>
  <cols>
    <col collapsed="false" customWidth="true" hidden="false" outlineLevel="0" max="1" min="1" style="61" width="46.71"/>
    <col collapsed="false" customWidth="true" hidden="false" outlineLevel="0" max="3" min="2" style="136" width="10.43"/>
    <col collapsed="false" customWidth="true" hidden="false" outlineLevel="0" max="4" min="4" style="136" width="14.71"/>
    <col collapsed="false" customWidth="true" hidden="false" outlineLevel="0" max="5" min="5" style="136" width="8.71"/>
    <col collapsed="false" customWidth="true" hidden="false" outlineLevel="0" max="6" min="6" style="136" width="9.71"/>
    <col collapsed="false" customWidth="true" hidden="false" outlineLevel="0" max="7" min="7" style="136" width="9.28"/>
    <col collapsed="false" customWidth="true" hidden="false" outlineLevel="0" max="8" min="8" style="2" width="9"/>
    <col collapsed="false" customWidth="true" hidden="false" outlineLevel="0" max="9" min="9" style="2" width="9.71"/>
    <col collapsed="false" customWidth="true" hidden="false" outlineLevel="0" max="10" min="10" style="2" width="8.85"/>
    <col collapsed="false" customWidth="true" hidden="false" outlineLevel="0" max="11" min="11" style="2" width="9.28"/>
    <col collapsed="false" customWidth="true" hidden="false" outlineLevel="0" max="12" min="12" style="2" width="9.85"/>
    <col collapsed="false" customWidth="true" hidden="false" outlineLevel="0" max="13" min="13" style="2" width="9.28"/>
    <col collapsed="false" customWidth="true" hidden="false" outlineLevel="0" max="14" min="14" style="2" width="10.85"/>
    <col collapsed="false" customWidth="true" hidden="false" outlineLevel="0" max="18" min="15" style="2" width="9.28"/>
    <col collapsed="false" customWidth="false" hidden="false" outlineLevel="0" max="1024" min="19" style="2" width="9.14"/>
  </cols>
  <sheetData>
    <row r="1" customFormat="false" ht="12.75" hidden="false" customHeight="false" outlineLevel="0" collapsed="false">
      <c r="A1" s="62" t="s">
        <v>0</v>
      </c>
    </row>
    <row r="3" customFormat="false" ht="15" hidden="false" customHeight="false" outlineLevel="0" collapsed="false">
      <c r="A3" s="137" t="s">
        <v>138</v>
      </c>
      <c r="B3" s="137"/>
      <c r="C3" s="137"/>
      <c r="D3" s="137"/>
      <c r="E3" s="137"/>
      <c r="F3" s="137"/>
      <c r="G3" s="137"/>
      <c r="H3" s="137"/>
      <c r="I3" s="137"/>
      <c r="J3" s="137"/>
    </row>
    <row r="4" customFormat="false" ht="15" hidden="false" customHeight="false" outlineLevel="0" collapsed="false">
      <c r="A4" s="137" t="s">
        <v>139</v>
      </c>
      <c r="B4" s="137"/>
      <c r="C4" s="137"/>
      <c r="D4" s="137"/>
      <c r="E4" s="137"/>
      <c r="F4" s="137"/>
      <c r="G4" s="137"/>
      <c r="H4" s="137"/>
      <c r="I4" s="137"/>
      <c r="J4" s="137"/>
    </row>
    <row r="5" s="64" customFormat="true" ht="6.75" hidden="false" customHeight="true" outlineLevel="0" collapsed="false">
      <c r="B5" s="138"/>
      <c r="C5" s="138"/>
      <c r="D5" s="138"/>
      <c r="E5" s="138"/>
      <c r="F5" s="138"/>
      <c r="G5" s="138"/>
    </row>
    <row r="6" customFormat="false" ht="12.75" hidden="false" customHeight="false" outlineLevel="0" collapsed="false">
      <c r="A6" s="139"/>
      <c r="B6" s="140" t="s">
        <v>140</v>
      </c>
      <c r="C6" s="140"/>
      <c r="D6" s="141" t="s">
        <v>141</v>
      </c>
      <c r="E6" s="142" t="s">
        <v>142</v>
      </c>
      <c r="F6" s="142"/>
      <c r="G6" s="142"/>
      <c r="H6" s="142"/>
      <c r="I6" s="142"/>
      <c r="J6" s="142"/>
    </row>
    <row r="7" customFormat="false" ht="12" hidden="false" customHeight="true" outlineLevel="0" collapsed="false">
      <c r="A7" s="143" t="s">
        <v>143</v>
      </c>
      <c r="B7" s="144" t="s">
        <v>144</v>
      </c>
      <c r="C7" s="144"/>
      <c r="D7" s="145" t="s">
        <v>145</v>
      </c>
      <c r="E7" s="146" t="s">
        <v>146</v>
      </c>
      <c r="F7" s="146"/>
      <c r="G7" s="146"/>
      <c r="H7" s="147" t="s">
        <v>147</v>
      </c>
      <c r="I7" s="147"/>
      <c r="J7" s="147"/>
    </row>
    <row r="8" customFormat="false" ht="12" hidden="false" customHeight="true" outlineLevel="0" collapsed="false">
      <c r="A8" s="148"/>
      <c r="B8" s="140" t="s">
        <v>148</v>
      </c>
      <c r="C8" s="149" t="s">
        <v>149</v>
      </c>
      <c r="D8" s="145" t="s">
        <v>150</v>
      </c>
      <c r="E8" s="149" t="s">
        <v>151</v>
      </c>
      <c r="F8" s="149" t="s">
        <v>148</v>
      </c>
      <c r="G8" s="149" t="s">
        <v>149</v>
      </c>
      <c r="H8" s="150" t="s">
        <v>151</v>
      </c>
      <c r="I8" s="150" t="s">
        <v>148</v>
      </c>
      <c r="J8" s="150" t="s">
        <v>149</v>
      </c>
      <c r="K8" s="9"/>
    </row>
    <row r="9" s="89" customFormat="true" ht="16.15" hidden="false" customHeight="true" outlineLevel="0" collapsed="false">
      <c r="A9" s="151" t="s">
        <v>14</v>
      </c>
      <c r="B9" s="152" t="n">
        <v>74.81</v>
      </c>
      <c r="C9" s="153" t="n">
        <v>25.19</v>
      </c>
      <c r="D9" s="154" t="n">
        <v>336.66</v>
      </c>
      <c r="E9" s="155" t="n">
        <v>100</v>
      </c>
      <c r="F9" s="155" t="n">
        <v>100</v>
      </c>
      <c r="G9" s="155" t="n">
        <v>100</v>
      </c>
      <c r="H9" s="156"/>
      <c r="I9" s="157"/>
      <c r="J9" s="158"/>
      <c r="L9" s="159"/>
      <c r="M9" s="159"/>
      <c r="N9" s="159"/>
      <c r="O9" s="159"/>
      <c r="P9" s="159"/>
      <c r="Q9" s="159"/>
      <c r="R9" s="159"/>
      <c r="S9" s="160"/>
      <c r="T9" s="160"/>
      <c r="U9" s="161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3"/>
      <c r="AG9" s="163"/>
    </row>
    <row r="10" s="89" customFormat="true" ht="14.65" hidden="false" customHeight="true" outlineLevel="0" collapsed="false">
      <c r="A10" s="164" t="s">
        <v>15</v>
      </c>
      <c r="B10" s="165" t="n">
        <v>82.4</v>
      </c>
      <c r="C10" s="166" t="n">
        <v>17.6</v>
      </c>
      <c r="D10" s="167" t="n">
        <v>213.63</v>
      </c>
      <c r="E10" s="168" t="n">
        <v>26.87</v>
      </c>
      <c r="F10" s="169" t="n">
        <v>29.59</v>
      </c>
      <c r="G10" s="169" t="n">
        <v>18.78</v>
      </c>
      <c r="H10" s="170" t="n">
        <v>100</v>
      </c>
      <c r="I10" s="170" t="n">
        <v>100</v>
      </c>
      <c r="J10" s="171" t="n">
        <v>100</v>
      </c>
      <c r="K10" s="172"/>
      <c r="L10" s="159"/>
      <c r="M10" s="159"/>
      <c r="N10" s="159"/>
      <c r="O10" s="159"/>
      <c r="P10" s="159"/>
      <c r="Q10" s="159"/>
      <c r="R10" s="159"/>
      <c r="S10" s="173"/>
      <c r="T10" s="173"/>
      <c r="U10" s="161"/>
      <c r="V10" s="162"/>
      <c r="W10" s="162"/>
      <c r="X10" s="162"/>
      <c r="Y10" s="162"/>
      <c r="Z10" s="162"/>
      <c r="AA10" s="162"/>
      <c r="AB10" s="162"/>
      <c r="AC10" s="162"/>
      <c r="AD10" s="162"/>
      <c r="AE10" s="162"/>
      <c r="AF10" s="163"/>
      <c r="AG10" s="163"/>
    </row>
    <row r="11" customFormat="false" ht="13.5" hidden="false" customHeight="true" outlineLevel="0" collapsed="false">
      <c r="A11" s="174" t="s">
        <v>16</v>
      </c>
      <c r="B11" s="175" t="n">
        <v>67.72</v>
      </c>
      <c r="C11" s="176" t="n">
        <v>32.28</v>
      </c>
      <c r="D11" s="177" t="n">
        <v>476.69</v>
      </c>
      <c r="E11" s="178" t="n">
        <v>1.05</v>
      </c>
      <c r="F11" s="179" t="n">
        <v>0.95</v>
      </c>
      <c r="G11" s="179" t="n">
        <v>1.35</v>
      </c>
      <c r="H11" s="180" t="n">
        <v>3.92</v>
      </c>
      <c r="I11" s="180" t="n">
        <v>3.22</v>
      </c>
      <c r="J11" s="181" t="n">
        <v>7.18</v>
      </c>
      <c r="L11" s="159"/>
      <c r="M11" s="159"/>
      <c r="N11" s="159"/>
      <c r="O11" s="159"/>
      <c r="P11" s="159"/>
      <c r="Q11" s="159"/>
      <c r="R11" s="159"/>
      <c r="S11" s="182"/>
      <c r="T11" s="182"/>
      <c r="U11" s="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3"/>
      <c r="AG11" s="163"/>
    </row>
    <row r="12" customFormat="false" ht="13.5" hidden="false" customHeight="true" outlineLevel="0" collapsed="false">
      <c r="A12" s="174" t="s">
        <v>17</v>
      </c>
      <c r="B12" s="175" t="n">
        <v>70.59</v>
      </c>
      <c r="C12" s="176" t="n">
        <v>29.41</v>
      </c>
      <c r="D12" s="177" t="n">
        <v>416.6</v>
      </c>
      <c r="E12" s="178" t="n">
        <v>0.8</v>
      </c>
      <c r="F12" s="179" t="n">
        <v>0.76</v>
      </c>
      <c r="G12" s="179" t="n">
        <v>0.94</v>
      </c>
      <c r="H12" s="180" t="n">
        <v>2.99</v>
      </c>
      <c r="I12" s="180" t="n">
        <v>2.56</v>
      </c>
      <c r="J12" s="181" t="n">
        <v>4.99</v>
      </c>
      <c r="L12" s="159"/>
      <c r="M12" s="159"/>
      <c r="N12" s="159"/>
      <c r="O12" s="159"/>
      <c r="P12" s="159"/>
      <c r="Q12" s="159"/>
      <c r="R12" s="159"/>
      <c r="S12" s="182"/>
      <c r="T12" s="182"/>
      <c r="U12" s="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63"/>
      <c r="AG12" s="163"/>
    </row>
    <row r="13" customFormat="false" ht="13.5" hidden="false" customHeight="true" outlineLevel="0" collapsed="false">
      <c r="A13" s="174" t="s">
        <v>18</v>
      </c>
      <c r="B13" s="175" t="n">
        <v>78.17</v>
      </c>
      <c r="C13" s="176" t="n">
        <v>21.83</v>
      </c>
      <c r="D13" s="177" t="n">
        <v>279.28</v>
      </c>
      <c r="E13" s="178" t="n">
        <v>0.91</v>
      </c>
      <c r="F13" s="179" t="n">
        <v>0.95</v>
      </c>
      <c r="G13" s="179" t="n">
        <v>0.79</v>
      </c>
      <c r="H13" s="180" t="n">
        <v>3.38</v>
      </c>
      <c r="I13" s="180" t="n">
        <v>3.21</v>
      </c>
      <c r="J13" s="181" t="n">
        <v>4.2</v>
      </c>
      <c r="L13" s="159"/>
      <c r="M13" s="159"/>
      <c r="N13" s="159"/>
      <c r="O13" s="159"/>
      <c r="P13" s="159"/>
      <c r="Q13" s="159"/>
      <c r="R13" s="159"/>
      <c r="S13" s="182"/>
      <c r="T13" s="182"/>
      <c r="U13" s="9"/>
      <c r="V13" s="162"/>
      <c r="W13" s="162"/>
      <c r="X13" s="162"/>
      <c r="Y13" s="162"/>
      <c r="Z13" s="162"/>
      <c r="AA13" s="162"/>
      <c r="AB13" s="162"/>
      <c r="AC13" s="162"/>
      <c r="AD13" s="162"/>
      <c r="AE13" s="162"/>
      <c r="AF13" s="163"/>
      <c r="AG13" s="163"/>
    </row>
    <row r="14" customFormat="false" ht="13.5" hidden="false" customHeight="true" outlineLevel="0" collapsed="false">
      <c r="A14" s="174" t="s">
        <v>19</v>
      </c>
      <c r="B14" s="175" t="n">
        <v>68.11</v>
      </c>
      <c r="C14" s="176" t="n">
        <v>31.89</v>
      </c>
      <c r="D14" s="177" t="n">
        <v>468.23</v>
      </c>
      <c r="E14" s="178" t="n">
        <v>1.57</v>
      </c>
      <c r="F14" s="179" t="n">
        <v>1.43</v>
      </c>
      <c r="G14" s="179" t="n">
        <v>1.99</v>
      </c>
      <c r="H14" s="180" t="n">
        <v>5.85</v>
      </c>
      <c r="I14" s="180" t="n">
        <v>4.84</v>
      </c>
      <c r="J14" s="181" t="n">
        <v>10.6</v>
      </c>
      <c r="L14" s="159"/>
      <c r="M14" s="159"/>
      <c r="N14" s="159"/>
      <c r="O14" s="159"/>
      <c r="P14" s="159"/>
      <c r="Q14" s="159"/>
      <c r="R14" s="159"/>
      <c r="S14" s="182"/>
      <c r="T14" s="182"/>
      <c r="U14" s="9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3"/>
      <c r="AG14" s="163"/>
    </row>
    <row r="15" customFormat="false" ht="13.5" hidden="false" customHeight="true" outlineLevel="0" collapsed="false">
      <c r="A15" s="174" t="s">
        <v>20</v>
      </c>
      <c r="B15" s="175" t="n">
        <v>81.89</v>
      </c>
      <c r="C15" s="176" t="n">
        <v>18.11</v>
      </c>
      <c r="D15" s="177" t="n">
        <v>221.21</v>
      </c>
      <c r="E15" s="178" t="n">
        <v>0.67</v>
      </c>
      <c r="F15" s="179" t="n">
        <v>0.73</v>
      </c>
      <c r="G15" s="179" t="n">
        <v>0.48</v>
      </c>
      <c r="H15" s="180" t="n">
        <v>2.5</v>
      </c>
      <c r="I15" s="180" t="n">
        <v>2.48</v>
      </c>
      <c r="J15" s="181" t="n">
        <v>2.57</v>
      </c>
      <c r="L15" s="159"/>
      <c r="M15" s="159"/>
      <c r="N15" s="159"/>
      <c r="O15" s="159"/>
      <c r="P15" s="159"/>
      <c r="Q15" s="159"/>
      <c r="R15" s="159"/>
      <c r="S15" s="182"/>
      <c r="T15" s="182"/>
      <c r="U15" s="9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3"/>
      <c r="AG15" s="163"/>
    </row>
    <row r="16" customFormat="false" ht="13.5" hidden="false" customHeight="true" outlineLevel="0" collapsed="false">
      <c r="A16" s="174" t="s">
        <v>21</v>
      </c>
      <c r="B16" s="175" t="n">
        <v>75.89</v>
      </c>
      <c r="C16" s="176" t="n">
        <v>24.11</v>
      </c>
      <c r="D16" s="177" t="n">
        <v>317.65</v>
      </c>
      <c r="E16" s="178" t="n">
        <v>0.7</v>
      </c>
      <c r="F16" s="179" t="n">
        <v>0.71</v>
      </c>
      <c r="G16" s="179" t="n">
        <v>0.67</v>
      </c>
      <c r="H16" s="180" t="n">
        <v>2.59</v>
      </c>
      <c r="I16" s="180" t="n">
        <v>2.39</v>
      </c>
      <c r="J16" s="181" t="n">
        <v>3.55</v>
      </c>
      <c r="L16" s="159"/>
      <c r="M16" s="159"/>
      <c r="N16" s="159"/>
      <c r="O16" s="159"/>
      <c r="P16" s="159"/>
      <c r="Q16" s="159"/>
      <c r="R16" s="159"/>
      <c r="S16" s="182"/>
      <c r="T16" s="182"/>
      <c r="U16" s="9"/>
      <c r="V16" s="162"/>
      <c r="W16" s="162"/>
      <c r="X16" s="162"/>
      <c r="Y16" s="162"/>
      <c r="Z16" s="162"/>
      <c r="AA16" s="162"/>
      <c r="AB16" s="162"/>
      <c r="AC16" s="162"/>
      <c r="AD16" s="162"/>
      <c r="AE16" s="162"/>
      <c r="AF16" s="163"/>
      <c r="AG16" s="163"/>
    </row>
    <row r="17" customFormat="false" ht="13.5" hidden="false" customHeight="true" outlineLevel="0" collapsed="false">
      <c r="A17" s="174" t="s">
        <v>22</v>
      </c>
      <c r="B17" s="175" t="n">
        <v>73.38</v>
      </c>
      <c r="C17" s="176" t="n">
        <v>26.62</v>
      </c>
      <c r="D17" s="177" t="n">
        <v>362.71</v>
      </c>
      <c r="E17" s="178" t="n">
        <v>0.43</v>
      </c>
      <c r="F17" s="179" t="n">
        <v>0.42</v>
      </c>
      <c r="G17" s="179" t="n">
        <v>0.45</v>
      </c>
      <c r="H17" s="180" t="n">
        <v>1.59</v>
      </c>
      <c r="I17" s="180" t="n">
        <v>1.41</v>
      </c>
      <c r="J17" s="181" t="n">
        <v>2.4</v>
      </c>
      <c r="L17" s="159"/>
      <c r="M17" s="159"/>
      <c r="N17" s="159"/>
      <c r="O17" s="159"/>
      <c r="P17" s="159"/>
      <c r="Q17" s="159"/>
      <c r="R17" s="159"/>
      <c r="S17" s="182"/>
      <c r="T17" s="182"/>
      <c r="U17" s="9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3"/>
      <c r="AG17" s="163"/>
    </row>
    <row r="18" customFormat="false" ht="13.5" hidden="false" customHeight="true" outlineLevel="0" collapsed="false">
      <c r="A18" s="174" t="s">
        <v>23</v>
      </c>
      <c r="B18" s="175" t="n">
        <v>68.79</v>
      </c>
      <c r="C18" s="176" t="n">
        <v>31.21</v>
      </c>
      <c r="D18" s="177" t="n">
        <v>453.78</v>
      </c>
      <c r="E18" s="178" t="n">
        <v>0.74</v>
      </c>
      <c r="F18" s="179" t="n">
        <v>0.68</v>
      </c>
      <c r="G18" s="179" t="n">
        <v>0.92</v>
      </c>
      <c r="H18" s="180" t="n">
        <v>2.77</v>
      </c>
      <c r="I18" s="180" t="n">
        <v>2.31</v>
      </c>
      <c r="J18" s="181" t="n">
        <v>4.91</v>
      </c>
      <c r="L18" s="159"/>
      <c r="M18" s="159"/>
      <c r="N18" s="159"/>
      <c r="O18" s="159"/>
      <c r="P18" s="159"/>
      <c r="Q18" s="159"/>
      <c r="R18" s="159"/>
      <c r="S18" s="182"/>
      <c r="T18" s="182"/>
      <c r="U18" s="9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3"/>
      <c r="AG18" s="163"/>
    </row>
    <row r="19" customFormat="false" ht="13.5" hidden="false" customHeight="true" outlineLevel="0" collapsed="false">
      <c r="A19" s="174" t="s">
        <v>24</v>
      </c>
      <c r="B19" s="175" t="n">
        <v>64.55</v>
      </c>
      <c r="C19" s="176" t="n">
        <v>35.45</v>
      </c>
      <c r="D19" s="177" t="n">
        <v>549.07</v>
      </c>
      <c r="E19" s="178" t="n">
        <v>0.77</v>
      </c>
      <c r="F19" s="179" t="n">
        <v>0.66</v>
      </c>
      <c r="G19" s="179" t="n">
        <v>1.08</v>
      </c>
      <c r="H19" s="180" t="n">
        <v>2.85</v>
      </c>
      <c r="I19" s="180" t="n">
        <v>2.23</v>
      </c>
      <c r="J19" s="181" t="n">
        <v>5.73</v>
      </c>
      <c r="L19" s="159"/>
      <c r="M19" s="159"/>
      <c r="N19" s="159"/>
      <c r="O19" s="159"/>
      <c r="P19" s="159"/>
      <c r="Q19" s="159"/>
      <c r="R19" s="159"/>
      <c r="S19" s="182"/>
      <c r="T19" s="182"/>
      <c r="U19" s="9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3"/>
      <c r="AG19" s="163"/>
    </row>
    <row r="20" customFormat="false" ht="13.5" hidden="false" customHeight="true" outlineLevel="0" collapsed="false">
      <c r="A20" s="174" t="s">
        <v>25</v>
      </c>
      <c r="B20" s="175" t="n">
        <v>81.53</v>
      </c>
      <c r="C20" s="176" t="n">
        <v>18.47</v>
      </c>
      <c r="D20" s="177" t="n">
        <v>226.52</v>
      </c>
      <c r="E20" s="178" t="n">
        <v>5.34</v>
      </c>
      <c r="F20" s="179" t="n">
        <v>5.82</v>
      </c>
      <c r="G20" s="179" t="n">
        <v>3.91</v>
      </c>
      <c r="H20" s="180" t="n">
        <v>19.87</v>
      </c>
      <c r="I20" s="180" t="n">
        <v>19.66</v>
      </c>
      <c r="J20" s="181" t="n">
        <v>20.84</v>
      </c>
      <c r="L20" s="159"/>
      <c r="M20" s="159"/>
      <c r="N20" s="159"/>
      <c r="O20" s="159"/>
      <c r="P20" s="159"/>
      <c r="Q20" s="159"/>
      <c r="R20" s="159"/>
      <c r="S20" s="182"/>
      <c r="T20" s="182"/>
      <c r="U20" s="9"/>
      <c r="V20" s="162"/>
      <c r="W20" s="162"/>
      <c r="X20" s="162"/>
      <c r="Y20" s="162"/>
      <c r="Z20" s="162"/>
      <c r="AA20" s="162"/>
      <c r="AB20" s="162"/>
      <c r="AC20" s="162"/>
      <c r="AD20" s="162"/>
      <c r="AE20" s="162"/>
      <c r="AF20" s="163"/>
      <c r="AG20" s="163"/>
    </row>
    <row r="21" customFormat="false" ht="13.5" hidden="false" customHeight="true" outlineLevel="0" collapsed="false">
      <c r="A21" s="174" t="s">
        <v>26</v>
      </c>
      <c r="B21" s="175" t="n">
        <v>66.66</v>
      </c>
      <c r="C21" s="176" t="n">
        <v>33.34</v>
      </c>
      <c r="D21" s="177" t="n">
        <v>500.1</v>
      </c>
      <c r="E21" s="178" t="n">
        <v>0.49</v>
      </c>
      <c r="F21" s="179" t="n">
        <v>0.44</v>
      </c>
      <c r="G21" s="179" t="n">
        <v>0.65</v>
      </c>
      <c r="H21" s="180" t="n">
        <v>1.83</v>
      </c>
      <c r="I21" s="180" t="n">
        <v>1.48</v>
      </c>
      <c r="J21" s="181" t="n">
        <v>3.46</v>
      </c>
      <c r="L21" s="159"/>
      <c r="M21" s="159"/>
      <c r="N21" s="159"/>
      <c r="O21" s="159"/>
      <c r="P21" s="159"/>
      <c r="Q21" s="159"/>
      <c r="R21" s="159"/>
      <c r="S21" s="182"/>
      <c r="T21" s="182"/>
      <c r="U21" s="9"/>
      <c r="V21" s="162"/>
      <c r="W21" s="162"/>
      <c r="X21" s="162"/>
      <c r="Y21" s="162"/>
      <c r="Z21" s="162"/>
      <c r="AA21" s="162"/>
      <c r="AB21" s="162"/>
      <c r="AC21" s="162"/>
      <c r="AD21" s="162"/>
      <c r="AE21" s="162"/>
      <c r="AF21" s="163"/>
      <c r="AG21" s="163"/>
    </row>
    <row r="22" customFormat="false" ht="13.5" hidden="false" customHeight="true" outlineLevel="0" collapsed="false">
      <c r="A22" s="174" t="s">
        <v>27</v>
      </c>
      <c r="B22" s="175" t="n">
        <v>72.2</v>
      </c>
      <c r="C22" s="176" t="n">
        <v>27.8</v>
      </c>
      <c r="D22" s="177" t="n">
        <v>384.98</v>
      </c>
      <c r="E22" s="178" t="n">
        <v>0.75</v>
      </c>
      <c r="F22" s="179" t="n">
        <v>0.72</v>
      </c>
      <c r="G22" s="179" t="n">
        <v>0.82</v>
      </c>
      <c r="H22" s="180" t="n">
        <v>2.78</v>
      </c>
      <c r="I22" s="180" t="n">
        <v>2.43</v>
      </c>
      <c r="J22" s="181" t="n">
        <v>4.38</v>
      </c>
      <c r="L22" s="159"/>
      <c r="M22" s="159"/>
      <c r="N22" s="159"/>
      <c r="O22" s="159"/>
      <c r="P22" s="159"/>
      <c r="Q22" s="159"/>
      <c r="R22" s="159"/>
      <c r="S22" s="182"/>
      <c r="T22" s="182"/>
      <c r="U22" s="9"/>
      <c r="V22" s="162"/>
      <c r="W22" s="162"/>
      <c r="X22" s="162"/>
      <c r="Y22" s="162"/>
      <c r="Z22" s="162"/>
      <c r="AA22" s="162"/>
      <c r="AB22" s="162"/>
      <c r="AC22" s="162"/>
      <c r="AD22" s="162"/>
      <c r="AE22" s="162"/>
      <c r="AF22" s="163"/>
      <c r="AG22" s="163"/>
    </row>
    <row r="23" customFormat="false" ht="13.5" hidden="false" customHeight="true" outlineLevel="0" collapsed="false">
      <c r="A23" s="174" t="s">
        <v>28</v>
      </c>
      <c r="B23" s="175" t="n">
        <v>72.18</v>
      </c>
      <c r="C23" s="176" t="n">
        <v>27.82</v>
      </c>
      <c r="D23" s="177" t="n">
        <v>385.48</v>
      </c>
      <c r="E23" s="178" t="n">
        <v>0.63</v>
      </c>
      <c r="F23" s="179" t="n">
        <v>0.6</v>
      </c>
      <c r="G23" s="179" t="n">
        <v>0.69</v>
      </c>
      <c r="H23" s="180" t="n">
        <v>2.33</v>
      </c>
      <c r="I23" s="180" t="n">
        <v>2.04</v>
      </c>
      <c r="J23" s="181" t="n">
        <v>3.68</v>
      </c>
      <c r="L23" s="159"/>
      <c r="M23" s="159"/>
      <c r="N23" s="159"/>
      <c r="O23" s="159"/>
      <c r="P23" s="159"/>
      <c r="Q23" s="159"/>
      <c r="R23" s="159"/>
      <c r="S23" s="182"/>
      <c r="T23" s="182"/>
      <c r="U23" s="9"/>
      <c r="V23" s="162"/>
      <c r="W23" s="162"/>
      <c r="X23" s="162"/>
      <c r="Y23" s="162"/>
      <c r="Z23" s="162"/>
      <c r="AA23" s="162"/>
      <c r="AB23" s="162"/>
      <c r="AC23" s="162"/>
      <c r="AD23" s="162"/>
      <c r="AE23" s="162"/>
      <c r="AF23" s="163"/>
      <c r="AG23" s="163"/>
    </row>
    <row r="24" customFormat="false" ht="13.5" hidden="false" customHeight="true" outlineLevel="0" collapsed="false">
      <c r="A24" s="174" t="s">
        <v>29</v>
      </c>
      <c r="B24" s="175" t="n">
        <v>61.71</v>
      </c>
      <c r="C24" s="176" t="n">
        <v>38.29</v>
      </c>
      <c r="D24" s="177" t="n">
        <v>620.41</v>
      </c>
      <c r="E24" s="178" t="n">
        <v>0.67</v>
      </c>
      <c r="F24" s="179" t="n">
        <v>0.56</v>
      </c>
      <c r="G24" s="179" t="n">
        <v>1.02</v>
      </c>
      <c r="H24" s="180" t="n">
        <v>2.51</v>
      </c>
      <c r="I24" s="180" t="n">
        <v>1.88</v>
      </c>
      <c r="J24" s="181" t="n">
        <v>5.46</v>
      </c>
      <c r="L24" s="159"/>
      <c r="M24" s="159"/>
      <c r="N24" s="159"/>
      <c r="O24" s="159"/>
      <c r="P24" s="159"/>
      <c r="Q24" s="159"/>
      <c r="R24" s="159"/>
      <c r="S24" s="182"/>
      <c r="T24" s="182"/>
      <c r="U24" s="9"/>
      <c r="V24" s="162"/>
      <c r="W24" s="162"/>
      <c r="X24" s="162"/>
      <c r="Y24" s="162"/>
      <c r="Z24" s="162"/>
      <c r="AA24" s="162"/>
      <c r="AB24" s="162"/>
      <c r="AC24" s="162"/>
      <c r="AD24" s="162"/>
      <c r="AE24" s="162"/>
      <c r="AF24" s="163"/>
      <c r="AG24" s="163"/>
    </row>
    <row r="25" customFormat="false" ht="13.5" hidden="false" customHeight="true" outlineLevel="0" collapsed="false">
      <c r="A25" s="174" t="s">
        <v>30</v>
      </c>
      <c r="B25" s="175" t="n">
        <v>76.33</v>
      </c>
      <c r="C25" s="176" t="n">
        <v>23.67</v>
      </c>
      <c r="D25" s="177" t="n">
        <v>310.18</v>
      </c>
      <c r="E25" s="178" t="n">
        <v>0.85</v>
      </c>
      <c r="F25" s="179" t="n">
        <v>0.86</v>
      </c>
      <c r="G25" s="179" t="n">
        <v>0.79</v>
      </c>
      <c r="H25" s="180" t="n">
        <v>3.15</v>
      </c>
      <c r="I25" s="180" t="n">
        <v>2.91</v>
      </c>
      <c r="J25" s="181" t="n">
        <v>4.23</v>
      </c>
      <c r="L25" s="159"/>
      <c r="M25" s="159"/>
      <c r="N25" s="159"/>
      <c r="O25" s="159"/>
      <c r="P25" s="159"/>
      <c r="Q25" s="159"/>
      <c r="R25" s="159"/>
      <c r="S25" s="182"/>
      <c r="T25" s="182"/>
      <c r="U25" s="9"/>
      <c r="V25" s="162"/>
      <c r="W25" s="162"/>
      <c r="X25" s="162"/>
      <c r="Y25" s="162"/>
      <c r="Z25" s="162"/>
      <c r="AA25" s="162"/>
      <c r="AB25" s="162"/>
      <c r="AC25" s="162"/>
      <c r="AD25" s="162"/>
      <c r="AE25" s="162"/>
      <c r="AF25" s="163"/>
      <c r="AG25" s="163"/>
    </row>
    <row r="26" customFormat="false" ht="13.5" hidden="false" customHeight="true" outlineLevel="0" collapsed="false">
      <c r="A26" s="174" t="s">
        <v>31</v>
      </c>
      <c r="B26" s="175" t="n">
        <v>74.6</v>
      </c>
      <c r="C26" s="176" t="n">
        <v>25.4</v>
      </c>
      <c r="D26" s="177" t="n">
        <v>340.52</v>
      </c>
      <c r="E26" s="178" t="n">
        <v>0.98</v>
      </c>
      <c r="F26" s="179" t="n">
        <v>0.98</v>
      </c>
      <c r="G26" s="179" t="n">
        <v>0.99</v>
      </c>
      <c r="H26" s="180" t="n">
        <v>3.66</v>
      </c>
      <c r="I26" s="180" t="n">
        <v>3.32</v>
      </c>
      <c r="J26" s="181" t="n">
        <v>5.29</v>
      </c>
      <c r="L26" s="159"/>
      <c r="M26" s="159"/>
      <c r="N26" s="159"/>
      <c r="O26" s="159"/>
      <c r="P26" s="159"/>
      <c r="Q26" s="159"/>
      <c r="R26" s="159"/>
      <c r="S26" s="182"/>
      <c r="T26" s="182"/>
      <c r="U26" s="9"/>
      <c r="V26" s="162"/>
      <c r="W26" s="162"/>
      <c r="X26" s="162"/>
      <c r="Y26" s="162"/>
      <c r="Z26" s="162"/>
      <c r="AA26" s="162"/>
      <c r="AB26" s="162"/>
      <c r="AC26" s="162"/>
      <c r="AD26" s="162"/>
      <c r="AE26" s="162"/>
      <c r="AF26" s="163"/>
      <c r="AG26" s="163"/>
    </row>
    <row r="27" customFormat="false" ht="13.5" hidden="false" customHeight="true" outlineLevel="0" collapsed="false">
      <c r="A27" s="174" t="s">
        <v>32</v>
      </c>
      <c r="B27" s="175" t="n">
        <v>81.42</v>
      </c>
      <c r="C27" s="176" t="n">
        <v>18.58</v>
      </c>
      <c r="D27" s="177" t="n">
        <v>228.19</v>
      </c>
      <c r="E27" s="178" t="n">
        <v>0.84</v>
      </c>
      <c r="F27" s="179" t="n">
        <v>0.92</v>
      </c>
      <c r="G27" s="179" t="n">
        <v>0.62</v>
      </c>
      <c r="H27" s="180" t="n">
        <v>3.14</v>
      </c>
      <c r="I27" s="180" t="n">
        <v>3.1</v>
      </c>
      <c r="J27" s="181" t="n">
        <v>3.31</v>
      </c>
      <c r="L27" s="159"/>
      <c r="M27" s="159"/>
      <c r="N27" s="159"/>
      <c r="O27" s="159"/>
      <c r="P27" s="159"/>
      <c r="Q27" s="159"/>
      <c r="R27" s="159"/>
      <c r="S27" s="182"/>
      <c r="T27" s="182"/>
      <c r="U27" s="9"/>
      <c r="V27" s="162"/>
      <c r="W27" s="162"/>
      <c r="X27" s="162"/>
      <c r="Y27" s="162"/>
      <c r="Z27" s="162"/>
      <c r="AA27" s="162"/>
      <c r="AB27" s="162"/>
      <c r="AC27" s="162"/>
      <c r="AD27" s="162"/>
      <c r="AE27" s="162"/>
      <c r="AF27" s="163"/>
      <c r="AG27" s="163"/>
    </row>
    <row r="28" customFormat="false" ht="13.5" hidden="false" customHeight="true" outlineLevel="0" collapsed="false">
      <c r="A28" s="174" t="s">
        <v>33</v>
      </c>
      <c r="B28" s="175" t="n">
        <v>98.25</v>
      </c>
      <c r="C28" s="176" t="n">
        <v>1.75</v>
      </c>
      <c r="D28" s="177" t="n">
        <v>17.78</v>
      </c>
      <c r="E28" s="178" t="n">
        <v>8.68</v>
      </c>
      <c r="F28" s="179" t="n">
        <v>11.4</v>
      </c>
      <c r="G28" s="179" t="n">
        <v>0.6</v>
      </c>
      <c r="H28" s="180" t="n">
        <v>32.31</v>
      </c>
      <c r="I28" s="180" t="n">
        <v>38.53</v>
      </c>
      <c r="J28" s="181" t="n">
        <v>3.21</v>
      </c>
      <c r="L28" s="159"/>
      <c r="M28" s="159"/>
      <c r="N28" s="159"/>
      <c r="O28" s="159"/>
      <c r="P28" s="159"/>
      <c r="Q28" s="159"/>
      <c r="R28" s="159"/>
      <c r="S28" s="182"/>
      <c r="T28" s="182"/>
      <c r="U28" s="9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3"/>
      <c r="AG28" s="163"/>
    </row>
    <row r="29" s="89" customFormat="true" ht="13.5" hidden="false" customHeight="true" outlineLevel="0" collapsed="false">
      <c r="A29" s="164" t="s">
        <v>34</v>
      </c>
      <c r="B29" s="165" t="n">
        <v>84.98</v>
      </c>
      <c r="C29" s="166" t="n">
        <v>15.02</v>
      </c>
      <c r="D29" s="167" t="n">
        <v>176.79</v>
      </c>
      <c r="E29" s="183" t="n">
        <v>9.55</v>
      </c>
      <c r="F29" s="184" t="n">
        <v>10.85</v>
      </c>
      <c r="G29" s="184" t="n">
        <v>5.7</v>
      </c>
      <c r="H29" s="170" t="n">
        <v>100</v>
      </c>
      <c r="I29" s="170" t="n">
        <v>100</v>
      </c>
      <c r="J29" s="171" t="n">
        <v>100</v>
      </c>
      <c r="K29" s="172"/>
      <c r="L29" s="159"/>
      <c r="M29" s="159"/>
      <c r="N29" s="159"/>
      <c r="O29" s="159"/>
      <c r="P29" s="159"/>
      <c r="Q29" s="159"/>
      <c r="R29" s="159"/>
      <c r="S29" s="173"/>
      <c r="T29" s="173"/>
      <c r="U29" s="161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3"/>
      <c r="AG29" s="163"/>
    </row>
    <row r="30" customFormat="false" ht="13.5" hidden="false" customHeight="true" outlineLevel="0" collapsed="false">
      <c r="A30" s="174" t="s">
        <v>35</v>
      </c>
      <c r="B30" s="175" t="n">
        <v>81.48</v>
      </c>
      <c r="C30" s="176" t="n">
        <v>18.52</v>
      </c>
      <c r="D30" s="177" t="n">
        <v>227.23</v>
      </c>
      <c r="E30" s="178" t="n">
        <v>0.41</v>
      </c>
      <c r="F30" s="179" t="n">
        <v>0.45</v>
      </c>
      <c r="G30" s="179" t="n">
        <v>0.3</v>
      </c>
      <c r="H30" s="180" t="n">
        <v>4.34</v>
      </c>
      <c r="I30" s="180" t="n">
        <v>4.16</v>
      </c>
      <c r="J30" s="181" t="n">
        <v>5.35</v>
      </c>
      <c r="L30" s="159"/>
      <c r="M30" s="159"/>
      <c r="N30" s="159"/>
      <c r="O30" s="159"/>
      <c r="P30" s="159"/>
      <c r="Q30" s="159"/>
      <c r="R30" s="159"/>
      <c r="S30" s="182"/>
      <c r="T30" s="182"/>
      <c r="U30" s="9"/>
      <c r="V30" s="162"/>
      <c r="W30" s="162"/>
      <c r="X30" s="162"/>
      <c r="Y30" s="162"/>
      <c r="Z30" s="162"/>
      <c r="AA30" s="162"/>
      <c r="AB30" s="162"/>
      <c r="AC30" s="162"/>
      <c r="AD30" s="162"/>
      <c r="AE30" s="162"/>
      <c r="AF30" s="163"/>
      <c r="AG30" s="163"/>
    </row>
    <row r="31" customFormat="false" ht="13.5" hidden="false" customHeight="true" outlineLevel="0" collapsed="false">
      <c r="A31" s="174" t="s">
        <v>36</v>
      </c>
      <c r="B31" s="175" t="n">
        <v>78.47</v>
      </c>
      <c r="C31" s="176" t="n">
        <v>21.53</v>
      </c>
      <c r="D31" s="177" t="n">
        <v>274.37</v>
      </c>
      <c r="E31" s="178" t="n">
        <v>0.55</v>
      </c>
      <c r="F31" s="179" t="n">
        <v>0.58</v>
      </c>
      <c r="G31" s="179" t="n">
        <v>0.47</v>
      </c>
      <c r="H31" s="180" t="n">
        <v>5.78</v>
      </c>
      <c r="I31" s="180" t="n">
        <v>5.34</v>
      </c>
      <c r="J31" s="181" t="n">
        <v>8.28</v>
      </c>
      <c r="L31" s="159"/>
      <c r="M31" s="159"/>
      <c r="N31" s="159"/>
      <c r="O31" s="159"/>
      <c r="P31" s="159"/>
      <c r="Q31" s="159"/>
      <c r="R31" s="159"/>
      <c r="S31" s="182"/>
      <c r="T31" s="182"/>
      <c r="U31" s="9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3"/>
      <c r="AG31" s="163"/>
    </row>
    <row r="32" customFormat="false" ht="13.5" hidden="false" customHeight="true" outlineLevel="0" collapsed="false">
      <c r="A32" s="174" t="s">
        <v>130</v>
      </c>
      <c r="B32" s="175" t="n">
        <v>78.58</v>
      </c>
      <c r="C32" s="176" t="n">
        <v>21.42</v>
      </c>
      <c r="D32" s="177" t="n">
        <v>272.58</v>
      </c>
      <c r="E32" s="178" t="n">
        <v>0.77</v>
      </c>
      <c r="F32" s="179" t="n">
        <v>0.8</v>
      </c>
      <c r="G32" s="179" t="n">
        <v>0.65</v>
      </c>
      <c r="H32" s="180" t="n">
        <v>8.02</v>
      </c>
      <c r="I32" s="180" t="n">
        <v>7.41</v>
      </c>
      <c r="J32" s="181" t="n">
        <v>11.43</v>
      </c>
      <c r="L32" s="159"/>
      <c r="M32" s="159"/>
      <c r="N32" s="159"/>
      <c r="O32" s="159"/>
      <c r="P32" s="159"/>
      <c r="Q32" s="159"/>
      <c r="R32" s="159"/>
      <c r="S32" s="182"/>
      <c r="T32" s="182"/>
      <c r="U32" s="9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3"/>
      <c r="AG32" s="163"/>
    </row>
    <row r="33" customFormat="false" ht="12.75" hidden="false" customHeight="false" outlineLevel="0" collapsed="false">
      <c r="A33" s="185" t="s">
        <v>38</v>
      </c>
      <c r="B33" s="175" t="n">
        <v>74.67</v>
      </c>
      <c r="C33" s="176" t="n">
        <v>25.33</v>
      </c>
      <c r="D33" s="177" t="n">
        <v>339.23</v>
      </c>
      <c r="E33" s="178" t="n">
        <v>0.03</v>
      </c>
      <c r="F33" s="179" t="n">
        <v>0.03</v>
      </c>
      <c r="G33" s="179" t="n">
        <v>0.03</v>
      </c>
      <c r="H33" s="180" t="n">
        <v>0.32</v>
      </c>
      <c r="I33" s="180" t="n">
        <v>0.28</v>
      </c>
      <c r="J33" s="181" t="n">
        <v>0.54</v>
      </c>
      <c r="L33" s="159"/>
      <c r="M33" s="159"/>
      <c r="N33" s="159"/>
      <c r="O33" s="159"/>
      <c r="P33" s="159"/>
      <c r="Q33" s="159"/>
      <c r="R33" s="159"/>
      <c r="S33" s="182"/>
      <c r="T33" s="182"/>
      <c r="U33" s="9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3"/>
      <c r="AG33" s="163"/>
    </row>
    <row r="34" customFormat="false" ht="25.5" hidden="false" customHeight="false" outlineLevel="0" collapsed="false">
      <c r="A34" s="186" t="s">
        <v>131</v>
      </c>
      <c r="B34" s="175" t="n">
        <v>78.74</v>
      </c>
      <c r="C34" s="176" t="n">
        <v>21.26</v>
      </c>
      <c r="D34" s="177" t="n">
        <v>269.95</v>
      </c>
      <c r="E34" s="178" t="n">
        <v>0.73</v>
      </c>
      <c r="F34" s="179" t="n">
        <v>0.77</v>
      </c>
      <c r="G34" s="179" t="n">
        <v>0.62</v>
      </c>
      <c r="H34" s="180" t="n">
        <v>7.7</v>
      </c>
      <c r="I34" s="180" t="n">
        <v>7.13</v>
      </c>
      <c r="J34" s="181" t="n">
        <v>10.89</v>
      </c>
      <c r="L34" s="159"/>
      <c r="M34" s="159"/>
      <c r="N34" s="159"/>
      <c r="O34" s="159"/>
      <c r="P34" s="159"/>
      <c r="Q34" s="159"/>
      <c r="R34" s="159"/>
      <c r="S34" s="182"/>
      <c r="T34" s="182"/>
      <c r="U34" s="9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3"/>
      <c r="AG34" s="163"/>
    </row>
    <row r="35" customFormat="false" ht="13.5" hidden="false" customHeight="true" outlineLevel="0" collapsed="false">
      <c r="A35" s="174" t="s">
        <v>40</v>
      </c>
      <c r="B35" s="175" t="n">
        <v>72.87</v>
      </c>
      <c r="C35" s="176" t="n">
        <v>27.13</v>
      </c>
      <c r="D35" s="177" t="n">
        <v>372.24</v>
      </c>
      <c r="E35" s="178" t="n">
        <v>0.78</v>
      </c>
      <c r="F35" s="179" t="n">
        <v>0.76</v>
      </c>
      <c r="G35" s="179" t="n">
        <v>0.84</v>
      </c>
      <c r="H35" s="180" t="n">
        <v>8.2</v>
      </c>
      <c r="I35" s="180" t="n">
        <v>7.03</v>
      </c>
      <c r="J35" s="181" t="n">
        <v>14.8</v>
      </c>
      <c r="L35" s="159"/>
      <c r="M35" s="159"/>
      <c r="N35" s="159"/>
      <c r="O35" s="159"/>
      <c r="P35" s="159"/>
      <c r="Q35" s="159"/>
      <c r="R35" s="159"/>
      <c r="S35" s="182"/>
      <c r="T35" s="182"/>
      <c r="U35" s="9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3"/>
      <c r="AG35" s="163"/>
    </row>
    <row r="36" customFormat="false" ht="13.5" hidden="false" customHeight="true" outlineLevel="0" collapsed="false">
      <c r="A36" s="174" t="s">
        <v>41</v>
      </c>
      <c r="B36" s="175" t="n">
        <v>77.75</v>
      </c>
      <c r="C36" s="176" t="n">
        <v>22.25</v>
      </c>
      <c r="D36" s="177" t="n">
        <v>286.11</v>
      </c>
      <c r="E36" s="178" t="n">
        <v>0.71</v>
      </c>
      <c r="F36" s="179" t="n">
        <v>0.73</v>
      </c>
      <c r="G36" s="179" t="n">
        <v>0.62</v>
      </c>
      <c r="H36" s="180" t="n">
        <v>7.39</v>
      </c>
      <c r="I36" s="180" t="n">
        <v>6.76</v>
      </c>
      <c r="J36" s="181" t="n">
        <v>10.95</v>
      </c>
      <c r="L36" s="159"/>
      <c r="M36" s="159"/>
      <c r="N36" s="159"/>
      <c r="O36" s="159"/>
      <c r="P36" s="159"/>
      <c r="Q36" s="159"/>
      <c r="R36" s="159"/>
      <c r="S36" s="182"/>
      <c r="T36" s="182"/>
      <c r="U36" s="9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3"/>
      <c r="AG36" s="163"/>
    </row>
    <row r="37" customFormat="false" ht="13.5" hidden="false" customHeight="true" outlineLevel="0" collapsed="false">
      <c r="A37" s="174" t="s">
        <v>42</v>
      </c>
      <c r="B37" s="175" t="n">
        <v>67.16</v>
      </c>
      <c r="C37" s="176" t="n">
        <v>32.84</v>
      </c>
      <c r="D37" s="177" t="n">
        <v>488.97</v>
      </c>
      <c r="E37" s="178" t="n">
        <v>1.31</v>
      </c>
      <c r="F37" s="179" t="n">
        <v>1.18</v>
      </c>
      <c r="G37" s="179" t="n">
        <v>1.71</v>
      </c>
      <c r="H37" s="180" t="n">
        <v>13.75</v>
      </c>
      <c r="I37" s="180" t="n">
        <v>10.87</v>
      </c>
      <c r="J37" s="181" t="n">
        <v>30.06</v>
      </c>
      <c r="L37" s="159"/>
      <c r="M37" s="159"/>
      <c r="N37" s="159"/>
      <c r="O37" s="159"/>
      <c r="P37" s="159"/>
      <c r="Q37" s="159"/>
      <c r="R37" s="159"/>
      <c r="S37" s="182"/>
      <c r="T37" s="182"/>
      <c r="U37" s="9"/>
      <c r="V37" s="162"/>
      <c r="W37" s="162"/>
      <c r="X37" s="162"/>
      <c r="Y37" s="162"/>
      <c r="Z37" s="162"/>
      <c r="AA37" s="162"/>
      <c r="AB37" s="162"/>
      <c r="AC37" s="162"/>
      <c r="AD37" s="162"/>
      <c r="AE37" s="162"/>
      <c r="AF37" s="163"/>
      <c r="AG37" s="163"/>
    </row>
    <row r="38" customFormat="false" ht="13.5" hidden="false" customHeight="true" outlineLevel="0" collapsed="false">
      <c r="A38" s="174" t="s">
        <v>43</v>
      </c>
      <c r="B38" s="175" t="n">
        <v>92.05</v>
      </c>
      <c r="C38" s="176" t="n">
        <v>7.95</v>
      </c>
      <c r="D38" s="177" t="n">
        <v>86.34</v>
      </c>
      <c r="E38" s="178" t="n">
        <v>0.5</v>
      </c>
      <c r="F38" s="179" t="n">
        <v>0.61</v>
      </c>
      <c r="G38" s="179" t="n">
        <v>0.16</v>
      </c>
      <c r="H38" s="180" t="n">
        <v>5.21</v>
      </c>
      <c r="I38" s="180" t="n">
        <v>5.65</v>
      </c>
      <c r="J38" s="181" t="n">
        <v>2.76</v>
      </c>
      <c r="L38" s="159"/>
      <c r="M38" s="159"/>
      <c r="N38" s="159"/>
      <c r="O38" s="159"/>
      <c r="P38" s="159"/>
      <c r="Q38" s="159"/>
      <c r="R38" s="159"/>
      <c r="S38" s="182"/>
      <c r="T38" s="182"/>
      <c r="U38" s="9"/>
      <c r="V38" s="162"/>
      <c r="W38" s="162"/>
      <c r="X38" s="162"/>
      <c r="Y38" s="162"/>
      <c r="Z38" s="162"/>
      <c r="AA38" s="162"/>
      <c r="AB38" s="162"/>
      <c r="AC38" s="162"/>
      <c r="AD38" s="162"/>
      <c r="AE38" s="162"/>
      <c r="AF38" s="163"/>
      <c r="AG38" s="163"/>
    </row>
    <row r="39" customFormat="false" ht="13.5" hidden="false" customHeight="true" outlineLevel="0" collapsed="false">
      <c r="A39" s="174" t="s">
        <v>44</v>
      </c>
      <c r="B39" s="175" t="n">
        <v>71.86</v>
      </c>
      <c r="C39" s="176" t="n">
        <v>28.14</v>
      </c>
      <c r="D39" s="177" t="n">
        <v>391.68</v>
      </c>
      <c r="E39" s="178" t="n">
        <v>0.4</v>
      </c>
      <c r="F39" s="179" t="n">
        <v>0.39</v>
      </c>
      <c r="G39" s="179" t="n">
        <v>0.45</v>
      </c>
      <c r="H39" s="180" t="n">
        <v>4.22</v>
      </c>
      <c r="I39" s="180" t="n">
        <v>3.57</v>
      </c>
      <c r="J39" s="181" t="n">
        <v>7.9</v>
      </c>
      <c r="L39" s="159"/>
      <c r="M39" s="159"/>
      <c r="N39" s="159"/>
      <c r="O39" s="159"/>
      <c r="P39" s="159"/>
      <c r="Q39" s="159"/>
      <c r="R39" s="159"/>
      <c r="S39" s="182"/>
      <c r="T39" s="182"/>
      <c r="U39" s="9"/>
      <c r="V39" s="162"/>
      <c r="W39" s="162"/>
      <c r="X39" s="162"/>
      <c r="Y39" s="162"/>
      <c r="Z39" s="162"/>
      <c r="AA39" s="162"/>
      <c r="AB39" s="162"/>
      <c r="AC39" s="162"/>
      <c r="AD39" s="162"/>
      <c r="AE39" s="162"/>
      <c r="AF39" s="163"/>
      <c r="AG39" s="163"/>
    </row>
    <row r="40" customFormat="false" ht="13.5" hidden="false" customHeight="true" outlineLevel="0" collapsed="false">
      <c r="A40" s="174" t="s">
        <v>45</v>
      </c>
      <c r="B40" s="175" t="n">
        <v>71.14</v>
      </c>
      <c r="C40" s="176" t="n">
        <v>28.86</v>
      </c>
      <c r="D40" s="177" t="n">
        <v>405.67</v>
      </c>
      <c r="E40" s="178" t="n">
        <v>0.42</v>
      </c>
      <c r="F40" s="179" t="n">
        <v>0.4</v>
      </c>
      <c r="G40" s="179" t="n">
        <v>0.48</v>
      </c>
      <c r="H40" s="180" t="n">
        <v>4.41</v>
      </c>
      <c r="I40" s="180" t="n">
        <v>3.69</v>
      </c>
      <c r="J40" s="181" t="n">
        <v>8.48</v>
      </c>
      <c r="L40" s="159"/>
      <c r="M40" s="159"/>
      <c r="N40" s="159"/>
      <c r="O40" s="159"/>
      <c r="P40" s="159"/>
      <c r="Q40" s="159"/>
      <c r="R40" s="159"/>
      <c r="S40" s="182"/>
      <c r="T40" s="182"/>
      <c r="U40" s="9"/>
      <c r="V40" s="162"/>
      <c r="W40" s="162"/>
      <c r="X40" s="162"/>
      <c r="Y40" s="162"/>
      <c r="Z40" s="162"/>
      <c r="AA40" s="162"/>
      <c r="AB40" s="162"/>
      <c r="AC40" s="162"/>
      <c r="AD40" s="162"/>
      <c r="AE40" s="162"/>
      <c r="AF40" s="163"/>
      <c r="AG40" s="163"/>
    </row>
    <row r="41" customFormat="false" ht="13.5" hidden="false" customHeight="true" outlineLevel="0" collapsed="false">
      <c r="A41" s="187" t="s">
        <v>46</v>
      </c>
      <c r="B41" s="175" t="n">
        <v>100</v>
      </c>
      <c r="C41" s="176" t="n">
        <v>0</v>
      </c>
      <c r="D41" s="177" t="n">
        <v>0</v>
      </c>
      <c r="E41" s="178" t="n">
        <v>3.69</v>
      </c>
      <c r="F41" s="179" t="n">
        <v>4.94</v>
      </c>
      <c r="G41" s="179" t="n">
        <v>0</v>
      </c>
      <c r="H41" s="180" t="n">
        <v>38.68</v>
      </c>
      <c r="I41" s="180" t="n">
        <v>45.52</v>
      </c>
      <c r="J41" s="188" t="n">
        <v>0</v>
      </c>
      <c r="L41" s="159"/>
      <c r="M41" s="159"/>
      <c r="N41" s="159"/>
      <c r="O41" s="159"/>
      <c r="P41" s="159"/>
      <c r="Q41" s="159"/>
      <c r="R41" s="159"/>
      <c r="S41" s="182"/>
      <c r="T41" s="182"/>
      <c r="U41" s="9"/>
      <c r="V41" s="162"/>
      <c r="W41" s="162"/>
      <c r="X41" s="162"/>
      <c r="Y41" s="162"/>
      <c r="Z41" s="162"/>
      <c r="AA41" s="162"/>
      <c r="AB41" s="162"/>
      <c r="AC41" s="162"/>
      <c r="AD41" s="162"/>
      <c r="AE41" s="162"/>
      <c r="AF41" s="163"/>
      <c r="AG41" s="163"/>
    </row>
    <row r="42" s="19" customFormat="true" ht="13.5" hidden="false" customHeight="true" outlineLevel="0" collapsed="false">
      <c r="A42" s="189" t="s">
        <v>47</v>
      </c>
      <c r="B42" s="165" t="n">
        <v>63.06</v>
      </c>
      <c r="C42" s="166" t="n">
        <v>36.94</v>
      </c>
      <c r="D42" s="167" t="n">
        <v>585.7</v>
      </c>
      <c r="E42" s="183" t="n">
        <v>11.29</v>
      </c>
      <c r="F42" s="184" t="n">
        <v>9.52</v>
      </c>
      <c r="G42" s="184" t="n">
        <v>16.56</v>
      </c>
      <c r="H42" s="190" t="n">
        <v>100</v>
      </c>
      <c r="I42" s="190" t="n">
        <v>100</v>
      </c>
      <c r="J42" s="191" t="n">
        <v>100</v>
      </c>
      <c r="L42" s="159"/>
      <c r="M42" s="159"/>
      <c r="N42" s="159"/>
      <c r="O42" s="159"/>
      <c r="P42" s="159"/>
      <c r="Q42" s="159"/>
      <c r="R42" s="159"/>
      <c r="S42" s="192"/>
      <c r="T42" s="192"/>
      <c r="U42" s="193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3"/>
      <c r="AG42" s="163"/>
    </row>
    <row r="43" s="200" customFormat="true" ht="18" hidden="false" customHeight="true" outlineLevel="0" collapsed="false">
      <c r="A43" s="194" t="s">
        <v>48</v>
      </c>
      <c r="B43" s="175" t="n">
        <v>47.04</v>
      </c>
      <c r="C43" s="176" t="n">
        <v>52.96</v>
      </c>
      <c r="D43" s="177" t="n">
        <v>1125.94</v>
      </c>
      <c r="E43" s="178" t="n">
        <v>0.32</v>
      </c>
      <c r="F43" s="179" t="n">
        <v>0.2</v>
      </c>
      <c r="G43" s="179" t="n">
        <v>0.68</v>
      </c>
      <c r="H43" s="195" t="n">
        <v>2.85</v>
      </c>
      <c r="I43" s="195" t="n">
        <v>2.13</v>
      </c>
      <c r="J43" s="196" t="n">
        <v>4.09</v>
      </c>
      <c r="K43" s="197"/>
      <c r="L43" s="159"/>
      <c r="M43" s="159"/>
      <c r="N43" s="159"/>
      <c r="O43" s="159"/>
      <c r="P43" s="159"/>
      <c r="Q43" s="159"/>
      <c r="R43" s="159"/>
      <c r="S43" s="198"/>
      <c r="T43" s="198"/>
      <c r="U43" s="199"/>
      <c r="V43" s="162"/>
      <c r="W43" s="162"/>
      <c r="X43" s="162"/>
      <c r="Y43" s="162"/>
      <c r="Z43" s="162"/>
      <c r="AA43" s="162"/>
      <c r="AB43" s="162"/>
      <c r="AC43" s="162"/>
      <c r="AD43" s="162"/>
      <c r="AE43" s="162"/>
      <c r="AF43" s="163"/>
      <c r="AG43" s="163"/>
    </row>
    <row r="44" customFormat="false" ht="15" hidden="false" customHeight="true" outlineLevel="0" collapsed="false">
      <c r="A44" s="174" t="s">
        <v>49</v>
      </c>
      <c r="B44" s="175" t="n">
        <v>46.43</v>
      </c>
      <c r="C44" s="176" t="n">
        <v>53.57</v>
      </c>
      <c r="D44" s="177" t="n">
        <v>1153.87</v>
      </c>
      <c r="E44" s="178" t="n">
        <v>0.18</v>
      </c>
      <c r="F44" s="179" t="n">
        <v>0.11</v>
      </c>
      <c r="G44" s="179" t="n">
        <v>0.39</v>
      </c>
      <c r="H44" s="195" t="n">
        <v>1.63</v>
      </c>
      <c r="I44" s="195" t="n">
        <v>1.2</v>
      </c>
      <c r="J44" s="196" t="n">
        <v>2.36</v>
      </c>
      <c r="L44" s="159"/>
      <c r="M44" s="159"/>
      <c r="N44" s="159"/>
      <c r="O44" s="159"/>
      <c r="P44" s="159"/>
      <c r="Q44" s="159"/>
      <c r="R44" s="159"/>
      <c r="S44" s="201"/>
      <c r="T44" s="201"/>
      <c r="U44" s="9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3"/>
      <c r="AG44" s="163"/>
    </row>
    <row r="45" customFormat="false" ht="15" hidden="false" customHeight="true" outlineLevel="0" collapsed="false">
      <c r="A45" s="174" t="s">
        <v>50</v>
      </c>
      <c r="B45" s="175" t="n">
        <v>50.74</v>
      </c>
      <c r="C45" s="176" t="n">
        <v>49.26</v>
      </c>
      <c r="D45" s="177" t="n">
        <v>971</v>
      </c>
      <c r="E45" s="178" t="n">
        <v>1.3</v>
      </c>
      <c r="F45" s="179" t="n">
        <v>0.88</v>
      </c>
      <c r="G45" s="179" t="n">
        <v>2.55</v>
      </c>
      <c r="H45" s="195" t="n">
        <v>11.54</v>
      </c>
      <c r="I45" s="195" t="n">
        <v>9.28</v>
      </c>
      <c r="J45" s="196" t="n">
        <v>15.39</v>
      </c>
      <c r="L45" s="159"/>
      <c r="M45" s="159"/>
      <c r="N45" s="159"/>
      <c r="O45" s="159"/>
      <c r="P45" s="159"/>
      <c r="Q45" s="159"/>
      <c r="R45" s="159"/>
      <c r="S45" s="182"/>
      <c r="T45" s="182"/>
      <c r="U45" s="9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3"/>
      <c r="AG45" s="163"/>
    </row>
    <row r="46" customFormat="false" ht="12.75" hidden="false" customHeight="false" outlineLevel="0" collapsed="false">
      <c r="A46" s="174" t="s">
        <v>51</v>
      </c>
      <c r="B46" s="175" t="n">
        <v>55.91</v>
      </c>
      <c r="C46" s="176" t="n">
        <v>44.09</v>
      </c>
      <c r="D46" s="177" t="n">
        <v>788.57</v>
      </c>
      <c r="E46" s="178" t="n">
        <v>3.91</v>
      </c>
      <c r="F46" s="179" t="n">
        <v>2.92</v>
      </c>
      <c r="G46" s="179" t="n">
        <v>6.84</v>
      </c>
      <c r="H46" s="195" t="n">
        <v>34.61</v>
      </c>
      <c r="I46" s="195" t="n">
        <v>30.68</v>
      </c>
      <c r="J46" s="196" t="n">
        <v>41.31</v>
      </c>
      <c r="L46" s="159"/>
      <c r="M46" s="159"/>
      <c r="N46" s="159"/>
      <c r="O46" s="159"/>
      <c r="P46" s="159"/>
      <c r="Q46" s="159"/>
      <c r="R46" s="159"/>
      <c r="S46" s="182"/>
      <c r="T46" s="182"/>
      <c r="U46" s="9"/>
      <c r="V46" s="162"/>
      <c r="W46" s="162"/>
      <c r="X46" s="162"/>
      <c r="Y46" s="162"/>
      <c r="Z46" s="162"/>
      <c r="AA46" s="162"/>
      <c r="AB46" s="162"/>
      <c r="AC46" s="162"/>
      <c r="AD46" s="162"/>
      <c r="AE46" s="162"/>
      <c r="AF46" s="163"/>
      <c r="AG46" s="163"/>
    </row>
    <row r="47" customFormat="false" ht="15" hidden="false" customHeight="true" outlineLevel="0" collapsed="false">
      <c r="A47" s="174" t="s">
        <v>52</v>
      </c>
      <c r="B47" s="175" t="n">
        <v>66.34</v>
      </c>
      <c r="C47" s="176" t="n">
        <v>33.66</v>
      </c>
      <c r="D47" s="177" t="n">
        <v>507.37</v>
      </c>
      <c r="E47" s="178" t="n">
        <v>0.68</v>
      </c>
      <c r="F47" s="179" t="n">
        <v>0.6</v>
      </c>
      <c r="G47" s="179" t="n">
        <v>0.91</v>
      </c>
      <c r="H47" s="195" t="n">
        <v>6.02</v>
      </c>
      <c r="I47" s="195" t="n">
        <v>6.33</v>
      </c>
      <c r="J47" s="196" t="n">
        <v>5.49</v>
      </c>
      <c r="L47" s="159"/>
      <c r="M47" s="159"/>
      <c r="N47" s="159"/>
      <c r="O47" s="159"/>
      <c r="P47" s="159"/>
      <c r="Q47" s="159"/>
      <c r="R47" s="159"/>
      <c r="S47" s="182"/>
      <c r="T47" s="182"/>
      <c r="U47" s="9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3"/>
      <c r="AG47" s="163"/>
    </row>
    <row r="48" customFormat="false" ht="15" hidden="false" customHeight="true" outlineLevel="0" collapsed="false">
      <c r="A48" s="174" t="s">
        <v>53</v>
      </c>
      <c r="B48" s="175" t="n">
        <v>77.63</v>
      </c>
      <c r="C48" s="176" t="n">
        <v>22.37</v>
      </c>
      <c r="D48" s="177" t="n">
        <v>288.12</v>
      </c>
      <c r="E48" s="178" t="n">
        <v>1.68</v>
      </c>
      <c r="F48" s="179" t="n">
        <v>1.75</v>
      </c>
      <c r="G48" s="179" t="n">
        <v>1.49</v>
      </c>
      <c r="H48" s="195" t="n">
        <v>14.91</v>
      </c>
      <c r="I48" s="195" t="n">
        <v>18.35</v>
      </c>
      <c r="J48" s="196" t="n">
        <v>9.03</v>
      </c>
      <c r="L48" s="159"/>
      <c r="M48" s="159"/>
      <c r="N48" s="159"/>
      <c r="O48" s="159"/>
      <c r="P48" s="159"/>
      <c r="Q48" s="159"/>
      <c r="R48" s="159"/>
      <c r="S48" s="182"/>
      <c r="T48" s="182"/>
      <c r="U48" s="9"/>
      <c r="V48" s="162"/>
      <c r="W48" s="162"/>
      <c r="X48" s="162"/>
      <c r="Y48" s="162"/>
      <c r="Z48" s="162"/>
      <c r="AA48" s="162"/>
      <c r="AB48" s="162"/>
      <c r="AC48" s="162"/>
      <c r="AD48" s="162"/>
      <c r="AE48" s="162"/>
      <c r="AF48" s="163"/>
      <c r="AG48" s="163"/>
    </row>
    <row r="49" customFormat="false" ht="15" hidden="false" customHeight="true" outlineLevel="0" collapsed="false">
      <c r="A49" s="174" t="s">
        <v>54</v>
      </c>
      <c r="B49" s="175" t="n">
        <v>68.08</v>
      </c>
      <c r="C49" s="176" t="n">
        <v>31.92</v>
      </c>
      <c r="D49" s="177" t="n">
        <v>468.93</v>
      </c>
      <c r="E49" s="178" t="n">
        <v>2.85</v>
      </c>
      <c r="F49" s="179" t="n">
        <v>2.6</v>
      </c>
      <c r="G49" s="179" t="n">
        <v>3.62</v>
      </c>
      <c r="H49" s="195" t="n">
        <v>25.27</v>
      </c>
      <c r="I49" s="195" t="n">
        <v>27.28</v>
      </c>
      <c r="J49" s="196" t="n">
        <v>21.84</v>
      </c>
      <c r="L49" s="159"/>
      <c r="M49" s="159"/>
      <c r="N49" s="159"/>
      <c r="O49" s="159"/>
      <c r="P49" s="159"/>
      <c r="Q49" s="159"/>
      <c r="R49" s="159"/>
      <c r="S49" s="182"/>
      <c r="T49" s="182"/>
      <c r="U49" s="9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3"/>
      <c r="AG49" s="163"/>
    </row>
    <row r="50" customFormat="false" ht="15" hidden="false" customHeight="true" outlineLevel="0" collapsed="false">
      <c r="A50" s="174" t="s">
        <v>55</v>
      </c>
      <c r="B50" s="175" t="n">
        <v>94.22</v>
      </c>
      <c r="C50" s="176" t="n">
        <v>5.78</v>
      </c>
      <c r="D50" s="177" t="n">
        <v>61.35</v>
      </c>
      <c r="E50" s="178" t="n">
        <v>0.36</v>
      </c>
      <c r="F50" s="179" t="n">
        <v>0.45</v>
      </c>
      <c r="G50" s="179" t="n">
        <v>0.08</v>
      </c>
      <c r="H50" s="195" t="n">
        <v>3.18</v>
      </c>
      <c r="I50" s="195" t="n">
        <v>4.75</v>
      </c>
      <c r="J50" s="196" t="n">
        <v>0.5</v>
      </c>
      <c r="L50" s="159"/>
      <c r="M50" s="159"/>
      <c r="N50" s="159"/>
      <c r="O50" s="159"/>
      <c r="P50" s="159"/>
      <c r="Q50" s="159"/>
      <c r="R50" s="159"/>
      <c r="S50" s="182"/>
      <c r="T50" s="182"/>
      <c r="U50" s="9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3"/>
      <c r="AG50" s="163"/>
    </row>
    <row r="51" s="19" customFormat="true" ht="15" hidden="false" customHeight="true" outlineLevel="0" collapsed="false">
      <c r="A51" s="202" t="s">
        <v>56</v>
      </c>
      <c r="B51" s="165" t="n">
        <v>50.43</v>
      </c>
      <c r="C51" s="166" t="n">
        <v>49.57</v>
      </c>
      <c r="D51" s="167" t="n">
        <v>982.8</v>
      </c>
      <c r="E51" s="183" t="n">
        <v>6.87</v>
      </c>
      <c r="F51" s="184" t="n">
        <v>4.63</v>
      </c>
      <c r="G51" s="184" t="n">
        <v>13.52</v>
      </c>
      <c r="H51" s="190" t="n">
        <v>100</v>
      </c>
      <c r="I51" s="190" t="n">
        <v>100</v>
      </c>
      <c r="J51" s="191" t="n">
        <v>100</v>
      </c>
      <c r="L51" s="159"/>
      <c r="M51" s="159"/>
      <c r="N51" s="159"/>
      <c r="O51" s="159"/>
      <c r="P51" s="159"/>
      <c r="Q51" s="159"/>
      <c r="R51" s="159"/>
      <c r="S51" s="173"/>
      <c r="T51" s="173"/>
      <c r="U51" s="193"/>
      <c r="V51" s="162"/>
      <c r="W51" s="162"/>
      <c r="X51" s="162"/>
      <c r="Y51" s="162"/>
      <c r="Z51" s="162"/>
      <c r="AA51" s="162"/>
      <c r="AB51" s="162"/>
      <c r="AC51" s="162"/>
      <c r="AD51" s="162"/>
      <c r="AE51" s="162"/>
      <c r="AF51" s="163"/>
      <c r="AG51" s="163"/>
    </row>
    <row r="52" s="200" customFormat="true" ht="17.25" hidden="false" customHeight="true" outlineLevel="0" collapsed="false">
      <c r="A52" s="194" t="s">
        <v>57</v>
      </c>
      <c r="B52" s="175" t="n">
        <v>45.33</v>
      </c>
      <c r="C52" s="176" t="n">
        <v>54.67</v>
      </c>
      <c r="D52" s="177" t="n">
        <v>1206.05</v>
      </c>
      <c r="E52" s="178" t="n">
        <v>2.17</v>
      </c>
      <c r="F52" s="179" t="n">
        <v>1.31</v>
      </c>
      <c r="G52" s="179" t="n">
        <v>4.7</v>
      </c>
      <c r="H52" s="195" t="n">
        <v>31.55</v>
      </c>
      <c r="I52" s="195" t="n">
        <v>28.35</v>
      </c>
      <c r="J52" s="196" t="n">
        <v>34.8</v>
      </c>
      <c r="K52" s="197"/>
      <c r="L52" s="159"/>
      <c r="M52" s="159"/>
      <c r="N52" s="159"/>
      <c r="O52" s="159"/>
      <c r="P52" s="159"/>
      <c r="Q52" s="159"/>
      <c r="R52" s="159"/>
      <c r="S52" s="198"/>
      <c r="T52" s="198"/>
      <c r="U52" s="199"/>
      <c r="V52" s="162"/>
      <c r="W52" s="162"/>
      <c r="X52" s="162"/>
      <c r="Y52" s="162"/>
      <c r="Z52" s="162"/>
      <c r="AA52" s="162"/>
      <c r="AB52" s="162"/>
      <c r="AC52" s="162"/>
      <c r="AD52" s="162"/>
      <c r="AE52" s="162"/>
      <c r="AF52" s="163"/>
      <c r="AG52" s="163"/>
    </row>
    <row r="53" customFormat="false" ht="15" hidden="false" customHeight="true" outlineLevel="0" collapsed="false">
      <c r="A53" s="174" t="s">
        <v>58</v>
      </c>
      <c r="B53" s="175" t="n">
        <v>55.77</v>
      </c>
      <c r="C53" s="176" t="n">
        <v>44.23</v>
      </c>
      <c r="D53" s="177" t="n">
        <v>793.23</v>
      </c>
      <c r="E53" s="178" t="n">
        <v>0.36</v>
      </c>
      <c r="F53" s="179" t="n">
        <v>0.27</v>
      </c>
      <c r="G53" s="179" t="n">
        <v>0.63</v>
      </c>
      <c r="H53" s="195" t="n">
        <v>5.24</v>
      </c>
      <c r="I53" s="195" t="n">
        <v>5.8</v>
      </c>
      <c r="J53" s="196" t="n">
        <v>4.68</v>
      </c>
      <c r="L53" s="159"/>
      <c r="M53" s="159"/>
      <c r="N53" s="159"/>
      <c r="O53" s="159"/>
      <c r="P53" s="159"/>
      <c r="Q53" s="159"/>
      <c r="R53" s="159"/>
      <c r="S53" s="201"/>
      <c r="T53" s="201"/>
      <c r="U53" s="9"/>
      <c r="V53" s="162"/>
      <c r="W53" s="162"/>
      <c r="X53" s="162"/>
      <c r="Y53" s="162"/>
      <c r="Z53" s="162"/>
      <c r="AA53" s="162"/>
      <c r="AB53" s="162"/>
      <c r="AC53" s="162"/>
      <c r="AD53" s="162"/>
      <c r="AE53" s="162"/>
      <c r="AF53" s="163"/>
      <c r="AG53" s="163"/>
    </row>
    <row r="54" customFormat="false" ht="15" hidden="false" customHeight="true" outlineLevel="0" collapsed="false">
      <c r="A54" s="174" t="s">
        <v>59</v>
      </c>
      <c r="B54" s="175" t="n">
        <v>52</v>
      </c>
      <c r="C54" s="176" t="n">
        <v>48</v>
      </c>
      <c r="D54" s="177" t="n">
        <v>923.06</v>
      </c>
      <c r="E54" s="178" t="n">
        <v>0.6</v>
      </c>
      <c r="F54" s="179" t="n">
        <v>0.42</v>
      </c>
      <c r="G54" s="179" t="n">
        <v>1.14</v>
      </c>
      <c r="H54" s="195" t="n">
        <v>8.71</v>
      </c>
      <c r="I54" s="195" t="n">
        <v>8.98</v>
      </c>
      <c r="J54" s="196" t="n">
        <v>8.43</v>
      </c>
      <c r="L54" s="159"/>
      <c r="M54" s="159"/>
      <c r="N54" s="159"/>
      <c r="O54" s="159"/>
      <c r="P54" s="159"/>
      <c r="Q54" s="159"/>
      <c r="R54" s="159"/>
      <c r="S54" s="182"/>
      <c r="T54" s="182"/>
      <c r="U54" s="9"/>
      <c r="V54" s="162"/>
      <c r="W54" s="162"/>
      <c r="X54" s="162"/>
      <c r="Y54" s="162"/>
      <c r="Z54" s="162"/>
      <c r="AA54" s="162"/>
      <c r="AB54" s="162"/>
      <c r="AC54" s="162"/>
      <c r="AD54" s="162"/>
      <c r="AE54" s="162"/>
      <c r="AF54" s="163"/>
      <c r="AG54" s="163"/>
    </row>
    <row r="55" customFormat="false" ht="15" hidden="false" customHeight="true" outlineLevel="0" collapsed="false">
      <c r="A55" s="174" t="s">
        <v>60</v>
      </c>
      <c r="B55" s="175" t="n">
        <v>42.91</v>
      </c>
      <c r="C55" s="176" t="n">
        <v>57.09</v>
      </c>
      <c r="D55" s="177" t="n">
        <v>1330.72</v>
      </c>
      <c r="E55" s="178" t="n">
        <v>0.32</v>
      </c>
      <c r="F55" s="179" t="n">
        <v>0.18</v>
      </c>
      <c r="G55" s="179" t="n">
        <v>0.72</v>
      </c>
      <c r="H55" s="195" t="n">
        <v>4.64</v>
      </c>
      <c r="I55" s="195" t="n">
        <v>3.95</v>
      </c>
      <c r="J55" s="196" t="n">
        <v>5.35</v>
      </c>
      <c r="L55" s="159"/>
      <c r="M55" s="159"/>
      <c r="N55" s="159"/>
      <c r="O55" s="159"/>
      <c r="P55" s="159"/>
      <c r="Q55" s="159"/>
      <c r="R55" s="159"/>
      <c r="S55" s="182"/>
      <c r="T55" s="182"/>
      <c r="U55" s="9"/>
      <c r="V55" s="162"/>
      <c r="W55" s="162"/>
      <c r="X55" s="162"/>
      <c r="Y55" s="162"/>
      <c r="Z55" s="162"/>
      <c r="AA55" s="162"/>
      <c r="AB55" s="162"/>
      <c r="AC55" s="162"/>
      <c r="AD55" s="162"/>
      <c r="AE55" s="162"/>
      <c r="AF55" s="163"/>
      <c r="AG55" s="163"/>
    </row>
    <row r="56" customFormat="false" ht="15" hidden="false" customHeight="true" outlineLevel="0" collapsed="false">
      <c r="A56" s="174" t="s">
        <v>61</v>
      </c>
      <c r="B56" s="175" t="n">
        <v>64.23</v>
      </c>
      <c r="C56" s="176" t="n">
        <v>35.77</v>
      </c>
      <c r="D56" s="177" t="n">
        <v>556.96</v>
      </c>
      <c r="E56" s="178" t="n">
        <v>0.47</v>
      </c>
      <c r="F56" s="179" t="n">
        <v>0.41</v>
      </c>
      <c r="G56" s="179" t="n">
        <v>0.67</v>
      </c>
      <c r="H56" s="195" t="n">
        <v>6.88</v>
      </c>
      <c r="I56" s="195" t="n">
        <v>8.77</v>
      </c>
      <c r="J56" s="196" t="n">
        <v>4.97</v>
      </c>
      <c r="L56" s="159"/>
      <c r="M56" s="159"/>
      <c r="N56" s="159"/>
      <c r="O56" s="159"/>
      <c r="P56" s="159"/>
      <c r="Q56" s="159"/>
      <c r="R56" s="159"/>
      <c r="S56" s="182"/>
      <c r="T56" s="182"/>
      <c r="U56" s="9"/>
      <c r="V56" s="162"/>
      <c r="W56" s="162"/>
      <c r="X56" s="162"/>
      <c r="Y56" s="162"/>
      <c r="Z56" s="162"/>
      <c r="AA56" s="162"/>
      <c r="AB56" s="162"/>
      <c r="AC56" s="162"/>
      <c r="AD56" s="162"/>
      <c r="AE56" s="162"/>
      <c r="AF56" s="163"/>
      <c r="AG56" s="163"/>
    </row>
    <row r="57" customFormat="false" ht="15" hidden="false" customHeight="true" outlineLevel="0" collapsed="false">
      <c r="A57" s="174" t="s">
        <v>62</v>
      </c>
      <c r="B57" s="175" t="n">
        <v>38.03</v>
      </c>
      <c r="C57" s="176" t="n">
        <v>61.97</v>
      </c>
      <c r="D57" s="177" t="n">
        <v>1629.53</v>
      </c>
      <c r="E57" s="178" t="n">
        <v>1.04</v>
      </c>
      <c r="F57" s="179" t="n">
        <v>0.53</v>
      </c>
      <c r="G57" s="179" t="n">
        <v>2.56</v>
      </c>
      <c r="H57" s="195" t="n">
        <v>15.17</v>
      </c>
      <c r="I57" s="195" t="n">
        <v>11.44</v>
      </c>
      <c r="J57" s="196" t="n">
        <v>18.96</v>
      </c>
      <c r="L57" s="159"/>
      <c r="M57" s="159"/>
      <c r="N57" s="159"/>
      <c r="O57" s="159"/>
      <c r="P57" s="159"/>
      <c r="Q57" s="159"/>
      <c r="R57" s="159"/>
      <c r="S57" s="182"/>
      <c r="T57" s="182"/>
      <c r="U57" s="9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3"/>
      <c r="AG57" s="163"/>
    </row>
    <row r="58" customFormat="false" ht="15" hidden="false" customHeight="true" outlineLevel="0" collapsed="false">
      <c r="A58" s="174" t="s">
        <v>63</v>
      </c>
      <c r="B58" s="175" t="n">
        <v>59.34</v>
      </c>
      <c r="C58" s="176" t="n">
        <v>40.66</v>
      </c>
      <c r="D58" s="177" t="n">
        <v>685.3</v>
      </c>
      <c r="E58" s="178" t="n">
        <v>1.91</v>
      </c>
      <c r="F58" s="179" t="n">
        <v>1.51</v>
      </c>
      <c r="G58" s="179" t="n">
        <v>3.08</v>
      </c>
      <c r="H58" s="195" t="n">
        <v>27.81</v>
      </c>
      <c r="I58" s="195" t="n">
        <v>32.72</v>
      </c>
      <c r="J58" s="196" t="n">
        <v>22.81</v>
      </c>
      <c r="L58" s="159"/>
      <c r="M58" s="159"/>
      <c r="N58" s="159"/>
      <c r="O58" s="159"/>
      <c r="P58" s="159"/>
      <c r="Q58" s="159"/>
      <c r="R58" s="159"/>
      <c r="S58" s="182"/>
      <c r="T58" s="182"/>
      <c r="U58" s="9"/>
      <c r="V58" s="162"/>
      <c r="W58" s="162"/>
      <c r="X58" s="162"/>
      <c r="Y58" s="162"/>
      <c r="Z58" s="162"/>
      <c r="AA58" s="162"/>
      <c r="AB58" s="162"/>
      <c r="AC58" s="162"/>
      <c r="AD58" s="162"/>
      <c r="AE58" s="162"/>
      <c r="AF58" s="163"/>
      <c r="AG58" s="163"/>
    </row>
    <row r="59" s="19" customFormat="true" ht="15" hidden="false" customHeight="true" outlineLevel="0" collapsed="false">
      <c r="A59" s="202" t="s">
        <v>64</v>
      </c>
      <c r="B59" s="165" t="n">
        <v>72.44</v>
      </c>
      <c r="C59" s="166" t="n">
        <v>27.56</v>
      </c>
      <c r="D59" s="167" t="n">
        <v>380.43</v>
      </c>
      <c r="E59" s="183" t="n">
        <v>19.82</v>
      </c>
      <c r="F59" s="184" t="n">
        <v>19.19</v>
      </c>
      <c r="G59" s="184" t="n">
        <v>21.68</v>
      </c>
      <c r="H59" s="203" t="n">
        <v>100</v>
      </c>
      <c r="I59" s="203" t="n">
        <v>100</v>
      </c>
      <c r="J59" s="204" t="n">
        <v>100</v>
      </c>
      <c r="L59" s="159"/>
      <c r="M59" s="159"/>
      <c r="N59" s="159"/>
      <c r="O59" s="159"/>
      <c r="P59" s="159"/>
      <c r="Q59" s="159"/>
      <c r="R59" s="159"/>
      <c r="S59" s="205"/>
      <c r="T59" s="205"/>
      <c r="U59" s="193"/>
      <c r="V59" s="162"/>
      <c r="W59" s="162"/>
      <c r="X59" s="162"/>
      <c r="Y59" s="162"/>
      <c r="Z59" s="162"/>
      <c r="AA59" s="162"/>
      <c r="AB59" s="162"/>
      <c r="AC59" s="162"/>
      <c r="AD59" s="162"/>
      <c r="AE59" s="162"/>
      <c r="AF59" s="163"/>
      <c r="AG59" s="163"/>
    </row>
    <row r="60" customFormat="false" ht="17.25" hidden="false" customHeight="true" outlineLevel="0" collapsed="false">
      <c r="A60" s="174" t="s">
        <v>65</v>
      </c>
      <c r="B60" s="175" t="n">
        <v>62.9</v>
      </c>
      <c r="C60" s="176" t="n">
        <v>37.1</v>
      </c>
      <c r="D60" s="177" t="n">
        <v>589.86</v>
      </c>
      <c r="E60" s="178" t="n">
        <v>2.75</v>
      </c>
      <c r="F60" s="179" t="n">
        <v>2.31</v>
      </c>
      <c r="G60" s="179" t="n">
        <v>4.05</v>
      </c>
      <c r="H60" s="206" t="n">
        <v>13.87</v>
      </c>
      <c r="I60" s="206" t="n">
        <v>12.05</v>
      </c>
      <c r="J60" s="207" t="n">
        <v>18.68</v>
      </c>
      <c r="K60" s="208"/>
      <c r="L60" s="159"/>
      <c r="M60" s="159"/>
      <c r="N60" s="159"/>
      <c r="O60" s="159"/>
      <c r="P60" s="159"/>
      <c r="Q60" s="159"/>
      <c r="R60" s="159"/>
      <c r="S60" s="198"/>
      <c r="T60" s="198"/>
      <c r="U60" s="9"/>
      <c r="V60" s="162"/>
      <c r="W60" s="162"/>
      <c r="X60" s="162"/>
      <c r="Y60" s="162"/>
      <c r="Z60" s="162"/>
      <c r="AA60" s="162"/>
      <c r="AB60" s="162"/>
      <c r="AC60" s="162"/>
      <c r="AD60" s="162"/>
      <c r="AE60" s="162"/>
      <c r="AF60" s="163"/>
      <c r="AG60" s="163"/>
    </row>
    <row r="61" customFormat="false" ht="15" hidden="false" customHeight="true" outlineLevel="0" collapsed="false">
      <c r="A61" s="174" t="s">
        <v>66</v>
      </c>
      <c r="B61" s="175" t="n">
        <v>67.98</v>
      </c>
      <c r="C61" s="176" t="n">
        <v>32.02</v>
      </c>
      <c r="D61" s="177" t="n">
        <v>470.97</v>
      </c>
      <c r="E61" s="178" t="n">
        <v>0.46</v>
      </c>
      <c r="F61" s="179" t="n">
        <v>0.42</v>
      </c>
      <c r="G61" s="179" t="n">
        <v>0.59</v>
      </c>
      <c r="H61" s="206" t="n">
        <v>2.33</v>
      </c>
      <c r="I61" s="206" t="n">
        <v>2.18</v>
      </c>
      <c r="J61" s="207" t="n">
        <v>2.7</v>
      </c>
      <c r="L61" s="159"/>
      <c r="M61" s="159"/>
      <c r="N61" s="159"/>
      <c r="O61" s="159"/>
      <c r="P61" s="159"/>
      <c r="Q61" s="159"/>
      <c r="R61" s="159"/>
      <c r="S61" s="182"/>
      <c r="T61" s="182"/>
      <c r="U61" s="9"/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  <c r="AF61" s="163"/>
      <c r="AG61" s="163"/>
    </row>
    <row r="62" customFormat="false" ht="15" hidden="false" customHeight="true" outlineLevel="0" collapsed="false">
      <c r="A62" s="174" t="s">
        <v>67</v>
      </c>
      <c r="B62" s="175" t="n">
        <v>64.45</v>
      </c>
      <c r="C62" s="176" t="n">
        <v>35.55</v>
      </c>
      <c r="D62" s="177" t="n">
        <v>551.64</v>
      </c>
      <c r="E62" s="178" t="n">
        <v>0.53</v>
      </c>
      <c r="F62" s="179" t="n">
        <v>0.46</v>
      </c>
      <c r="G62" s="179" t="n">
        <v>0.75</v>
      </c>
      <c r="H62" s="206" t="n">
        <v>2.67</v>
      </c>
      <c r="I62" s="206" t="n">
        <v>2.38</v>
      </c>
      <c r="J62" s="207" t="n">
        <v>3.45</v>
      </c>
      <c r="L62" s="159"/>
      <c r="M62" s="159"/>
      <c r="N62" s="159"/>
      <c r="O62" s="159"/>
      <c r="P62" s="159"/>
      <c r="Q62" s="159"/>
      <c r="R62" s="159"/>
      <c r="S62" s="182"/>
      <c r="T62" s="182"/>
      <c r="U62" s="9"/>
      <c r="V62" s="162"/>
      <c r="W62" s="162"/>
      <c r="X62" s="162"/>
      <c r="Y62" s="162"/>
      <c r="Z62" s="162"/>
      <c r="AA62" s="162"/>
      <c r="AB62" s="162"/>
      <c r="AC62" s="162"/>
      <c r="AD62" s="162"/>
      <c r="AE62" s="162"/>
      <c r="AF62" s="163"/>
      <c r="AG62" s="163"/>
    </row>
    <row r="63" customFormat="false" ht="15" hidden="false" customHeight="true" outlineLevel="0" collapsed="false">
      <c r="A63" s="174" t="s">
        <v>68</v>
      </c>
      <c r="B63" s="175" t="n">
        <v>76.85</v>
      </c>
      <c r="C63" s="176" t="n">
        <v>23.15</v>
      </c>
      <c r="D63" s="177" t="n">
        <v>301.25</v>
      </c>
      <c r="E63" s="178" t="n">
        <v>2.67</v>
      </c>
      <c r="F63" s="179" t="n">
        <v>2.74</v>
      </c>
      <c r="G63" s="179" t="n">
        <v>2.45</v>
      </c>
      <c r="H63" s="206" t="n">
        <v>13.47</v>
      </c>
      <c r="I63" s="206" t="n">
        <v>14.29</v>
      </c>
      <c r="J63" s="207" t="n">
        <v>11.32</v>
      </c>
      <c r="L63" s="159"/>
      <c r="M63" s="159"/>
      <c r="N63" s="159"/>
      <c r="O63" s="159"/>
      <c r="P63" s="159"/>
      <c r="Q63" s="159"/>
      <c r="R63" s="159"/>
      <c r="S63" s="182"/>
      <c r="T63" s="182"/>
      <c r="U63" s="9"/>
      <c r="V63" s="162"/>
      <c r="W63" s="162"/>
      <c r="X63" s="162"/>
      <c r="Y63" s="162"/>
      <c r="Z63" s="162"/>
      <c r="AA63" s="162"/>
      <c r="AB63" s="162"/>
      <c r="AC63" s="162"/>
      <c r="AD63" s="162"/>
      <c r="AE63" s="162"/>
      <c r="AF63" s="163"/>
      <c r="AG63" s="163"/>
    </row>
    <row r="64" customFormat="false" ht="15" hidden="false" customHeight="true" outlineLevel="0" collapsed="false">
      <c r="A64" s="174" t="s">
        <v>69</v>
      </c>
      <c r="B64" s="175" t="n">
        <v>66.3</v>
      </c>
      <c r="C64" s="176" t="n">
        <v>33.7</v>
      </c>
      <c r="D64" s="177" t="n">
        <v>508.38</v>
      </c>
      <c r="E64" s="178" t="n">
        <v>1.02</v>
      </c>
      <c r="F64" s="179" t="n">
        <v>0.9</v>
      </c>
      <c r="G64" s="179" t="n">
        <v>1.36</v>
      </c>
      <c r="H64" s="206" t="n">
        <v>5.15</v>
      </c>
      <c r="I64" s="206" t="n">
        <v>4.71</v>
      </c>
      <c r="J64" s="207" t="n">
        <v>6.29</v>
      </c>
      <c r="L64" s="159"/>
      <c r="M64" s="159"/>
      <c r="N64" s="159"/>
      <c r="O64" s="159"/>
      <c r="P64" s="159"/>
      <c r="Q64" s="159"/>
      <c r="R64" s="159"/>
      <c r="S64" s="182"/>
      <c r="T64" s="182"/>
      <c r="U64" s="9"/>
      <c r="V64" s="162"/>
      <c r="W64" s="162"/>
      <c r="X64" s="162"/>
      <c r="Y64" s="162"/>
      <c r="Z64" s="162"/>
      <c r="AA64" s="162"/>
      <c r="AB64" s="162"/>
      <c r="AC64" s="162"/>
      <c r="AD64" s="162"/>
      <c r="AE64" s="162"/>
      <c r="AF64" s="163"/>
      <c r="AG64" s="163"/>
    </row>
    <row r="65" customFormat="false" ht="15" hidden="false" customHeight="true" outlineLevel="0" collapsed="false">
      <c r="A65" s="174" t="s">
        <v>70</v>
      </c>
      <c r="B65" s="175" t="n">
        <v>64.19</v>
      </c>
      <c r="C65" s="176" t="n">
        <v>35.81</v>
      </c>
      <c r="D65" s="177" t="n">
        <v>557.95</v>
      </c>
      <c r="E65" s="178" t="n">
        <v>0.82</v>
      </c>
      <c r="F65" s="179" t="n">
        <v>0.71</v>
      </c>
      <c r="G65" s="179" t="n">
        <v>1.17</v>
      </c>
      <c r="H65" s="206" t="n">
        <v>4.15</v>
      </c>
      <c r="I65" s="206" t="n">
        <v>3.68</v>
      </c>
      <c r="J65" s="207" t="n">
        <v>5.4</v>
      </c>
      <c r="L65" s="159"/>
      <c r="M65" s="159"/>
      <c r="N65" s="159"/>
      <c r="O65" s="159"/>
      <c r="P65" s="159"/>
      <c r="Q65" s="159"/>
      <c r="R65" s="159"/>
      <c r="S65" s="182"/>
      <c r="T65" s="182"/>
      <c r="U65" s="9"/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  <c r="AF65" s="163"/>
      <c r="AG65" s="163"/>
    </row>
    <row r="66" customFormat="false" ht="15" hidden="false" customHeight="true" outlineLevel="0" collapsed="false">
      <c r="A66" s="174" t="s">
        <v>71</v>
      </c>
      <c r="B66" s="175" t="n">
        <v>75.89</v>
      </c>
      <c r="C66" s="176" t="n">
        <v>24.11</v>
      </c>
      <c r="D66" s="177" t="n">
        <v>317.67</v>
      </c>
      <c r="E66" s="178" t="n">
        <v>1.76</v>
      </c>
      <c r="F66" s="179" t="n">
        <v>1.78</v>
      </c>
      <c r="G66" s="179" t="n">
        <v>1.68</v>
      </c>
      <c r="H66" s="206" t="n">
        <v>8.86</v>
      </c>
      <c r="I66" s="206" t="n">
        <v>9.29</v>
      </c>
      <c r="J66" s="207" t="n">
        <v>7.75</v>
      </c>
      <c r="L66" s="159"/>
      <c r="M66" s="159"/>
      <c r="N66" s="159"/>
      <c r="O66" s="159"/>
      <c r="P66" s="159"/>
      <c r="Q66" s="159"/>
      <c r="R66" s="159"/>
      <c r="S66" s="182"/>
      <c r="T66" s="182"/>
      <c r="U66" s="9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  <c r="AF66" s="163"/>
      <c r="AG66" s="163"/>
    </row>
    <row r="67" customFormat="false" ht="15" hidden="false" customHeight="true" outlineLevel="0" collapsed="false">
      <c r="A67" s="174" t="s">
        <v>72</v>
      </c>
      <c r="B67" s="175" t="n">
        <v>78.65</v>
      </c>
      <c r="C67" s="176" t="n">
        <v>21.35</v>
      </c>
      <c r="D67" s="177" t="n">
        <v>271.46</v>
      </c>
      <c r="E67" s="178" t="n">
        <v>0.85</v>
      </c>
      <c r="F67" s="179" t="n">
        <v>0.89</v>
      </c>
      <c r="G67" s="179" t="n">
        <v>0.72</v>
      </c>
      <c r="H67" s="206" t="n">
        <v>4.28</v>
      </c>
      <c r="I67" s="206" t="n">
        <v>4.65</v>
      </c>
      <c r="J67" s="207" t="n">
        <v>3.32</v>
      </c>
      <c r="L67" s="159"/>
      <c r="M67" s="159"/>
      <c r="N67" s="159"/>
      <c r="O67" s="159"/>
      <c r="P67" s="159"/>
      <c r="Q67" s="159"/>
      <c r="R67" s="159"/>
      <c r="S67" s="182"/>
      <c r="T67" s="182"/>
      <c r="U67" s="9"/>
      <c r="V67" s="162"/>
      <c r="W67" s="162"/>
      <c r="X67" s="162"/>
      <c r="Y67" s="162"/>
      <c r="Z67" s="162"/>
      <c r="AA67" s="162"/>
      <c r="AB67" s="162"/>
      <c r="AC67" s="162"/>
      <c r="AD67" s="162"/>
      <c r="AE67" s="162"/>
      <c r="AF67" s="163"/>
      <c r="AG67" s="163"/>
    </row>
    <row r="68" customFormat="false" ht="15" hidden="false" customHeight="true" outlineLevel="0" collapsed="false">
      <c r="A68" s="174" t="s">
        <v>73</v>
      </c>
      <c r="B68" s="175" t="n">
        <v>79.87</v>
      </c>
      <c r="C68" s="176" t="n">
        <v>20.13</v>
      </c>
      <c r="D68" s="177" t="n">
        <v>252</v>
      </c>
      <c r="E68" s="178" t="n">
        <v>2.16</v>
      </c>
      <c r="F68" s="179" t="n">
        <v>2.31</v>
      </c>
      <c r="G68" s="179" t="n">
        <v>1.73</v>
      </c>
      <c r="H68" s="206" t="n">
        <v>10.9</v>
      </c>
      <c r="I68" s="206" t="n">
        <v>12.02</v>
      </c>
      <c r="J68" s="207" t="n">
        <v>7.96</v>
      </c>
      <c r="L68" s="159"/>
      <c r="M68" s="159"/>
      <c r="N68" s="159"/>
      <c r="O68" s="159"/>
      <c r="P68" s="159"/>
      <c r="Q68" s="159"/>
      <c r="R68" s="159"/>
      <c r="S68" s="182"/>
      <c r="T68" s="182"/>
      <c r="U68" s="9"/>
      <c r="V68" s="162"/>
      <c r="W68" s="162"/>
      <c r="X68" s="162"/>
      <c r="Y68" s="162"/>
      <c r="Z68" s="162"/>
      <c r="AA68" s="162"/>
      <c r="AB68" s="162"/>
      <c r="AC68" s="162"/>
      <c r="AD68" s="162"/>
      <c r="AE68" s="162"/>
      <c r="AF68" s="163"/>
      <c r="AG68" s="163"/>
    </row>
    <row r="69" customFormat="false" ht="15" hidden="false" customHeight="true" outlineLevel="0" collapsed="false">
      <c r="A69" s="174" t="s">
        <v>74</v>
      </c>
      <c r="B69" s="175" t="n">
        <v>61.07</v>
      </c>
      <c r="C69" s="176" t="n">
        <v>38.93</v>
      </c>
      <c r="D69" s="177" t="n">
        <v>637.36</v>
      </c>
      <c r="E69" s="178" t="n">
        <v>1.32</v>
      </c>
      <c r="F69" s="179" t="n">
        <v>1.08</v>
      </c>
      <c r="G69" s="179" t="n">
        <v>2.04</v>
      </c>
      <c r="H69" s="206" t="n">
        <v>6.67</v>
      </c>
      <c r="I69" s="206" t="n">
        <v>5.63</v>
      </c>
      <c r="J69" s="207" t="n">
        <v>9.42</v>
      </c>
      <c r="L69" s="159"/>
      <c r="M69" s="159"/>
      <c r="N69" s="159"/>
      <c r="O69" s="159"/>
      <c r="P69" s="159"/>
      <c r="Q69" s="159"/>
      <c r="R69" s="159"/>
      <c r="S69" s="182"/>
      <c r="T69" s="182"/>
      <c r="U69" s="9"/>
      <c r="V69" s="162"/>
      <c r="W69" s="162"/>
      <c r="X69" s="162"/>
      <c r="Y69" s="162"/>
      <c r="Z69" s="162"/>
      <c r="AA69" s="162"/>
      <c r="AB69" s="162"/>
      <c r="AC69" s="162"/>
      <c r="AD69" s="162"/>
      <c r="AE69" s="162"/>
      <c r="AF69" s="163"/>
      <c r="AG69" s="163"/>
    </row>
    <row r="70" customFormat="false" ht="15" hidden="false" customHeight="true" outlineLevel="0" collapsed="false">
      <c r="A70" s="174" t="s">
        <v>75</v>
      </c>
      <c r="B70" s="175" t="n">
        <v>69.18</v>
      </c>
      <c r="C70" s="176" t="n">
        <v>30.82</v>
      </c>
      <c r="D70" s="177" t="n">
        <v>445.51</v>
      </c>
      <c r="E70" s="178" t="n">
        <v>0.88</v>
      </c>
      <c r="F70" s="179" t="n">
        <v>0.81</v>
      </c>
      <c r="G70" s="179" t="n">
        <v>1.07</v>
      </c>
      <c r="H70" s="206" t="n">
        <v>4.42</v>
      </c>
      <c r="I70" s="206" t="n">
        <v>4.22</v>
      </c>
      <c r="J70" s="207" t="n">
        <v>4.94</v>
      </c>
      <c r="L70" s="159"/>
      <c r="M70" s="159"/>
      <c r="N70" s="159"/>
      <c r="O70" s="159"/>
      <c r="P70" s="159"/>
      <c r="Q70" s="159"/>
      <c r="R70" s="159"/>
      <c r="S70" s="182"/>
      <c r="T70" s="182"/>
      <c r="U70" s="9"/>
      <c r="V70" s="162"/>
      <c r="W70" s="162"/>
      <c r="X70" s="162"/>
      <c r="Y70" s="162"/>
      <c r="Z70" s="162"/>
      <c r="AA70" s="162"/>
      <c r="AB70" s="162"/>
      <c r="AC70" s="162"/>
      <c r="AD70" s="162"/>
      <c r="AE70" s="162"/>
      <c r="AF70" s="163"/>
      <c r="AG70" s="163"/>
    </row>
    <row r="71" customFormat="false" ht="15" hidden="false" customHeight="true" outlineLevel="0" collapsed="false">
      <c r="A71" s="174" t="s">
        <v>76</v>
      </c>
      <c r="B71" s="175" t="n">
        <v>79.66</v>
      </c>
      <c r="C71" s="176" t="n">
        <v>20.34</v>
      </c>
      <c r="D71" s="177" t="n">
        <v>255.32</v>
      </c>
      <c r="E71" s="178" t="n">
        <v>2.15</v>
      </c>
      <c r="F71" s="179" t="n">
        <v>2.29</v>
      </c>
      <c r="G71" s="179" t="n">
        <v>1.74</v>
      </c>
      <c r="H71" s="206" t="n">
        <v>10.86</v>
      </c>
      <c r="I71" s="206" t="n">
        <v>11.94</v>
      </c>
      <c r="J71" s="207" t="n">
        <v>8.01</v>
      </c>
      <c r="L71" s="159"/>
      <c r="M71" s="159"/>
      <c r="N71" s="159"/>
      <c r="O71" s="159"/>
      <c r="P71" s="159"/>
      <c r="Q71" s="159"/>
      <c r="R71" s="159"/>
      <c r="S71" s="182"/>
      <c r="T71" s="182"/>
      <c r="U71" s="9"/>
      <c r="V71" s="162"/>
      <c r="W71" s="162"/>
      <c r="X71" s="162"/>
      <c r="Y71" s="162"/>
      <c r="Z71" s="162"/>
      <c r="AA71" s="162"/>
      <c r="AB71" s="162"/>
      <c r="AC71" s="162"/>
      <c r="AD71" s="162"/>
      <c r="AE71" s="162"/>
      <c r="AF71" s="163"/>
      <c r="AG71" s="163"/>
    </row>
    <row r="72" customFormat="false" ht="15" hidden="false" customHeight="true" outlineLevel="0" collapsed="false">
      <c r="A72" s="174" t="s">
        <v>77</v>
      </c>
      <c r="B72" s="175" t="n">
        <v>75.85</v>
      </c>
      <c r="C72" s="176" t="n">
        <v>24.15</v>
      </c>
      <c r="D72" s="177" t="n">
        <v>318.46</v>
      </c>
      <c r="E72" s="178" t="n">
        <v>1.62</v>
      </c>
      <c r="F72" s="179" t="n">
        <v>1.64</v>
      </c>
      <c r="G72" s="179" t="n">
        <v>1.56</v>
      </c>
      <c r="H72" s="206" t="n">
        <v>8.19</v>
      </c>
      <c r="I72" s="206" t="n">
        <v>8.57</v>
      </c>
      <c r="J72" s="207" t="n">
        <v>7.17</v>
      </c>
      <c r="L72" s="159"/>
      <c r="M72" s="159"/>
      <c r="N72" s="159"/>
      <c r="O72" s="159"/>
      <c r="P72" s="159"/>
      <c r="Q72" s="159"/>
      <c r="R72" s="159"/>
      <c r="S72" s="182"/>
      <c r="T72" s="182"/>
      <c r="U72" s="9"/>
      <c r="V72" s="162"/>
      <c r="W72" s="162"/>
      <c r="X72" s="162"/>
      <c r="Y72" s="162"/>
      <c r="Z72" s="162"/>
      <c r="AA72" s="162"/>
      <c r="AB72" s="162"/>
      <c r="AC72" s="162"/>
      <c r="AD72" s="162"/>
      <c r="AE72" s="162"/>
      <c r="AF72" s="163"/>
      <c r="AG72" s="163"/>
    </row>
    <row r="73" customFormat="false" ht="15" hidden="false" customHeight="true" outlineLevel="0" collapsed="false">
      <c r="A73" s="209" t="s">
        <v>78</v>
      </c>
      <c r="B73" s="175" t="n">
        <v>76.38</v>
      </c>
      <c r="C73" s="176" t="n">
        <v>23.62</v>
      </c>
      <c r="D73" s="177" t="n">
        <v>309.22</v>
      </c>
      <c r="E73" s="178" t="n">
        <v>0.83</v>
      </c>
      <c r="F73" s="179" t="n">
        <v>0.84</v>
      </c>
      <c r="G73" s="179" t="n">
        <v>0.78</v>
      </c>
      <c r="H73" s="206" t="n">
        <v>4.17</v>
      </c>
      <c r="I73" s="206" t="n">
        <v>4.4</v>
      </c>
      <c r="J73" s="207" t="n">
        <v>3.58</v>
      </c>
      <c r="L73" s="159"/>
      <c r="M73" s="159"/>
      <c r="N73" s="159"/>
      <c r="O73" s="159"/>
      <c r="P73" s="159"/>
      <c r="Q73" s="159"/>
      <c r="R73" s="159"/>
      <c r="S73" s="182"/>
      <c r="T73" s="182"/>
      <c r="U73" s="9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F73" s="163"/>
      <c r="AG73" s="163"/>
    </row>
    <row r="74" s="19" customFormat="true" ht="15" hidden="false" customHeight="true" outlineLevel="0" collapsed="false">
      <c r="A74" s="210" t="s">
        <v>79</v>
      </c>
      <c r="B74" s="165" t="n">
        <v>81.91</v>
      </c>
      <c r="C74" s="166" t="n">
        <v>18.09</v>
      </c>
      <c r="D74" s="167" t="n">
        <v>220.83</v>
      </c>
      <c r="E74" s="183" t="n">
        <v>8.45</v>
      </c>
      <c r="F74" s="184" t="n">
        <v>9.25</v>
      </c>
      <c r="G74" s="184" t="n">
        <v>6.07</v>
      </c>
      <c r="H74" s="203" t="n">
        <v>100</v>
      </c>
      <c r="I74" s="203" t="n">
        <v>100</v>
      </c>
      <c r="J74" s="204" t="n">
        <v>100</v>
      </c>
      <c r="L74" s="159"/>
      <c r="M74" s="159"/>
      <c r="N74" s="159"/>
      <c r="O74" s="159"/>
      <c r="P74" s="159"/>
      <c r="Q74" s="159"/>
      <c r="R74" s="159"/>
      <c r="S74" s="205"/>
      <c r="T74" s="205"/>
      <c r="U74" s="193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F74" s="163"/>
      <c r="AG74" s="163"/>
    </row>
    <row r="75" s="200" customFormat="true" ht="17.25" hidden="false" customHeight="true" outlineLevel="0" collapsed="false">
      <c r="A75" s="211" t="s">
        <v>80</v>
      </c>
      <c r="B75" s="175" t="n">
        <v>62.52</v>
      </c>
      <c r="C75" s="176" t="n">
        <v>37.48</v>
      </c>
      <c r="D75" s="177" t="n">
        <v>599.59</v>
      </c>
      <c r="E75" s="178" t="n">
        <v>0.55</v>
      </c>
      <c r="F75" s="179" t="n">
        <v>0.46</v>
      </c>
      <c r="G75" s="179" t="n">
        <v>0.82</v>
      </c>
      <c r="H75" s="206" t="n">
        <v>6.55</v>
      </c>
      <c r="I75" s="206" t="n">
        <v>5</v>
      </c>
      <c r="J75" s="207" t="n">
        <v>13.58</v>
      </c>
      <c r="K75" s="172"/>
      <c r="L75" s="159"/>
      <c r="M75" s="159"/>
      <c r="N75" s="159"/>
      <c r="O75" s="159"/>
      <c r="P75" s="159"/>
      <c r="Q75" s="159"/>
      <c r="R75" s="159"/>
      <c r="S75" s="173"/>
      <c r="T75" s="173"/>
      <c r="U75" s="199"/>
      <c r="V75" s="162"/>
      <c r="W75" s="162"/>
      <c r="X75" s="162"/>
      <c r="Y75" s="162"/>
      <c r="Z75" s="162"/>
      <c r="AA75" s="162"/>
      <c r="AB75" s="162"/>
      <c r="AC75" s="162"/>
      <c r="AD75" s="162"/>
      <c r="AE75" s="162"/>
      <c r="AF75" s="163"/>
      <c r="AG75" s="163"/>
    </row>
    <row r="76" customFormat="false" ht="15" hidden="false" customHeight="true" outlineLevel="0" collapsed="false">
      <c r="A76" s="174" t="s">
        <v>81</v>
      </c>
      <c r="B76" s="175" t="n">
        <v>85.19</v>
      </c>
      <c r="C76" s="176" t="n">
        <v>14.81</v>
      </c>
      <c r="D76" s="177" t="n">
        <v>173.8</v>
      </c>
      <c r="E76" s="178" t="n">
        <v>2.93</v>
      </c>
      <c r="F76" s="179" t="n">
        <v>3.34</v>
      </c>
      <c r="G76" s="179" t="n">
        <v>1.72</v>
      </c>
      <c r="H76" s="206" t="n">
        <v>34.68</v>
      </c>
      <c r="I76" s="206" t="n">
        <v>36.07</v>
      </c>
      <c r="J76" s="207" t="n">
        <v>28.39</v>
      </c>
      <c r="L76" s="159"/>
      <c r="M76" s="159"/>
      <c r="N76" s="159"/>
      <c r="O76" s="159"/>
      <c r="P76" s="159"/>
      <c r="Q76" s="159"/>
      <c r="R76" s="159"/>
      <c r="S76" s="182"/>
      <c r="T76" s="182"/>
      <c r="U76" s="9"/>
      <c r="V76" s="162"/>
      <c r="W76" s="162"/>
      <c r="X76" s="162"/>
      <c r="Y76" s="162"/>
      <c r="Z76" s="162"/>
      <c r="AA76" s="162"/>
      <c r="AB76" s="162"/>
      <c r="AC76" s="162"/>
      <c r="AD76" s="162"/>
      <c r="AE76" s="162"/>
      <c r="AF76" s="163"/>
      <c r="AG76" s="163"/>
    </row>
    <row r="77" customFormat="false" ht="15" hidden="false" customHeight="true" outlineLevel="0" collapsed="false">
      <c r="A77" s="174" t="s">
        <v>132</v>
      </c>
      <c r="B77" s="175" t="n">
        <v>81.67</v>
      </c>
      <c r="C77" s="176" t="n">
        <v>18.33</v>
      </c>
      <c r="D77" s="177" t="n">
        <v>224.37</v>
      </c>
      <c r="E77" s="178" t="n">
        <v>2.62</v>
      </c>
      <c r="F77" s="179" t="n">
        <v>2.85</v>
      </c>
      <c r="G77" s="179" t="n">
        <v>1.9</v>
      </c>
      <c r="H77" s="206" t="n">
        <v>30.96</v>
      </c>
      <c r="I77" s="206" t="n">
        <v>30.87</v>
      </c>
      <c r="J77" s="207" t="n">
        <v>31.36</v>
      </c>
      <c r="L77" s="159"/>
      <c r="M77" s="159"/>
      <c r="N77" s="159"/>
      <c r="O77" s="159"/>
      <c r="P77" s="159"/>
      <c r="Q77" s="159"/>
      <c r="R77" s="159"/>
      <c r="S77" s="182"/>
      <c r="T77" s="182"/>
      <c r="U77" s="9"/>
      <c r="V77" s="162"/>
      <c r="W77" s="162"/>
      <c r="X77" s="162"/>
      <c r="Y77" s="162"/>
      <c r="Z77" s="162"/>
      <c r="AA77" s="162"/>
      <c r="AB77" s="162"/>
      <c r="AC77" s="162"/>
      <c r="AD77" s="162"/>
      <c r="AE77" s="162"/>
      <c r="AF77" s="163"/>
      <c r="AG77" s="163"/>
    </row>
    <row r="78" customFormat="false" ht="15" hidden="false" customHeight="true" outlineLevel="0" collapsed="false">
      <c r="A78" s="185" t="s">
        <v>133</v>
      </c>
      <c r="B78" s="175" t="n">
        <v>92.72</v>
      </c>
      <c r="C78" s="176" t="n">
        <v>7.28</v>
      </c>
      <c r="D78" s="177" t="n">
        <v>78.47</v>
      </c>
      <c r="E78" s="178" t="n">
        <v>1.17</v>
      </c>
      <c r="F78" s="179" t="n">
        <v>1.45</v>
      </c>
      <c r="G78" s="179" t="n">
        <v>0.34</v>
      </c>
      <c r="H78" s="206" t="n">
        <v>13.85</v>
      </c>
      <c r="I78" s="206" t="n">
        <v>15.67</v>
      </c>
      <c r="J78" s="207" t="n">
        <v>5.57</v>
      </c>
      <c r="L78" s="159"/>
      <c r="M78" s="159"/>
      <c r="N78" s="159"/>
      <c r="O78" s="159"/>
      <c r="P78" s="159"/>
      <c r="Q78" s="159"/>
      <c r="R78" s="159"/>
      <c r="S78" s="182"/>
      <c r="T78" s="182"/>
      <c r="U78" s="9"/>
      <c r="V78" s="162"/>
      <c r="W78" s="162"/>
      <c r="X78" s="162"/>
      <c r="Y78" s="162"/>
      <c r="Z78" s="162"/>
      <c r="AA78" s="162"/>
      <c r="AB78" s="162"/>
      <c r="AC78" s="162"/>
      <c r="AD78" s="162"/>
      <c r="AE78" s="162"/>
      <c r="AF78" s="163"/>
      <c r="AG78" s="163"/>
    </row>
    <row r="79" customFormat="false" ht="15" hidden="false" customHeight="true" outlineLevel="0" collapsed="false">
      <c r="A79" s="186" t="s">
        <v>84</v>
      </c>
      <c r="B79" s="175" t="n">
        <v>85.83</v>
      </c>
      <c r="C79" s="176" t="n">
        <v>14.17</v>
      </c>
      <c r="D79" s="177" t="n">
        <v>165.07</v>
      </c>
      <c r="E79" s="178" t="n">
        <v>0.38</v>
      </c>
      <c r="F79" s="179" t="n">
        <v>0.44</v>
      </c>
      <c r="G79" s="179" t="n">
        <v>0.21</v>
      </c>
      <c r="H79" s="206" t="n">
        <v>4.49</v>
      </c>
      <c r="I79" s="206" t="n">
        <v>4.71</v>
      </c>
      <c r="J79" s="207" t="n">
        <v>3.52</v>
      </c>
      <c r="L79" s="159"/>
      <c r="M79" s="159"/>
      <c r="N79" s="159"/>
      <c r="O79" s="159"/>
      <c r="P79" s="159"/>
      <c r="Q79" s="159"/>
      <c r="R79" s="159"/>
      <c r="S79" s="212"/>
      <c r="T79" s="212"/>
      <c r="U79" s="9"/>
      <c r="V79" s="162"/>
      <c r="W79" s="162"/>
      <c r="X79" s="162"/>
      <c r="Y79" s="162"/>
      <c r="Z79" s="162"/>
      <c r="AA79" s="162"/>
      <c r="AB79" s="162"/>
      <c r="AC79" s="162"/>
      <c r="AD79" s="162"/>
      <c r="AE79" s="162"/>
      <c r="AF79" s="163"/>
      <c r="AG79" s="163"/>
    </row>
    <row r="80" customFormat="false" ht="15" hidden="false" customHeight="true" outlineLevel="0" collapsed="false">
      <c r="A80" s="213" t="s">
        <v>134</v>
      </c>
      <c r="B80" s="175" t="n">
        <v>68.08</v>
      </c>
      <c r="C80" s="176" t="n">
        <v>31.92</v>
      </c>
      <c r="D80" s="177" t="n">
        <v>468.89</v>
      </c>
      <c r="E80" s="178" t="n">
        <v>1.07</v>
      </c>
      <c r="F80" s="179" t="n">
        <v>0.97</v>
      </c>
      <c r="G80" s="179" t="n">
        <v>1.35</v>
      </c>
      <c r="H80" s="206" t="n">
        <v>12.62</v>
      </c>
      <c r="I80" s="206" t="n">
        <v>10.49</v>
      </c>
      <c r="J80" s="207" t="n">
        <v>22.28</v>
      </c>
      <c r="L80" s="159"/>
      <c r="M80" s="159"/>
      <c r="N80" s="159"/>
      <c r="O80" s="159"/>
      <c r="P80" s="159"/>
      <c r="Q80" s="159"/>
      <c r="R80" s="159"/>
      <c r="S80" s="182"/>
      <c r="T80" s="182"/>
      <c r="U80" s="9"/>
      <c r="V80" s="162"/>
      <c r="W80" s="162"/>
      <c r="X80" s="162"/>
      <c r="Y80" s="162"/>
      <c r="Z80" s="162"/>
      <c r="AA80" s="162"/>
      <c r="AB80" s="162"/>
      <c r="AC80" s="162"/>
      <c r="AD80" s="162"/>
      <c r="AE80" s="162"/>
      <c r="AF80" s="163"/>
      <c r="AG80" s="163"/>
    </row>
    <row r="81" customFormat="false" ht="15" hidden="false" customHeight="true" outlineLevel="0" collapsed="false">
      <c r="A81" s="174" t="s">
        <v>86</v>
      </c>
      <c r="B81" s="175" t="n">
        <v>82.65</v>
      </c>
      <c r="C81" s="176" t="n">
        <v>17.35</v>
      </c>
      <c r="D81" s="177" t="n">
        <v>209.91</v>
      </c>
      <c r="E81" s="178" t="n">
        <v>2.35</v>
      </c>
      <c r="F81" s="179" t="n">
        <v>2.59</v>
      </c>
      <c r="G81" s="179" t="n">
        <v>1.62</v>
      </c>
      <c r="H81" s="206" t="n">
        <v>27.8</v>
      </c>
      <c r="I81" s="206" t="n">
        <v>28.06</v>
      </c>
      <c r="J81" s="207" t="n">
        <v>26.67</v>
      </c>
      <c r="L81" s="159"/>
      <c r="M81" s="159"/>
      <c r="N81" s="159"/>
      <c r="O81" s="159"/>
      <c r="P81" s="159"/>
      <c r="Q81" s="159"/>
      <c r="R81" s="159"/>
      <c r="S81" s="182"/>
      <c r="T81" s="182"/>
      <c r="U81" s="9"/>
      <c r="V81" s="162"/>
      <c r="W81" s="162"/>
      <c r="X81" s="162"/>
      <c r="Y81" s="162"/>
      <c r="Z81" s="162"/>
      <c r="AA81" s="162"/>
      <c r="AB81" s="162"/>
      <c r="AC81" s="162"/>
      <c r="AD81" s="162"/>
      <c r="AE81" s="162"/>
      <c r="AF81" s="163"/>
      <c r="AG81" s="163"/>
    </row>
    <row r="82" s="19" customFormat="true" ht="15" hidden="false" customHeight="true" outlineLevel="0" collapsed="false">
      <c r="A82" s="189" t="s">
        <v>87</v>
      </c>
      <c r="B82" s="165" t="n">
        <v>74.43</v>
      </c>
      <c r="C82" s="166" t="n">
        <v>25.57</v>
      </c>
      <c r="D82" s="167" t="n">
        <v>343.62</v>
      </c>
      <c r="E82" s="183" t="n">
        <v>11.6</v>
      </c>
      <c r="F82" s="184" t="n">
        <v>11.54</v>
      </c>
      <c r="G82" s="184" t="n">
        <v>11.78</v>
      </c>
      <c r="H82" s="190" t="n">
        <v>100</v>
      </c>
      <c r="I82" s="190" t="n">
        <v>100</v>
      </c>
      <c r="J82" s="191" t="n">
        <v>100</v>
      </c>
      <c r="L82" s="159"/>
      <c r="M82" s="159"/>
      <c r="N82" s="159"/>
      <c r="O82" s="159"/>
      <c r="P82" s="159"/>
      <c r="Q82" s="159"/>
      <c r="R82" s="159"/>
      <c r="S82" s="173"/>
      <c r="T82" s="173"/>
      <c r="U82" s="193"/>
      <c r="V82" s="162"/>
      <c r="W82" s="162"/>
      <c r="X82" s="162"/>
      <c r="Y82" s="162"/>
      <c r="Z82" s="162"/>
      <c r="AA82" s="162"/>
      <c r="AB82" s="162"/>
      <c r="AC82" s="162"/>
      <c r="AD82" s="162"/>
      <c r="AE82" s="162"/>
      <c r="AF82" s="163"/>
      <c r="AG82" s="163"/>
    </row>
    <row r="83" customFormat="false" ht="15" hidden="false" customHeight="true" outlineLevel="0" collapsed="false">
      <c r="A83" s="174" t="s">
        <v>88</v>
      </c>
      <c r="B83" s="175" t="n">
        <v>29.14</v>
      </c>
      <c r="C83" s="176" t="n">
        <v>70.86</v>
      </c>
      <c r="D83" s="177" t="n">
        <v>2431.94</v>
      </c>
      <c r="E83" s="178" t="n">
        <v>0.15</v>
      </c>
      <c r="F83" s="179" t="n">
        <v>0.06</v>
      </c>
      <c r="G83" s="179" t="n">
        <v>0.43</v>
      </c>
      <c r="H83" s="180" t="n">
        <v>1.31</v>
      </c>
      <c r="I83" s="180" t="n">
        <v>0.51</v>
      </c>
      <c r="J83" s="181" t="n">
        <v>3.63</v>
      </c>
      <c r="L83" s="159"/>
      <c r="M83" s="159"/>
      <c r="N83" s="159"/>
      <c r="O83" s="159"/>
      <c r="P83" s="159"/>
      <c r="Q83" s="159"/>
      <c r="R83" s="159"/>
      <c r="S83" s="182"/>
      <c r="T83" s="182"/>
      <c r="U83" s="9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3"/>
      <c r="AG83" s="163"/>
    </row>
    <row r="84" customFormat="false" ht="16.5" hidden="false" customHeight="true" outlineLevel="0" collapsed="false">
      <c r="A84" s="174" t="s">
        <v>89</v>
      </c>
      <c r="B84" s="175" t="n">
        <v>54.9</v>
      </c>
      <c r="C84" s="176" t="n">
        <v>45.1</v>
      </c>
      <c r="D84" s="177" t="n">
        <v>821.65</v>
      </c>
      <c r="E84" s="178" t="n">
        <v>0.23</v>
      </c>
      <c r="F84" s="179" t="n">
        <v>0.17</v>
      </c>
      <c r="G84" s="179" t="n">
        <v>0.41</v>
      </c>
      <c r="H84" s="180" t="n">
        <v>1.97</v>
      </c>
      <c r="I84" s="180" t="n">
        <v>1.45</v>
      </c>
      <c r="J84" s="181" t="n">
        <v>3.47</v>
      </c>
      <c r="L84" s="159"/>
      <c r="M84" s="159"/>
      <c r="N84" s="159"/>
      <c r="O84" s="159"/>
      <c r="P84" s="159"/>
      <c r="Q84" s="159"/>
      <c r="R84" s="159"/>
      <c r="S84" s="198"/>
      <c r="T84" s="198"/>
      <c r="U84" s="9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3"/>
      <c r="AG84" s="163"/>
    </row>
    <row r="85" customFormat="false" ht="15" hidden="false" customHeight="true" outlineLevel="0" collapsed="false">
      <c r="A85" s="174" t="s">
        <v>90</v>
      </c>
      <c r="B85" s="175" t="n">
        <v>70.14</v>
      </c>
      <c r="C85" s="176" t="n">
        <v>29.86</v>
      </c>
      <c r="D85" s="177" t="n">
        <v>425.81</v>
      </c>
      <c r="E85" s="178" t="n">
        <v>0.36</v>
      </c>
      <c r="F85" s="179" t="n">
        <v>0.34</v>
      </c>
      <c r="G85" s="179" t="n">
        <v>0.43</v>
      </c>
      <c r="H85" s="180" t="n">
        <v>3.13</v>
      </c>
      <c r="I85" s="180" t="n">
        <v>2.95</v>
      </c>
      <c r="J85" s="181" t="n">
        <v>3.65</v>
      </c>
      <c r="L85" s="159"/>
      <c r="M85" s="159"/>
      <c r="N85" s="159"/>
      <c r="O85" s="159"/>
      <c r="P85" s="159"/>
      <c r="Q85" s="159"/>
      <c r="R85" s="159"/>
      <c r="S85" s="182"/>
      <c r="T85" s="182"/>
      <c r="U85" s="9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3"/>
      <c r="AG85" s="163"/>
    </row>
    <row r="86" customFormat="false" ht="15" hidden="false" customHeight="true" outlineLevel="0" collapsed="false">
      <c r="A86" s="174" t="s">
        <v>91</v>
      </c>
      <c r="B86" s="175" t="n">
        <v>57.43</v>
      </c>
      <c r="C86" s="176" t="n">
        <v>42.57</v>
      </c>
      <c r="D86" s="177" t="n">
        <v>741.28</v>
      </c>
      <c r="E86" s="178" t="n">
        <v>1.56</v>
      </c>
      <c r="F86" s="179" t="n">
        <v>1.2</v>
      </c>
      <c r="G86" s="179" t="n">
        <v>2.63</v>
      </c>
      <c r="H86" s="180" t="n">
        <v>13.43</v>
      </c>
      <c r="I86" s="180" t="n">
        <v>10.36</v>
      </c>
      <c r="J86" s="181" t="n">
        <v>22.36</v>
      </c>
      <c r="L86" s="159"/>
      <c r="M86" s="159"/>
      <c r="N86" s="159"/>
      <c r="O86" s="159"/>
      <c r="P86" s="159"/>
      <c r="Q86" s="159"/>
      <c r="R86" s="159"/>
      <c r="S86" s="182"/>
      <c r="T86" s="182"/>
      <c r="U86" s="9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3"/>
      <c r="AG86" s="163"/>
    </row>
    <row r="87" customFormat="false" ht="15" hidden="false" customHeight="true" outlineLevel="0" collapsed="false">
      <c r="A87" s="174" t="s">
        <v>135</v>
      </c>
      <c r="B87" s="175" t="n">
        <v>77.89</v>
      </c>
      <c r="C87" s="176" t="n">
        <v>22.11</v>
      </c>
      <c r="D87" s="177" t="n">
        <v>283.78</v>
      </c>
      <c r="E87" s="178" t="n">
        <v>1.96</v>
      </c>
      <c r="F87" s="179" t="n">
        <v>2.04</v>
      </c>
      <c r="G87" s="179" t="n">
        <v>1.72</v>
      </c>
      <c r="H87" s="180" t="n">
        <v>16.87</v>
      </c>
      <c r="I87" s="180" t="n">
        <v>17.66</v>
      </c>
      <c r="J87" s="181" t="n">
        <v>14.58</v>
      </c>
      <c r="L87" s="159"/>
      <c r="M87" s="159"/>
      <c r="N87" s="159"/>
      <c r="O87" s="159"/>
      <c r="P87" s="159"/>
      <c r="Q87" s="159"/>
      <c r="R87" s="159"/>
      <c r="S87" s="182"/>
      <c r="T87" s="182"/>
      <c r="U87" s="9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3"/>
      <c r="AG87" s="163"/>
    </row>
    <row r="88" customFormat="false" ht="15" hidden="false" customHeight="true" outlineLevel="0" collapsed="false">
      <c r="A88" s="174" t="s">
        <v>93</v>
      </c>
      <c r="B88" s="175" t="n">
        <v>77.96</v>
      </c>
      <c r="C88" s="176" t="n">
        <v>22.04</v>
      </c>
      <c r="D88" s="177" t="n">
        <v>282.74</v>
      </c>
      <c r="E88" s="178" t="n">
        <v>1.62</v>
      </c>
      <c r="F88" s="179" t="n">
        <v>1.69</v>
      </c>
      <c r="G88" s="179" t="n">
        <v>1.42</v>
      </c>
      <c r="H88" s="180" t="n">
        <v>13.96</v>
      </c>
      <c r="I88" s="180" t="n">
        <v>14.62</v>
      </c>
      <c r="J88" s="181" t="n">
        <v>12.03</v>
      </c>
      <c r="L88" s="159"/>
      <c r="M88" s="159"/>
      <c r="N88" s="159"/>
      <c r="O88" s="159"/>
      <c r="P88" s="159"/>
      <c r="Q88" s="159"/>
      <c r="R88" s="159"/>
      <c r="S88" s="182"/>
      <c r="T88" s="182"/>
      <c r="U88" s="9"/>
      <c r="V88" s="162"/>
      <c r="W88" s="162"/>
      <c r="X88" s="162"/>
      <c r="Y88" s="162"/>
      <c r="Z88" s="162"/>
      <c r="AA88" s="162"/>
      <c r="AB88" s="162"/>
      <c r="AC88" s="162"/>
      <c r="AD88" s="162"/>
      <c r="AE88" s="162"/>
      <c r="AF88" s="163"/>
      <c r="AG88" s="163"/>
    </row>
    <row r="89" customFormat="false" ht="15" hidden="false" customHeight="true" outlineLevel="0" collapsed="false">
      <c r="A89" s="174" t="s">
        <v>94</v>
      </c>
      <c r="B89" s="175" t="n">
        <v>86.08</v>
      </c>
      <c r="C89" s="176" t="n">
        <v>13.92</v>
      </c>
      <c r="D89" s="177" t="n">
        <v>161.71</v>
      </c>
      <c r="E89" s="178" t="n">
        <v>1.79</v>
      </c>
      <c r="F89" s="179" t="n">
        <v>2.06</v>
      </c>
      <c r="G89" s="179" t="n">
        <v>0.99</v>
      </c>
      <c r="H89" s="180" t="n">
        <v>15.42</v>
      </c>
      <c r="I89" s="180" t="n">
        <v>17.83</v>
      </c>
      <c r="J89" s="181" t="n">
        <v>8.39</v>
      </c>
      <c r="L89" s="159"/>
      <c r="M89" s="159"/>
      <c r="N89" s="159"/>
      <c r="O89" s="159"/>
      <c r="P89" s="159"/>
      <c r="Q89" s="159"/>
      <c r="R89" s="159"/>
      <c r="S89" s="182"/>
      <c r="T89" s="182"/>
      <c r="U89" s="9"/>
      <c r="V89" s="162"/>
      <c r="W89" s="162"/>
      <c r="X89" s="162"/>
      <c r="Y89" s="162"/>
      <c r="Z89" s="162"/>
      <c r="AA89" s="162"/>
      <c r="AB89" s="162"/>
      <c r="AC89" s="162"/>
      <c r="AD89" s="162"/>
      <c r="AE89" s="162"/>
      <c r="AF89" s="163"/>
      <c r="AG89" s="163"/>
    </row>
    <row r="90" customFormat="false" ht="15" hidden="false" customHeight="true" outlineLevel="0" collapsed="false">
      <c r="A90" s="174" t="s">
        <v>95</v>
      </c>
      <c r="B90" s="175" t="n">
        <v>79.37</v>
      </c>
      <c r="C90" s="176" t="n">
        <v>20.63</v>
      </c>
      <c r="D90" s="177" t="n">
        <v>260</v>
      </c>
      <c r="E90" s="178" t="n">
        <v>1.91</v>
      </c>
      <c r="F90" s="179" t="n">
        <v>2.03</v>
      </c>
      <c r="G90" s="179" t="n">
        <v>1.56</v>
      </c>
      <c r="H90" s="180" t="n">
        <v>16.46</v>
      </c>
      <c r="I90" s="180" t="n">
        <v>17.55</v>
      </c>
      <c r="J90" s="181" t="n">
        <v>13.28</v>
      </c>
      <c r="L90" s="159"/>
      <c r="M90" s="159"/>
      <c r="N90" s="159"/>
      <c r="O90" s="159"/>
      <c r="P90" s="159"/>
      <c r="Q90" s="159"/>
      <c r="R90" s="159"/>
      <c r="S90" s="182"/>
      <c r="T90" s="182"/>
      <c r="U90" s="9"/>
      <c r="V90" s="162"/>
      <c r="W90" s="162"/>
      <c r="X90" s="162"/>
      <c r="Y90" s="162"/>
      <c r="Z90" s="162"/>
      <c r="AA90" s="162"/>
      <c r="AB90" s="162"/>
      <c r="AC90" s="162"/>
      <c r="AD90" s="162"/>
      <c r="AE90" s="162"/>
      <c r="AF90" s="163"/>
      <c r="AG90" s="163"/>
    </row>
    <row r="91" customFormat="false" ht="15" hidden="false" customHeight="true" outlineLevel="0" collapsed="false">
      <c r="A91" s="174" t="s">
        <v>96</v>
      </c>
      <c r="B91" s="175" t="n">
        <v>73.05</v>
      </c>
      <c r="C91" s="176" t="n">
        <v>26.95</v>
      </c>
      <c r="D91" s="177" t="n">
        <v>368.99</v>
      </c>
      <c r="E91" s="178" t="n">
        <v>1.29</v>
      </c>
      <c r="F91" s="179" t="n">
        <v>1.26</v>
      </c>
      <c r="G91" s="179" t="n">
        <v>1.38</v>
      </c>
      <c r="H91" s="180" t="n">
        <v>11.13</v>
      </c>
      <c r="I91" s="180" t="n">
        <v>10.92</v>
      </c>
      <c r="J91" s="181" t="n">
        <v>11.73</v>
      </c>
      <c r="L91" s="159"/>
      <c r="M91" s="159"/>
      <c r="N91" s="159"/>
      <c r="O91" s="159"/>
      <c r="P91" s="159"/>
      <c r="Q91" s="159"/>
      <c r="R91" s="159"/>
      <c r="S91" s="182"/>
      <c r="T91" s="182"/>
      <c r="U91" s="9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3"/>
      <c r="AG91" s="163"/>
    </row>
    <row r="92" customFormat="false" ht="15" hidden="false" customHeight="true" outlineLevel="0" collapsed="false">
      <c r="A92" s="174" t="s">
        <v>97</v>
      </c>
      <c r="B92" s="175" t="n">
        <v>72.23</v>
      </c>
      <c r="C92" s="176" t="n">
        <v>27.77</v>
      </c>
      <c r="D92" s="177" t="n">
        <v>384.55</v>
      </c>
      <c r="E92" s="178" t="n">
        <v>0.73</v>
      </c>
      <c r="F92" s="179" t="n">
        <v>0.71</v>
      </c>
      <c r="G92" s="179" t="n">
        <v>0.81</v>
      </c>
      <c r="H92" s="180" t="n">
        <v>6.33</v>
      </c>
      <c r="I92" s="180" t="n">
        <v>6.14</v>
      </c>
      <c r="J92" s="181" t="n">
        <v>6.87</v>
      </c>
      <c r="L92" s="159"/>
      <c r="M92" s="159"/>
      <c r="N92" s="159"/>
      <c r="O92" s="159"/>
      <c r="P92" s="159"/>
      <c r="Q92" s="159"/>
      <c r="R92" s="159"/>
      <c r="S92" s="182"/>
      <c r="T92" s="182"/>
      <c r="U92" s="9"/>
      <c r="V92" s="162"/>
      <c r="W92" s="162"/>
      <c r="X92" s="162"/>
      <c r="Y92" s="162"/>
      <c r="Z92" s="162"/>
      <c r="AA92" s="162"/>
      <c r="AB92" s="162"/>
      <c r="AC92" s="162"/>
      <c r="AD92" s="162"/>
      <c r="AE92" s="162"/>
      <c r="AF92" s="163"/>
      <c r="AG92" s="163"/>
    </row>
    <row r="93" s="19" customFormat="true" ht="15" hidden="false" customHeight="true" outlineLevel="0" collapsed="false">
      <c r="A93" s="202" t="s">
        <v>98</v>
      </c>
      <c r="B93" s="165" t="n">
        <v>73.16</v>
      </c>
      <c r="C93" s="166" t="n">
        <v>26.84</v>
      </c>
      <c r="D93" s="167" t="n">
        <v>366.78</v>
      </c>
      <c r="E93" s="183" t="n">
        <v>5.56</v>
      </c>
      <c r="F93" s="184" t="n">
        <v>5.44</v>
      </c>
      <c r="G93" s="184" t="n">
        <v>5.92</v>
      </c>
      <c r="H93" s="190" t="n">
        <v>100</v>
      </c>
      <c r="I93" s="190" t="n">
        <v>100</v>
      </c>
      <c r="J93" s="191" t="n">
        <v>100</v>
      </c>
      <c r="L93" s="159"/>
      <c r="M93" s="159"/>
      <c r="N93" s="159"/>
      <c r="O93" s="159"/>
      <c r="P93" s="159"/>
      <c r="Q93" s="159"/>
      <c r="R93" s="159"/>
      <c r="S93" s="173"/>
      <c r="T93" s="173"/>
      <c r="U93" s="193"/>
      <c r="V93" s="162"/>
      <c r="W93" s="162"/>
      <c r="X93" s="162"/>
      <c r="Y93" s="162"/>
      <c r="Z93" s="162"/>
      <c r="AA93" s="162"/>
      <c r="AB93" s="162"/>
      <c r="AC93" s="162"/>
      <c r="AD93" s="162"/>
      <c r="AE93" s="162"/>
      <c r="AF93" s="163"/>
      <c r="AG93" s="163"/>
    </row>
    <row r="94" customFormat="false" ht="15" hidden="false" customHeight="true" outlineLevel="0" collapsed="false">
      <c r="A94" s="174" t="s">
        <v>99</v>
      </c>
      <c r="B94" s="175" t="n">
        <v>59.11</v>
      </c>
      <c r="C94" s="176" t="n">
        <v>40.89</v>
      </c>
      <c r="D94" s="177" t="n">
        <v>691.78</v>
      </c>
      <c r="E94" s="178" t="n">
        <v>0.68</v>
      </c>
      <c r="F94" s="179" t="n">
        <v>0.53</v>
      </c>
      <c r="G94" s="179" t="n">
        <v>1.1</v>
      </c>
      <c r="H94" s="180" t="n">
        <v>12.14</v>
      </c>
      <c r="I94" s="180" t="n">
        <v>9.81</v>
      </c>
      <c r="J94" s="181" t="n">
        <v>18.51</v>
      </c>
      <c r="L94" s="159"/>
      <c r="M94" s="159"/>
      <c r="N94" s="159"/>
      <c r="O94" s="159"/>
      <c r="P94" s="159"/>
      <c r="Q94" s="159"/>
      <c r="R94" s="159"/>
      <c r="S94" s="182"/>
      <c r="T94" s="182"/>
      <c r="U94" s="9"/>
      <c r="V94" s="162"/>
      <c r="W94" s="162"/>
      <c r="X94" s="162"/>
      <c r="Y94" s="162"/>
      <c r="Z94" s="162"/>
      <c r="AA94" s="162"/>
      <c r="AB94" s="162"/>
      <c r="AC94" s="162"/>
      <c r="AD94" s="162"/>
      <c r="AE94" s="162"/>
      <c r="AF94" s="163"/>
      <c r="AG94" s="163"/>
    </row>
    <row r="95" customFormat="false" ht="15" hidden="false" customHeight="true" outlineLevel="0" collapsed="false">
      <c r="A95" s="174" t="s">
        <v>100</v>
      </c>
      <c r="B95" s="175" t="n">
        <v>66.96</v>
      </c>
      <c r="C95" s="176" t="n">
        <v>33.04</v>
      </c>
      <c r="D95" s="177" t="n">
        <v>493.5</v>
      </c>
      <c r="E95" s="178" t="n">
        <v>0.68</v>
      </c>
      <c r="F95" s="179" t="n">
        <v>0.61</v>
      </c>
      <c r="G95" s="179" t="n">
        <v>0.89</v>
      </c>
      <c r="H95" s="180" t="n">
        <v>12.26</v>
      </c>
      <c r="I95" s="180" t="n">
        <v>11.22</v>
      </c>
      <c r="J95" s="181" t="n">
        <v>15.1</v>
      </c>
      <c r="L95" s="159"/>
      <c r="M95" s="159"/>
      <c r="N95" s="159"/>
      <c r="O95" s="159"/>
      <c r="P95" s="159"/>
      <c r="Q95" s="159"/>
      <c r="R95" s="159"/>
      <c r="S95" s="182"/>
      <c r="T95" s="182"/>
      <c r="U95" s="9"/>
      <c r="V95" s="162"/>
      <c r="W95" s="162"/>
      <c r="X95" s="162"/>
      <c r="Y95" s="162"/>
      <c r="Z95" s="162"/>
      <c r="AA95" s="162"/>
      <c r="AB95" s="162"/>
      <c r="AC95" s="162"/>
      <c r="AD95" s="162"/>
      <c r="AE95" s="162"/>
      <c r="AF95" s="163"/>
      <c r="AG95" s="163"/>
    </row>
    <row r="96" customFormat="false" ht="15" hidden="false" customHeight="true" outlineLevel="0" collapsed="false">
      <c r="A96" s="174" t="s">
        <v>101</v>
      </c>
      <c r="B96" s="175" t="n">
        <v>68.68</v>
      </c>
      <c r="C96" s="176" t="n">
        <v>31.32</v>
      </c>
      <c r="D96" s="177" t="n">
        <v>456.02</v>
      </c>
      <c r="E96" s="178" t="n">
        <v>0.72</v>
      </c>
      <c r="F96" s="179" t="n">
        <v>0.66</v>
      </c>
      <c r="G96" s="179" t="n">
        <v>0.89</v>
      </c>
      <c r="H96" s="180" t="n">
        <v>12.9</v>
      </c>
      <c r="I96" s="180" t="n">
        <v>12.11</v>
      </c>
      <c r="J96" s="181" t="n">
        <v>15.05</v>
      </c>
      <c r="L96" s="159"/>
      <c r="M96" s="159"/>
      <c r="N96" s="159"/>
      <c r="O96" s="159"/>
      <c r="P96" s="159"/>
      <c r="Q96" s="159"/>
      <c r="R96" s="159"/>
      <c r="S96" s="182"/>
      <c r="T96" s="182"/>
      <c r="U96" s="9"/>
      <c r="V96" s="162"/>
      <c r="W96" s="162"/>
      <c r="X96" s="162"/>
      <c r="Y96" s="162"/>
      <c r="Z96" s="162"/>
      <c r="AA96" s="162"/>
      <c r="AB96" s="162"/>
      <c r="AC96" s="162"/>
      <c r="AD96" s="162"/>
      <c r="AE96" s="162"/>
      <c r="AF96" s="163"/>
      <c r="AG96" s="163"/>
    </row>
    <row r="97" s="200" customFormat="true" ht="16.5" hidden="false" customHeight="true" outlineLevel="0" collapsed="false">
      <c r="A97" s="194" t="s">
        <v>102</v>
      </c>
      <c r="B97" s="175" t="n">
        <v>78.95</v>
      </c>
      <c r="C97" s="176" t="n">
        <v>21.05</v>
      </c>
      <c r="D97" s="177" t="n">
        <v>266.63</v>
      </c>
      <c r="E97" s="178" t="n">
        <v>0.21</v>
      </c>
      <c r="F97" s="179" t="n">
        <v>0.23</v>
      </c>
      <c r="G97" s="179" t="n">
        <v>0.18</v>
      </c>
      <c r="H97" s="180" t="n">
        <v>3.86</v>
      </c>
      <c r="I97" s="180" t="n">
        <v>4.17</v>
      </c>
      <c r="J97" s="181" t="n">
        <v>3.03</v>
      </c>
      <c r="L97" s="159"/>
      <c r="M97" s="159"/>
      <c r="N97" s="159"/>
      <c r="O97" s="159"/>
      <c r="P97" s="159"/>
      <c r="Q97" s="159"/>
      <c r="R97" s="159"/>
      <c r="S97" s="198"/>
      <c r="T97" s="198"/>
      <c r="U97" s="199"/>
      <c r="V97" s="162"/>
      <c r="W97" s="162"/>
      <c r="X97" s="162"/>
      <c r="Y97" s="162"/>
      <c r="Z97" s="162"/>
      <c r="AA97" s="162"/>
      <c r="AB97" s="162"/>
      <c r="AC97" s="162"/>
      <c r="AD97" s="162"/>
      <c r="AE97" s="162"/>
      <c r="AF97" s="163"/>
      <c r="AG97" s="163"/>
    </row>
    <row r="98" customFormat="false" ht="15" hidden="false" customHeight="true" outlineLevel="0" collapsed="false">
      <c r="A98" s="174" t="s">
        <v>103</v>
      </c>
      <c r="B98" s="175" t="n">
        <v>77.51</v>
      </c>
      <c r="C98" s="176" t="n">
        <v>22.49</v>
      </c>
      <c r="D98" s="177" t="n">
        <v>290.12</v>
      </c>
      <c r="E98" s="178" t="n">
        <v>1.28</v>
      </c>
      <c r="F98" s="179" t="n">
        <v>1.33</v>
      </c>
      <c r="G98" s="179" t="n">
        <v>1.14</v>
      </c>
      <c r="H98" s="180" t="n">
        <v>23.03</v>
      </c>
      <c r="I98" s="180" t="n">
        <v>24.39</v>
      </c>
      <c r="J98" s="181" t="n">
        <v>19.29</v>
      </c>
      <c r="L98" s="159"/>
      <c r="M98" s="159"/>
      <c r="N98" s="159"/>
      <c r="O98" s="159"/>
      <c r="P98" s="159"/>
      <c r="Q98" s="159"/>
      <c r="R98" s="159"/>
      <c r="S98" s="182"/>
      <c r="T98" s="182"/>
      <c r="U98" s="9"/>
      <c r="V98" s="162"/>
      <c r="W98" s="162"/>
      <c r="X98" s="162"/>
      <c r="Y98" s="162"/>
      <c r="Z98" s="162"/>
      <c r="AA98" s="162"/>
      <c r="AB98" s="162"/>
      <c r="AC98" s="162"/>
      <c r="AD98" s="162"/>
      <c r="AE98" s="162"/>
      <c r="AF98" s="163"/>
      <c r="AG98" s="163"/>
    </row>
    <row r="99" customFormat="false" ht="15" hidden="false" customHeight="true" outlineLevel="0" collapsed="false">
      <c r="A99" s="174" t="s">
        <v>104</v>
      </c>
      <c r="B99" s="175" t="n">
        <v>82.21</v>
      </c>
      <c r="C99" s="176" t="n">
        <v>17.79</v>
      </c>
      <c r="D99" s="177" t="n">
        <v>216.45</v>
      </c>
      <c r="E99" s="178" t="n">
        <v>0.89</v>
      </c>
      <c r="F99" s="179" t="n">
        <v>0.98</v>
      </c>
      <c r="G99" s="179" t="n">
        <v>0.63</v>
      </c>
      <c r="H99" s="180" t="n">
        <v>16.05</v>
      </c>
      <c r="I99" s="180" t="n">
        <v>18.04</v>
      </c>
      <c r="J99" s="181" t="n">
        <v>10.65</v>
      </c>
      <c r="L99" s="159"/>
      <c r="M99" s="159"/>
      <c r="N99" s="159"/>
      <c r="O99" s="159"/>
      <c r="P99" s="159"/>
      <c r="Q99" s="159"/>
      <c r="R99" s="159"/>
      <c r="S99" s="182"/>
      <c r="T99" s="182"/>
      <c r="U99" s="9"/>
      <c r="V99" s="162"/>
      <c r="W99" s="162"/>
      <c r="X99" s="162"/>
      <c r="Y99" s="162"/>
      <c r="Z99" s="162"/>
      <c r="AA99" s="162"/>
      <c r="AB99" s="162"/>
      <c r="AC99" s="162"/>
      <c r="AD99" s="162"/>
      <c r="AE99" s="162"/>
      <c r="AF99" s="163"/>
      <c r="AG99" s="163"/>
    </row>
    <row r="100" customFormat="false" ht="15" hidden="false" customHeight="true" outlineLevel="0" collapsed="false">
      <c r="A100" s="174" t="s">
        <v>105</v>
      </c>
      <c r="B100" s="175" t="n">
        <v>68.05</v>
      </c>
      <c r="C100" s="176" t="n">
        <v>31.95</v>
      </c>
      <c r="D100" s="177" t="n">
        <v>469.52</v>
      </c>
      <c r="E100" s="178" t="n">
        <v>0.53</v>
      </c>
      <c r="F100" s="179" t="n">
        <v>0.48</v>
      </c>
      <c r="G100" s="179" t="n">
        <v>0.67</v>
      </c>
      <c r="H100" s="180" t="n">
        <v>9.55</v>
      </c>
      <c r="I100" s="180" t="n">
        <v>8.88</v>
      </c>
      <c r="J100" s="181" t="n">
        <v>11.37</v>
      </c>
      <c r="L100" s="159"/>
      <c r="M100" s="159"/>
      <c r="N100" s="159"/>
      <c r="O100" s="159"/>
      <c r="P100" s="159"/>
      <c r="Q100" s="159"/>
      <c r="R100" s="159"/>
      <c r="S100" s="182"/>
      <c r="T100" s="182"/>
      <c r="U100" s="9"/>
      <c r="V100" s="162"/>
      <c r="W100" s="162"/>
      <c r="X100" s="162"/>
      <c r="Y100" s="162"/>
      <c r="Z100" s="162"/>
      <c r="AA100" s="162"/>
      <c r="AB100" s="162"/>
      <c r="AC100" s="162"/>
      <c r="AD100" s="162"/>
      <c r="AE100" s="162"/>
      <c r="AF100" s="163"/>
      <c r="AG100" s="163"/>
    </row>
    <row r="101" customFormat="false" ht="15" hidden="false" customHeight="true" outlineLevel="0" collapsed="false">
      <c r="A101" s="174" t="s">
        <v>106</v>
      </c>
      <c r="B101" s="175" t="n">
        <v>96.14</v>
      </c>
      <c r="C101" s="176" t="n">
        <v>3.86</v>
      </c>
      <c r="D101" s="177" t="n">
        <v>40.1</v>
      </c>
      <c r="E101" s="178" t="n">
        <v>0.09</v>
      </c>
      <c r="F101" s="179" t="n">
        <v>0.12</v>
      </c>
      <c r="G101" s="179" t="n">
        <v>0.01</v>
      </c>
      <c r="H101" s="180" t="n">
        <v>1.7</v>
      </c>
      <c r="I101" s="180" t="n">
        <v>2.24</v>
      </c>
      <c r="J101" s="181" t="n">
        <v>0.24</v>
      </c>
      <c r="L101" s="159"/>
      <c r="M101" s="159"/>
      <c r="N101" s="159"/>
      <c r="O101" s="159"/>
      <c r="P101" s="159"/>
      <c r="Q101" s="159"/>
      <c r="R101" s="159"/>
      <c r="S101" s="182"/>
      <c r="T101" s="182"/>
      <c r="U101" s="9"/>
      <c r="V101" s="162"/>
      <c r="W101" s="162"/>
      <c r="X101" s="162"/>
      <c r="Y101" s="162"/>
      <c r="Z101" s="162"/>
      <c r="AA101" s="162"/>
      <c r="AB101" s="162"/>
      <c r="AC101" s="162"/>
      <c r="AD101" s="162"/>
      <c r="AE101" s="162"/>
      <c r="AF101" s="163"/>
      <c r="AG101" s="163"/>
    </row>
    <row r="102" customFormat="false" ht="15" hidden="false" customHeight="true" outlineLevel="0" collapsed="false">
      <c r="A102" s="174" t="s">
        <v>107</v>
      </c>
      <c r="B102" s="175" t="n">
        <v>82.7</v>
      </c>
      <c r="C102" s="176" t="n">
        <v>17.3</v>
      </c>
      <c r="D102" s="177" t="n">
        <v>209.14</v>
      </c>
      <c r="E102" s="178" t="n">
        <v>0.33</v>
      </c>
      <c r="F102" s="179" t="n">
        <v>0.37</v>
      </c>
      <c r="G102" s="179" t="n">
        <v>0.23</v>
      </c>
      <c r="H102" s="180" t="n">
        <v>5.98</v>
      </c>
      <c r="I102" s="180" t="n">
        <v>6.76</v>
      </c>
      <c r="J102" s="181" t="n">
        <v>3.86</v>
      </c>
      <c r="L102" s="159"/>
      <c r="M102" s="159"/>
      <c r="N102" s="159"/>
      <c r="O102" s="159"/>
      <c r="P102" s="159"/>
      <c r="Q102" s="159"/>
      <c r="R102" s="159"/>
      <c r="S102" s="182"/>
      <c r="T102" s="182"/>
      <c r="U102" s="9"/>
      <c r="V102" s="162"/>
      <c r="W102" s="162"/>
      <c r="X102" s="162"/>
      <c r="Y102" s="162"/>
      <c r="Z102" s="162"/>
      <c r="AA102" s="162"/>
      <c r="AB102" s="162"/>
      <c r="AC102" s="162"/>
      <c r="AD102" s="162"/>
      <c r="AE102" s="162"/>
      <c r="AF102" s="163"/>
      <c r="AG102" s="163"/>
    </row>
    <row r="103" customFormat="false" ht="15" hidden="false" customHeight="true" outlineLevel="0" collapsed="false">
      <c r="A103" s="174" t="s">
        <v>108</v>
      </c>
      <c r="B103" s="175" t="n">
        <v>68.12</v>
      </c>
      <c r="C103" s="176" t="n">
        <v>31.88</v>
      </c>
      <c r="D103" s="177" t="n">
        <v>467.95</v>
      </c>
      <c r="E103" s="178" t="n">
        <v>0.11</v>
      </c>
      <c r="F103" s="179" t="n">
        <v>0.1</v>
      </c>
      <c r="G103" s="179" t="n">
        <v>0.13</v>
      </c>
      <c r="H103" s="180" t="n">
        <v>1.9</v>
      </c>
      <c r="I103" s="180" t="n">
        <v>1.77</v>
      </c>
      <c r="J103" s="181" t="n">
        <v>2.26</v>
      </c>
      <c r="L103" s="159"/>
      <c r="M103" s="159"/>
      <c r="N103" s="159"/>
      <c r="O103" s="159"/>
      <c r="P103" s="159"/>
      <c r="Q103" s="159"/>
      <c r="R103" s="159"/>
      <c r="S103" s="182"/>
      <c r="T103" s="182"/>
      <c r="U103" s="9"/>
      <c r="V103" s="162"/>
      <c r="W103" s="162"/>
      <c r="X103" s="162"/>
      <c r="Y103" s="162"/>
      <c r="Z103" s="162"/>
      <c r="AA103" s="162"/>
      <c r="AB103" s="162"/>
      <c r="AC103" s="162"/>
      <c r="AD103" s="162"/>
      <c r="AE103" s="162"/>
      <c r="AF103" s="163"/>
      <c r="AG103" s="163"/>
    </row>
    <row r="104" customFormat="false" ht="15" hidden="false" customHeight="true" outlineLevel="0" collapsed="false">
      <c r="A104" s="209" t="s">
        <v>109</v>
      </c>
      <c r="B104" s="214" t="n">
        <v>71.94</v>
      </c>
      <c r="C104" s="215" t="n">
        <v>28.06</v>
      </c>
      <c r="D104" s="216" t="n">
        <v>389.96</v>
      </c>
      <c r="E104" s="217" t="n">
        <v>0.03</v>
      </c>
      <c r="F104" s="218" t="n">
        <v>0.03</v>
      </c>
      <c r="G104" s="218" t="n">
        <v>0.04</v>
      </c>
      <c r="H104" s="219" t="n">
        <v>0.62</v>
      </c>
      <c r="I104" s="219" t="n">
        <v>0.61</v>
      </c>
      <c r="J104" s="220" t="n">
        <v>0.65</v>
      </c>
      <c r="L104" s="159"/>
      <c r="M104" s="159"/>
      <c r="N104" s="159"/>
      <c r="O104" s="159"/>
      <c r="P104" s="159"/>
      <c r="Q104" s="159"/>
      <c r="R104" s="159"/>
      <c r="S104" s="182"/>
      <c r="T104" s="182"/>
      <c r="U104" s="9"/>
      <c r="V104" s="162"/>
      <c r="W104" s="162"/>
      <c r="X104" s="162"/>
      <c r="Y104" s="162"/>
      <c r="Z104" s="162"/>
      <c r="AA104" s="162"/>
      <c r="AB104" s="162"/>
      <c r="AC104" s="162"/>
      <c r="AD104" s="162"/>
      <c r="AE104" s="162"/>
      <c r="AF104" s="163"/>
      <c r="AG104" s="163"/>
    </row>
    <row r="105" customFormat="false" ht="12.75" hidden="false" customHeight="false" outlineLevel="0" collapsed="false"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</sheetData>
  <mergeCells count="7">
    <mergeCell ref="A3:J3"/>
    <mergeCell ref="A4:J4"/>
    <mergeCell ref="B6:C6"/>
    <mergeCell ref="E6:J6"/>
    <mergeCell ref="B7:C7"/>
    <mergeCell ref="E7:G7"/>
    <mergeCell ref="H7:J7"/>
  </mergeCells>
  <hyperlinks>
    <hyperlink ref="A1" location="Содержание!A1" display="Содержание"/>
  </hyperlinks>
  <printOptions headings="false" gridLines="false" gridLinesSet="true" horizontalCentered="true" verticalCentered="true"/>
  <pageMargins left="0.669444444444444" right="0.669444444444444" top="0.7875" bottom="0.590277777777778" header="0.511805555555555" footer="0.511805555555555"/>
  <pageSetup paperSize="9" scale="95" firstPageNumber="2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&amp;C&amp;9&amp;P</oddHeader>
    <oddFooter/>
  </headerFooter>
  <rowBreaks count="2" manualBreakCount="2">
    <brk id="41" man="true" max="16383" min="0"/>
    <brk id="73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A1" activeCellId="0" sqref="A1"/>
    </sheetView>
  </sheetViews>
  <sheetFormatPr defaultColWidth="9.14453125" defaultRowHeight="12.75" zeroHeight="false" outlineLevelRow="0" outlineLevelCol="0"/>
  <cols>
    <col collapsed="false" customWidth="true" hidden="false" outlineLevel="0" max="1" min="1" style="61" width="45.85"/>
    <col collapsed="false" customWidth="true" hidden="false" outlineLevel="0" max="2" min="2" style="136" width="9.57"/>
    <col collapsed="false" customWidth="true" hidden="false" outlineLevel="0" max="3" min="3" style="136" width="9.71"/>
    <col collapsed="false" customWidth="true" hidden="false" outlineLevel="0" max="4" min="4" style="136" width="9.28"/>
    <col collapsed="false" customWidth="true" hidden="false" outlineLevel="0" max="5" min="5" style="2" width="10.28"/>
    <col collapsed="false" customWidth="true" hidden="false" outlineLevel="0" max="6" min="6" style="2" width="9.57"/>
    <col collapsed="false" customWidth="true" hidden="false" outlineLevel="0" max="7" min="7" style="2" width="10.28"/>
    <col collapsed="false" customWidth="true" hidden="false" outlineLevel="0" max="8" min="8" style="7" width="10.28"/>
    <col collapsed="false" customWidth="true" hidden="false" outlineLevel="0" max="10" min="9" style="7" width="10.57"/>
    <col collapsed="false" customWidth="false" hidden="false" outlineLevel="0" max="11" min="11" style="2" width="9.14"/>
    <col collapsed="false" customWidth="true" hidden="false" outlineLevel="0" max="12" min="12" style="2" width="10.14"/>
    <col collapsed="false" customWidth="false" hidden="false" outlineLevel="0" max="1024" min="13" style="2" width="9.14"/>
  </cols>
  <sheetData>
    <row r="1" customFormat="false" ht="12.75" hidden="false" customHeight="false" outlineLevel="0" collapsed="false">
      <c r="A1" s="62" t="s">
        <v>0</v>
      </c>
    </row>
    <row r="2" customFormat="false" ht="12.75" hidden="false" customHeight="false" outlineLevel="0" collapsed="false">
      <c r="A2" s="221"/>
    </row>
    <row r="3" customFormat="false" ht="15" hidden="false" customHeight="false" outlineLevel="0" collapsed="false">
      <c r="A3" s="137" t="s">
        <v>152</v>
      </c>
      <c r="B3" s="137"/>
      <c r="C3" s="137"/>
      <c r="D3" s="137"/>
      <c r="E3" s="137"/>
      <c r="F3" s="137"/>
      <c r="G3" s="137"/>
      <c r="H3" s="137"/>
      <c r="I3" s="137"/>
      <c r="J3" s="137"/>
    </row>
    <row r="4" s="64" customFormat="true" ht="11.1" hidden="false" customHeight="true" outlineLevel="0" collapsed="false">
      <c r="B4" s="138"/>
      <c r="C4" s="138"/>
      <c r="D4" s="138"/>
    </row>
    <row r="5" customFormat="false" ht="25.5" hidden="false" customHeight="true" outlineLevel="0" collapsed="false">
      <c r="A5" s="139"/>
      <c r="B5" s="222" t="s">
        <v>153</v>
      </c>
      <c r="C5" s="222"/>
      <c r="D5" s="222"/>
      <c r="E5" s="222" t="s">
        <v>154</v>
      </c>
      <c r="F5" s="222"/>
      <c r="G5" s="222"/>
      <c r="H5" s="223" t="s">
        <v>155</v>
      </c>
      <c r="I5" s="223"/>
      <c r="J5" s="223"/>
    </row>
    <row r="6" customFormat="false" ht="12" hidden="false" customHeight="true" outlineLevel="0" collapsed="false">
      <c r="A6" s="143" t="s">
        <v>156</v>
      </c>
      <c r="B6" s="149" t="s">
        <v>157</v>
      </c>
      <c r="C6" s="142" t="s">
        <v>119</v>
      </c>
      <c r="D6" s="142"/>
      <c r="E6" s="150" t="s">
        <v>157</v>
      </c>
      <c r="F6" s="150" t="s">
        <v>158</v>
      </c>
      <c r="G6" s="150" t="s">
        <v>159</v>
      </c>
      <c r="H6" s="224" t="s">
        <v>157</v>
      </c>
      <c r="I6" s="224" t="s">
        <v>158</v>
      </c>
      <c r="J6" s="224" t="s">
        <v>159</v>
      </c>
    </row>
    <row r="7" customFormat="false" ht="15" hidden="false" customHeight="true" outlineLevel="0" collapsed="false">
      <c r="A7" s="148"/>
      <c r="B7" s="146" t="s">
        <v>160</v>
      </c>
      <c r="C7" s="142" t="s">
        <v>148</v>
      </c>
      <c r="D7" s="142" t="s">
        <v>149</v>
      </c>
      <c r="E7" s="225" t="s">
        <v>160</v>
      </c>
      <c r="F7" s="226" t="s">
        <v>160</v>
      </c>
      <c r="G7" s="226" t="s">
        <v>160</v>
      </c>
      <c r="H7" s="227" t="s">
        <v>160</v>
      </c>
      <c r="I7" s="228" t="s">
        <v>160</v>
      </c>
      <c r="J7" s="228" t="s">
        <v>160</v>
      </c>
    </row>
    <row r="8" customFormat="false" ht="15.75" hidden="false" customHeight="true" outlineLevel="0" collapsed="false">
      <c r="A8" s="229" t="s">
        <v>14</v>
      </c>
      <c r="B8" s="230" t="n">
        <v>-613439</v>
      </c>
      <c r="C8" s="231" t="n">
        <v>-355272</v>
      </c>
      <c r="D8" s="232" t="n">
        <v>-258167</v>
      </c>
      <c r="E8" s="233" t="n">
        <v>-0.42</v>
      </c>
      <c r="F8" s="234" t="n">
        <v>-0.33</v>
      </c>
      <c r="G8" s="235" t="n">
        <v>-0.7</v>
      </c>
      <c r="H8" s="233" t="n">
        <v>99.58</v>
      </c>
      <c r="I8" s="234" t="n">
        <v>99.67</v>
      </c>
      <c r="J8" s="235" t="n">
        <v>99.3</v>
      </c>
      <c r="L8" s="236"/>
      <c r="M8" s="236"/>
      <c r="N8" s="236"/>
      <c r="O8" s="236"/>
      <c r="P8" s="236"/>
      <c r="Q8" s="236"/>
      <c r="R8" s="237"/>
      <c r="S8" s="237"/>
      <c r="T8" s="237"/>
      <c r="U8" s="237"/>
    </row>
    <row r="9" s="89" customFormat="true" ht="14.65" hidden="false" customHeight="true" outlineLevel="0" collapsed="false">
      <c r="A9" s="229" t="s">
        <v>15</v>
      </c>
      <c r="B9" s="230" t="n">
        <v>-146560</v>
      </c>
      <c r="C9" s="231" t="n">
        <v>-125560</v>
      </c>
      <c r="D9" s="232" t="n">
        <v>-21000</v>
      </c>
      <c r="E9" s="233" t="n">
        <v>-0.37</v>
      </c>
      <c r="F9" s="234" t="n">
        <v>-0.39</v>
      </c>
      <c r="G9" s="235" t="n">
        <v>-0.31</v>
      </c>
      <c r="H9" s="233" t="n">
        <v>99.63</v>
      </c>
      <c r="I9" s="234" t="n">
        <v>99.61</v>
      </c>
      <c r="J9" s="235" t="n">
        <v>99.7</v>
      </c>
      <c r="K9" s="238"/>
      <c r="L9" s="236"/>
      <c r="M9" s="236"/>
      <c r="N9" s="236"/>
      <c r="O9" s="236"/>
      <c r="P9" s="236"/>
      <c r="Q9" s="236"/>
      <c r="R9" s="237"/>
      <c r="S9" s="237"/>
      <c r="T9" s="237"/>
      <c r="U9" s="237"/>
    </row>
    <row r="10" customFormat="false" ht="13.5" hidden="false" customHeight="true" outlineLevel="0" collapsed="false">
      <c r="A10" s="90" t="s">
        <v>16</v>
      </c>
      <c r="B10" s="239" t="n">
        <v>-9342</v>
      </c>
      <c r="C10" s="240" t="n">
        <v>-3912</v>
      </c>
      <c r="D10" s="241" t="n">
        <v>-5430</v>
      </c>
      <c r="E10" s="242" t="n">
        <v>-0.61</v>
      </c>
      <c r="F10" s="243" t="n">
        <v>-0.38</v>
      </c>
      <c r="G10" s="244" t="n">
        <v>-1.1</v>
      </c>
      <c r="H10" s="245" t="n">
        <v>99.39</v>
      </c>
      <c r="I10" s="246" t="n">
        <v>99.62</v>
      </c>
      <c r="J10" s="247" t="n">
        <v>98.91</v>
      </c>
      <c r="K10" s="237"/>
      <c r="L10" s="236"/>
      <c r="M10" s="236"/>
      <c r="N10" s="236"/>
      <c r="O10" s="236"/>
      <c r="P10" s="236"/>
      <c r="Q10" s="236"/>
      <c r="R10" s="237"/>
      <c r="S10" s="237"/>
      <c r="T10" s="237"/>
      <c r="U10" s="237"/>
    </row>
    <row r="11" customFormat="false" ht="13.5" hidden="false" customHeight="true" outlineLevel="0" collapsed="false">
      <c r="A11" s="90" t="s">
        <v>17</v>
      </c>
      <c r="B11" s="239" t="n">
        <v>-13911</v>
      </c>
      <c r="C11" s="240" t="n">
        <v>-8142</v>
      </c>
      <c r="D11" s="241" t="n">
        <v>-5769</v>
      </c>
      <c r="E11" s="242" t="n">
        <v>-1.19</v>
      </c>
      <c r="F11" s="243" t="n">
        <v>-0.99</v>
      </c>
      <c r="G11" s="244" t="n">
        <v>-1.68</v>
      </c>
      <c r="H11" s="245" t="n">
        <v>98.82</v>
      </c>
      <c r="I11" s="246" t="n">
        <v>99.02</v>
      </c>
      <c r="J11" s="247" t="n">
        <v>98.35</v>
      </c>
      <c r="L11" s="236"/>
      <c r="M11" s="236"/>
      <c r="N11" s="236"/>
      <c r="O11" s="236"/>
      <c r="P11" s="236"/>
      <c r="Q11" s="236"/>
      <c r="R11" s="237"/>
      <c r="S11" s="237"/>
      <c r="T11" s="237"/>
      <c r="U11" s="237"/>
    </row>
    <row r="12" customFormat="false" ht="13.5" hidden="false" customHeight="true" outlineLevel="0" collapsed="false">
      <c r="A12" s="90" t="s">
        <v>18</v>
      </c>
      <c r="B12" s="239" t="n">
        <v>-18440</v>
      </c>
      <c r="C12" s="240" t="n">
        <v>-14544</v>
      </c>
      <c r="D12" s="241" t="n">
        <v>-3896</v>
      </c>
      <c r="E12" s="242" t="n">
        <v>-1.39</v>
      </c>
      <c r="F12" s="243" t="n">
        <v>-1.41</v>
      </c>
      <c r="G12" s="244" t="n">
        <v>-1.35</v>
      </c>
      <c r="H12" s="245" t="n">
        <v>98.63</v>
      </c>
      <c r="I12" s="246" t="n">
        <v>98.61</v>
      </c>
      <c r="J12" s="247" t="n">
        <v>98.67</v>
      </c>
      <c r="L12" s="236"/>
      <c r="M12" s="236"/>
      <c r="N12" s="236"/>
      <c r="O12" s="236"/>
      <c r="P12" s="236"/>
      <c r="Q12" s="236"/>
      <c r="R12" s="237"/>
      <c r="S12" s="237"/>
      <c r="T12" s="237"/>
      <c r="U12" s="237"/>
    </row>
    <row r="13" customFormat="false" ht="13.5" hidden="false" customHeight="true" outlineLevel="0" collapsed="false">
      <c r="A13" s="90" t="s">
        <v>19</v>
      </c>
      <c r="B13" s="239" t="n">
        <v>-17930</v>
      </c>
      <c r="C13" s="240" t="n">
        <v>-8929</v>
      </c>
      <c r="D13" s="241" t="n">
        <v>-9001</v>
      </c>
      <c r="E13" s="242" t="n">
        <v>-0.78</v>
      </c>
      <c r="F13" s="243" t="n">
        <v>-0.57</v>
      </c>
      <c r="G13" s="244" t="n">
        <v>-1.23</v>
      </c>
      <c r="H13" s="245" t="n">
        <v>99.22</v>
      </c>
      <c r="I13" s="246" t="n">
        <v>99.43</v>
      </c>
      <c r="J13" s="247" t="n">
        <v>98.78</v>
      </c>
      <c r="L13" s="236"/>
      <c r="M13" s="236"/>
      <c r="N13" s="236"/>
      <c r="O13" s="236"/>
      <c r="P13" s="236"/>
      <c r="Q13" s="236"/>
      <c r="R13" s="237"/>
      <c r="S13" s="237"/>
      <c r="T13" s="237"/>
      <c r="U13" s="237"/>
    </row>
    <row r="14" customFormat="false" ht="13.5" hidden="false" customHeight="true" outlineLevel="0" collapsed="false">
      <c r="A14" s="90" t="s">
        <v>20</v>
      </c>
      <c r="B14" s="239" t="n">
        <v>-10114</v>
      </c>
      <c r="C14" s="240" t="n">
        <v>-7402</v>
      </c>
      <c r="D14" s="241" t="n">
        <v>-2712</v>
      </c>
      <c r="E14" s="242" t="n">
        <v>-1.04</v>
      </c>
      <c r="F14" s="243" t="n">
        <v>-0.93</v>
      </c>
      <c r="G14" s="244" t="n">
        <v>-1.53</v>
      </c>
      <c r="H14" s="245" t="n">
        <v>98.98</v>
      </c>
      <c r="I14" s="246" t="n">
        <v>99.08</v>
      </c>
      <c r="J14" s="247" t="n">
        <v>98.49</v>
      </c>
      <c r="L14" s="236"/>
      <c r="M14" s="236"/>
      <c r="N14" s="236"/>
      <c r="O14" s="236"/>
      <c r="P14" s="236"/>
      <c r="Q14" s="236"/>
      <c r="R14" s="237"/>
      <c r="S14" s="237"/>
      <c r="T14" s="237"/>
      <c r="U14" s="237"/>
    </row>
    <row r="15" customFormat="false" ht="13.5" hidden="false" customHeight="true" outlineLevel="0" collapsed="false">
      <c r="A15" s="90" t="s">
        <v>21</v>
      </c>
      <c r="B15" s="239" t="n">
        <v>11864</v>
      </c>
      <c r="C15" s="240" t="n">
        <v>9910</v>
      </c>
      <c r="D15" s="241" t="n">
        <v>1954</v>
      </c>
      <c r="E15" s="242" t="n">
        <v>1.17</v>
      </c>
      <c r="F15" s="243" t="n">
        <v>1.29</v>
      </c>
      <c r="G15" s="244" t="n">
        <v>0.8</v>
      </c>
      <c r="H15" s="245" t="n">
        <v>101.19</v>
      </c>
      <c r="I15" s="246" t="n">
        <v>101.31</v>
      </c>
      <c r="J15" s="247" t="n">
        <v>100.81</v>
      </c>
      <c r="L15" s="236"/>
      <c r="M15" s="236"/>
      <c r="N15" s="236"/>
      <c r="O15" s="236"/>
      <c r="P15" s="236"/>
      <c r="Q15" s="236"/>
      <c r="R15" s="237"/>
      <c r="S15" s="237"/>
      <c r="T15" s="237"/>
      <c r="U15" s="237"/>
    </row>
    <row r="16" customFormat="false" ht="13.5" hidden="false" customHeight="true" outlineLevel="0" collapsed="false">
      <c r="A16" s="90" t="s">
        <v>22</v>
      </c>
      <c r="B16" s="239" t="n">
        <v>-7647</v>
      </c>
      <c r="C16" s="240" t="n">
        <v>-3517</v>
      </c>
      <c r="D16" s="241" t="n">
        <v>-4130</v>
      </c>
      <c r="E16" s="242" t="n">
        <v>-1.23</v>
      </c>
      <c r="F16" s="243" t="n">
        <v>-0.77</v>
      </c>
      <c r="G16" s="244" t="n">
        <v>-2.5</v>
      </c>
      <c r="H16" s="245" t="n">
        <v>98.78</v>
      </c>
      <c r="I16" s="246" t="n">
        <v>99.23</v>
      </c>
      <c r="J16" s="247" t="n">
        <v>97.56</v>
      </c>
      <c r="L16" s="236"/>
      <c r="M16" s="236"/>
      <c r="N16" s="236"/>
      <c r="O16" s="236"/>
      <c r="P16" s="236"/>
      <c r="Q16" s="236"/>
      <c r="R16" s="237"/>
      <c r="S16" s="237"/>
      <c r="T16" s="237"/>
      <c r="U16" s="237"/>
    </row>
    <row r="17" customFormat="false" ht="13.5" hidden="false" customHeight="true" outlineLevel="0" collapsed="false">
      <c r="A17" s="90" t="s">
        <v>23</v>
      </c>
      <c r="B17" s="239" t="n">
        <v>-12904</v>
      </c>
      <c r="C17" s="240" t="n">
        <v>-7393</v>
      </c>
      <c r="D17" s="241" t="n">
        <v>-5511</v>
      </c>
      <c r="E17" s="242" t="n">
        <v>-1.19</v>
      </c>
      <c r="F17" s="243" t="n">
        <v>-0.99</v>
      </c>
      <c r="G17" s="244" t="n">
        <v>-1.63</v>
      </c>
      <c r="H17" s="245" t="n">
        <v>98.82</v>
      </c>
      <c r="I17" s="246" t="n">
        <v>99.02</v>
      </c>
      <c r="J17" s="247" t="n">
        <v>98.4</v>
      </c>
      <c r="L17" s="236"/>
      <c r="M17" s="236"/>
      <c r="N17" s="236"/>
      <c r="O17" s="236"/>
      <c r="P17" s="236"/>
      <c r="Q17" s="236"/>
      <c r="R17" s="237"/>
      <c r="S17" s="237"/>
      <c r="T17" s="237"/>
      <c r="U17" s="237"/>
    </row>
    <row r="18" customFormat="false" ht="13.5" hidden="false" customHeight="true" outlineLevel="0" collapsed="false">
      <c r="A18" s="90" t="s">
        <v>24</v>
      </c>
      <c r="B18" s="239" t="n">
        <v>-14512</v>
      </c>
      <c r="C18" s="240" t="n">
        <v>-10107</v>
      </c>
      <c r="D18" s="241" t="n">
        <v>-4405</v>
      </c>
      <c r="E18" s="242" t="n">
        <v>-1.3</v>
      </c>
      <c r="F18" s="243" t="n">
        <v>-1.41</v>
      </c>
      <c r="G18" s="244" t="n">
        <v>-1.12</v>
      </c>
      <c r="H18" s="245" t="n">
        <v>98.71</v>
      </c>
      <c r="I18" s="246" t="n">
        <v>98.61</v>
      </c>
      <c r="J18" s="247" t="n">
        <v>98.9</v>
      </c>
      <c r="L18" s="236"/>
      <c r="M18" s="236"/>
      <c r="N18" s="236"/>
      <c r="O18" s="236"/>
      <c r="P18" s="236"/>
      <c r="Q18" s="236"/>
      <c r="R18" s="237"/>
      <c r="S18" s="237"/>
      <c r="T18" s="237"/>
      <c r="U18" s="237"/>
    </row>
    <row r="19" customFormat="false" ht="13.5" hidden="false" customHeight="true" outlineLevel="0" collapsed="false">
      <c r="A19" s="90" t="s">
        <v>25</v>
      </c>
      <c r="B19" s="239" t="n">
        <v>60379</v>
      </c>
      <c r="C19" s="240" t="n">
        <v>37665</v>
      </c>
      <c r="D19" s="241" t="n">
        <v>22714</v>
      </c>
      <c r="E19" s="242" t="n">
        <v>0.78</v>
      </c>
      <c r="F19" s="243" t="n">
        <v>0.59</v>
      </c>
      <c r="G19" s="244" t="n">
        <v>1.58</v>
      </c>
      <c r="H19" s="245" t="n">
        <v>100.78</v>
      </c>
      <c r="I19" s="246" t="n">
        <v>100.6</v>
      </c>
      <c r="J19" s="247" t="n">
        <v>101.61</v>
      </c>
      <c r="L19" s="236"/>
      <c r="M19" s="236"/>
      <c r="N19" s="236"/>
      <c r="O19" s="236"/>
      <c r="P19" s="236"/>
      <c r="Q19" s="236"/>
      <c r="R19" s="237"/>
      <c r="S19" s="237"/>
      <c r="T19" s="237"/>
      <c r="U19" s="237"/>
    </row>
    <row r="20" customFormat="false" ht="13.5" hidden="false" customHeight="true" outlineLevel="0" collapsed="false">
      <c r="A20" s="90" t="s">
        <v>26</v>
      </c>
      <c r="B20" s="239" t="n">
        <v>-10592</v>
      </c>
      <c r="C20" s="240" t="n">
        <v>-7400</v>
      </c>
      <c r="D20" s="241" t="n">
        <v>-3192</v>
      </c>
      <c r="E20" s="242" t="n">
        <v>-1.48</v>
      </c>
      <c r="F20" s="243" t="n">
        <v>-1.55</v>
      </c>
      <c r="G20" s="244" t="n">
        <v>-1.34</v>
      </c>
      <c r="H20" s="245" t="n">
        <v>98.54</v>
      </c>
      <c r="I20" s="246" t="n">
        <v>98.47</v>
      </c>
      <c r="J20" s="247" t="n">
        <v>98.68</v>
      </c>
      <c r="L20" s="236"/>
      <c r="M20" s="236"/>
      <c r="N20" s="236"/>
      <c r="O20" s="236"/>
      <c r="P20" s="236"/>
      <c r="Q20" s="236"/>
      <c r="R20" s="237"/>
      <c r="S20" s="237"/>
      <c r="T20" s="237"/>
      <c r="U20" s="237"/>
    </row>
    <row r="21" customFormat="false" ht="13.5" hidden="false" customHeight="true" outlineLevel="0" collapsed="false">
      <c r="A21" s="90" t="s">
        <v>27</v>
      </c>
      <c r="B21" s="239" t="n">
        <v>-13105</v>
      </c>
      <c r="C21" s="240" t="n">
        <v>-9761</v>
      </c>
      <c r="D21" s="241" t="n">
        <v>-3344</v>
      </c>
      <c r="E21" s="242" t="n">
        <v>-1.21</v>
      </c>
      <c r="F21" s="243" t="n">
        <v>-1.25</v>
      </c>
      <c r="G21" s="244" t="n">
        <v>-1.11</v>
      </c>
      <c r="H21" s="245" t="n">
        <v>98.81</v>
      </c>
      <c r="I21" s="246" t="n">
        <v>98.77</v>
      </c>
      <c r="J21" s="247" t="n">
        <v>98.9</v>
      </c>
      <c r="L21" s="236"/>
      <c r="M21" s="236"/>
      <c r="N21" s="236"/>
      <c r="O21" s="236"/>
      <c r="P21" s="236"/>
      <c r="Q21" s="236"/>
      <c r="R21" s="237"/>
      <c r="S21" s="237"/>
      <c r="T21" s="237"/>
      <c r="U21" s="237"/>
    </row>
    <row r="22" customFormat="false" ht="13.5" hidden="false" customHeight="true" outlineLevel="0" collapsed="false">
      <c r="A22" s="90" t="s">
        <v>28</v>
      </c>
      <c r="B22" s="239" t="n">
        <v>-11271</v>
      </c>
      <c r="C22" s="240" t="n">
        <v>-6571</v>
      </c>
      <c r="D22" s="241" t="n">
        <v>-4700</v>
      </c>
      <c r="E22" s="242" t="n">
        <v>-1.24</v>
      </c>
      <c r="F22" s="243" t="n">
        <v>-1</v>
      </c>
      <c r="G22" s="244" t="n">
        <v>-1.86</v>
      </c>
      <c r="H22" s="245" t="n">
        <v>98.78</v>
      </c>
      <c r="I22" s="246" t="n">
        <v>99.01</v>
      </c>
      <c r="J22" s="247" t="n">
        <v>98.18</v>
      </c>
      <c r="L22" s="236"/>
      <c r="M22" s="236"/>
      <c r="N22" s="236"/>
      <c r="O22" s="236"/>
      <c r="P22" s="236"/>
      <c r="Q22" s="236"/>
      <c r="R22" s="237"/>
      <c r="S22" s="237"/>
      <c r="T22" s="237"/>
      <c r="U22" s="237"/>
    </row>
    <row r="23" customFormat="false" ht="13.5" hidden="false" customHeight="true" outlineLevel="0" collapsed="false">
      <c r="A23" s="90" t="s">
        <v>29</v>
      </c>
      <c r="B23" s="239" t="n">
        <v>-13436</v>
      </c>
      <c r="C23" s="240" t="n">
        <v>-6507</v>
      </c>
      <c r="D23" s="241" t="n">
        <v>-6929</v>
      </c>
      <c r="E23" s="242" t="n">
        <v>-1.37</v>
      </c>
      <c r="F23" s="243" t="n">
        <v>-1.07</v>
      </c>
      <c r="G23" s="244" t="n">
        <v>-1.84</v>
      </c>
      <c r="H23" s="245" t="n">
        <v>98.65</v>
      </c>
      <c r="I23" s="246" t="n">
        <v>98.94</v>
      </c>
      <c r="J23" s="247" t="n">
        <v>98.19</v>
      </c>
      <c r="L23" s="236"/>
      <c r="M23" s="236"/>
      <c r="N23" s="236"/>
      <c r="O23" s="236"/>
      <c r="P23" s="236"/>
      <c r="Q23" s="236"/>
      <c r="R23" s="237"/>
      <c r="S23" s="237"/>
      <c r="T23" s="237"/>
      <c r="U23" s="237"/>
    </row>
    <row r="24" customFormat="false" ht="13.5" hidden="false" customHeight="true" outlineLevel="0" collapsed="false">
      <c r="A24" s="90" t="s">
        <v>30</v>
      </c>
      <c r="B24" s="239" t="n">
        <v>-15429</v>
      </c>
      <c r="C24" s="240" t="n">
        <v>-11126</v>
      </c>
      <c r="D24" s="241" t="n">
        <v>-4303</v>
      </c>
      <c r="E24" s="242" t="n">
        <v>-1.25</v>
      </c>
      <c r="F24" s="243" t="n">
        <v>-1.18</v>
      </c>
      <c r="G24" s="244" t="n">
        <v>-1.48</v>
      </c>
      <c r="H24" s="245" t="n">
        <v>98.76</v>
      </c>
      <c r="I24" s="246" t="n">
        <v>98.83</v>
      </c>
      <c r="J24" s="247" t="n">
        <v>98.54</v>
      </c>
      <c r="L24" s="236"/>
      <c r="M24" s="236"/>
      <c r="N24" s="236"/>
      <c r="O24" s="236"/>
      <c r="P24" s="236"/>
      <c r="Q24" s="236"/>
      <c r="R24" s="237"/>
      <c r="S24" s="237"/>
      <c r="T24" s="237"/>
      <c r="U24" s="237"/>
    </row>
    <row r="25" customFormat="false" ht="13.5" hidden="false" customHeight="true" outlineLevel="0" collapsed="false">
      <c r="A25" s="90" t="s">
        <v>31</v>
      </c>
      <c r="B25" s="239" t="n">
        <v>-16545</v>
      </c>
      <c r="C25" s="240" t="n">
        <v>-14211</v>
      </c>
      <c r="D25" s="241" t="n">
        <v>-2334</v>
      </c>
      <c r="E25" s="242" t="n">
        <v>-1.15</v>
      </c>
      <c r="F25" s="243" t="n">
        <v>-1.33</v>
      </c>
      <c r="G25" s="244" t="n">
        <v>-0.64</v>
      </c>
      <c r="H25" s="245" t="n">
        <v>98.86</v>
      </c>
      <c r="I25" s="246" t="n">
        <v>98.69</v>
      </c>
      <c r="J25" s="247" t="n">
        <v>99.36</v>
      </c>
      <c r="L25" s="236"/>
      <c r="M25" s="236"/>
      <c r="N25" s="236"/>
      <c r="O25" s="236"/>
      <c r="P25" s="236"/>
      <c r="Q25" s="236"/>
      <c r="R25" s="237"/>
      <c r="S25" s="237"/>
      <c r="T25" s="237"/>
      <c r="U25" s="237"/>
    </row>
    <row r="26" customFormat="false" ht="13.5" hidden="false" customHeight="true" outlineLevel="0" collapsed="false">
      <c r="A26" s="90" t="s">
        <v>32</v>
      </c>
      <c r="B26" s="239" t="n">
        <v>-14041</v>
      </c>
      <c r="C26" s="240" t="n">
        <v>-12626</v>
      </c>
      <c r="D26" s="241" t="n">
        <v>-1415</v>
      </c>
      <c r="E26" s="242" t="n">
        <v>-1.14</v>
      </c>
      <c r="F26" s="243" t="n">
        <v>-1.26</v>
      </c>
      <c r="G26" s="244" t="n">
        <v>-0.62</v>
      </c>
      <c r="H26" s="245" t="n">
        <v>98.87</v>
      </c>
      <c r="I26" s="246" t="n">
        <v>98.75</v>
      </c>
      <c r="J26" s="247" t="n">
        <v>99.38</v>
      </c>
      <c r="L26" s="236"/>
      <c r="M26" s="236"/>
      <c r="N26" s="236"/>
      <c r="O26" s="236"/>
      <c r="P26" s="236"/>
      <c r="Q26" s="236"/>
      <c r="R26" s="237"/>
      <c r="S26" s="237"/>
      <c r="T26" s="237"/>
      <c r="U26" s="237"/>
    </row>
    <row r="27" customFormat="false" ht="13.5" hidden="false" customHeight="true" outlineLevel="0" collapsed="false">
      <c r="A27" s="90" t="s">
        <v>33</v>
      </c>
      <c r="B27" s="239" t="n">
        <v>-19584</v>
      </c>
      <c r="C27" s="240" t="n">
        <v>-40987</v>
      </c>
      <c r="D27" s="241" t="n">
        <v>21403</v>
      </c>
      <c r="E27" s="242" t="n">
        <v>-0.15</v>
      </c>
      <c r="F27" s="243" t="n">
        <v>-0.33</v>
      </c>
      <c r="G27" s="244" t="n">
        <v>9.69</v>
      </c>
      <c r="H27" s="245" t="n">
        <v>99.85</v>
      </c>
      <c r="I27" s="246" t="n">
        <v>99.67</v>
      </c>
      <c r="J27" s="247" t="n">
        <v>110.74</v>
      </c>
      <c r="L27" s="236"/>
      <c r="M27" s="236"/>
      <c r="N27" s="236"/>
      <c r="O27" s="236"/>
      <c r="P27" s="236"/>
      <c r="Q27" s="236"/>
      <c r="R27" s="237"/>
      <c r="S27" s="237"/>
      <c r="T27" s="237"/>
      <c r="U27" s="237"/>
    </row>
    <row r="28" s="89" customFormat="true" ht="14.25" hidden="false" customHeight="true" outlineLevel="0" collapsed="false">
      <c r="A28" s="229" t="s">
        <v>34</v>
      </c>
      <c r="B28" s="230" t="n">
        <v>-40890</v>
      </c>
      <c r="C28" s="231" t="n">
        <v>-35481</v>
      </c>
      <c r="D28" s="232" t="n">
        <v>-5409</v>
      </c>
      <c r="E28" s="248" t="n">
        <v>-0.29</v>
      </c>
      <c r="F28" s="249" t="n">
        <v>-0.3</v>
      </c>
      <c r="G28" s="250" t="n">
        <v>-0.26</v>
      </c>
      <c r="H28" s="233" t="n">
        <v>99.71</v>
      </c>
      <c r="I28" s="234" t="n">
        <v>99.7</v>
      </c>
      <c r="J28" s="235" t="n">
        <v>99.74</v>
      </c>
      <c r="L28" s="236"/>
      <c r="M28" s="236"/>
      <c r="N28" s="236"/>
      <c r="O28" s="236"/>
      <c r="P28" s="236"/>
      <c r="Q28" s="236"/>
      <c r="R28" s="237"/>
      <c r="S28" s="237"/>
      <c r="T28" s="237"/>
      <c r="U28" s="237"/>
    </row>
    <row r="29" customFormat="false" ht="13.5" hidden="false" customHeight="true" outlineLevel="0" collapsed="false">
      <c r="A29" s="90" t="s">
        <v>35</v>
      </c>
      <c r="B29" s="239" t="n">
        <v>-6004</v>
      </c>
      <c r="C29" s="240" t="n">
        <v>-3139</v>
      </c>
      <c r="D29" s="241" t="n">
        <v>-2865</v>
      </c>
      <c r="E29" s="242" t="n">
        <v>-1</v>
      </c>
      <c r="F29" s="243" t="n">
        <v>-0.64</v>
      </c>
      <c r="G29" s="244" t="n">
        <v>-2.57</v>
      </c>
      <c r="H29" s="245" t="n">
        <v>99.01</v>
      </c>
      <c r="I29" s="246" t="n">
        <v>99.37</v>
      </c>
      <c r="J29" s="247" t="n">
        <v>97.5</v>
      </c>
      <c r="L29" s="236"/>
      <c r="M29" s="236"/>
      <c r="N29" s="236"/>
      <c r="O29" s="236"/>
      <c r="P29" s="236"/>
      <c r="Q29" s="236"/>
      <c r="R29" s="237"/>
      <c r="S29" s="237"/>
      <c r="T29" s="237"/>
      <c r="U29" s="237"/>
    </row>
    <row r="30" customFormat="false" ht="13.5" hidden="false" customHeight="true" outlineLevel="0" collapsed="false">
      <c r="A30" s="90" t="s">
        <v>36</v>
      </c>
      <c r="B30" s="239" t="n">
        <v>-10113</v>
      </c>
      <c r="C30" s="240" t="n">
        <v>-6584</v>
      </c>
      <c r="D30" s="241" t="n">
        <v>-3529</v>
      </c>
      <c r="E30" s="242" t="n">
        <v>-1.26</v>
      </c>
      <c r="F30" s="243" t="n">
        <v>-1.04</v>
      </c>
      <c r="G30" s="244" t="n">
        <v>-2.04</v>
      </c>
      <c r="H30" s="245" t="n">
        <v>98.76</v>
      </c>
      <c r="I30" s="246" t="n">
        <v>98.97</v>
      </c>
      <c r="J30" s="247" t="n">
        <v>98</v>
      </c>
      <c r="L30" s="236"/>
      <c r="M30" s="236"/>
      <c r="N30" s="236"/>
      <c r="O30" s="236"/>
      <c r="P30" s="236"/>
      <c r="Q30" s="236"/>
      <c r="R30" s="237"/>
      <c r="S30" s="237"/>
      <c r="T30" s="237"/>
      <c r="U30" s="237"/>
    </row>
    <row r="31" customFormat="false" ht="13.5" hidden="false" customHeight="true" outlineLevel="0" collapsed="false">
      <c r="A31" s="90" t="s">
        <v>130</v>
      </c>
      <c r="B31" s="239" t="n">
        <v>-12729</v>
      </c>
      <c r="C31" s="240" t="n">
        <v>-13256</v>
      </c>
      <c r="D31" s="241" t="n">
        <v>527</v>
      </c>
      <c r="E31" s="242" t="n">
        <v>-1.14</v>
      </c>
      <c r="F31" s="243" t="n">
        <v>-1.51</v>
      </c>
      <c r="G31" s="244" t="n">
        <v>0.22</v>
      </c>
      <c r="H31" s="245" t="n">
        <v>98.87</v>
      </c>
      <c r="I31" s="246" t="n">
        <v>98.51</v>
      </c>
      <c r="J31" s="247" t="n">
        <v>100.22</v>
      </c>
      <c r="L31" s="236"/>
      <c r="M31" s="236"/>
      <c r="N31" s="236"/>
      <c r="O31" s="236"/>
      <c r="P31" s="236"/>
      <c r="Q31" s="236"/>
      <c r="R31" s="237"/>
      <c r="S31" s="237"/>
      <c r="T31" s="237"/>
      <c r="U31" s="237"/>
    </row>
    <row r="32" customFormat="false" ht="12" hidden="false" customHeight="true" outlineLevel="0" collapsed="false">
      <c r="A32" s="99" t="s">
        <v>38</v>
      </c>
      <c r="B32" s="251" t="n">
        <v>151</v>
      </c>
      <c r="C32" s="252" t="n">
        <v>310</v>
      </c>
      <c r="D32" s="253" t="n">
        <v>-159</v>
      </c>
      <c r="E32" s="254" t="n">
        <v>0.34</v>
      </c>
      <c r="F32" s="255" t="n">
        <v>0.93</v>
      </c>
      <c r="G32" s="256" t="n">
        <v>-1.41</v>
      </c>
      <c r="H32" s="257" t="n">
        <v>100.34</v>
      </c>
      <c r="I32" s="258" t="n">
        <v>100.94</v>
      </c>
      <c r="J32" s="259" t="n">
        <v>98.61</v>
      </c>
      <c r="L32" s="236"/>
      <c r="M32" s="236"/>
      <c r="N32" s="236"/>
      <c r="O32" s="236"/>
      <c r="P32" s="236"/>
      <c r="Q32" s="236"/>
      <c r="R32" s="237"/>
      <c r="S32" s="237"/>
      <c r="T32" s="237"/>
      <c r="U32" s="237"/>
    </row>
    <row r="33" customFormat="false" ht="25.5" hidden="false" customHeight="false" outlineLevel="0" collapsed="false">
      <c r="A33" s="99" t="s">
        <v>131</v>
      </c>
      <c r="B33" s="239" t="n">
        <v>-12880</v>
      </c>
      <c r="C33" s="240" t="n">
        <v>-13566</v>
      </c>
      <c r="D33" s="241" t="n">
        <v>686</v>
      </c>
      <c r="E33" s="242" t="n">
        <v>-1.2</v>
      </c>
      <c r="F33" s="243" t="n">
        <v>-1.61</v>
      </c>
      <c r="G33" s="244" t="n">
        <v>0.3</v>
      </c>
      <c r="H33" s="245" t="n">
        <v>98.81</v>
      </c>
      <c r="I33" s="246" t="n">
        <v>98.42</v>
      </c>
      <c r="J33" s="247" t="n">
        <v>100.3</v>
      </c>
      <c r="L33" s="236"/>
      <c r="M33" s="236"/>
      <c r="N33" s="236"/>
      <c r="O33" s="236"/>
      <c r="P33" s="236"/>
      <c r="Q33" s="236"/>
      <c r="R33" s="237"/>
      <c r="S33" s="237"/>
      <c r="T33" s="237"/>
      <c r="U33" s="237"/>
    </row>
    <row r="34" customFormat="false" ht="12.75" hidden="false" customHeight="false" outlineLevel="0" collapsed="false">
      <c r="A34" s="90" t="s">
        <v>40</v>
      </c>
      <c r="B34" s="239" t="n">
        <v>-11543</v>
      </c>
      <c r="C34" s="240" t="n">
        <v>-6826</v>
      </c>
      <c r="D34" s="241" t="n">
        <v>-4717</v>
      </c>
      <c r="E34" s="242" t="n">
        <v>-1.01</v>
      </c>
      <c r="F34" s="243" t="n">
        <v>-0.82</v>
      </c>
      <c r="G34" s="244" t="n">
        <v>-1.53</v>
      </c>
      <c r="H34" s="245" t="n">
        <v>99</v>
      </c>
      <c r="I34" s="246" t="n">
        <v>99.18</v>
      </c>
      <c r="J34" s="247" t="n">
        <v>98.5</v>
      </c>
      <c r="L34" s="236"/>
      <c r="M34" s="236"/>
      <c r="N34" s="236"/>
      <c r="O34" s="236"/>
      <c r="P34" s="236"/>
      <c r="Q34" s="236"/>
      <c r="R34" s="237"/>
      <c r="S34" s="237"/>
      <c r="T34" s="237"/>
      <c r="U34" s="237"/>
    </row>
    <row r="35" customFormat="false" ht="13.5" hidden="false" customHeight="true" outlineLevel="0" collapsed="false">
      <c r="A35" s="90" t="s">
        <v>41</v>
      </c>
      <c r="B35" s="239" t="n">
        <v>9054</v>
      </c>
      <c r="C35" s="240" t="n">
        <v>6992</v>
      </c>
      <c r="D35" s="241" t="n">
        <v>2062</v>
      </c>
      <c r="E35" s="242" t="n">
        <v>0.88</v>
      </c>
      <c r="F35" s="243" t="n">
        <v>0.88</v>
      </c>
      <c r="G35" s="244" t="n">
        <v>0.9</v>
      </c>
      <c r="H35" s="245" t="n">
        <v>100.89</v>
      </c>
      <c r="I35" s="246" t="n">
        <v>100.88</v>
      </c>
      <c r="J35" s="247" t="n">
        <v>100.91</v>
      </c>
      <c r="L35" s="236"/>
      <c r="M35" s="236"/>
      <c r="N35" s="236"/>
      <c r="O35" s="236"/>
      <c r="P35" s="236"/>
      <c r="Q35" s="236"/>
      <c r="R35" s="237"/>
      <c r="S35" s="237"/>
      <c r="T35" s="237"/>
      <c r="U35" s="237"/>
    </row>
    <row r="36" customFormat="false" ht="13.5" hidden="false" customHeight="true" outlineLevel="0" collapsed="false">
      <c r="A36" s="90" t="s">
        <v>42</v>
      </c>
      <c r="B36" s="239" t="n">
        <v>18875</v>
      </c>
      <c r="C36" s="240" t="n">
        <v>9626</v>
      </c>
      <c r="D36" s="241" t="n">
        <v>9249</v>
      </c>
      <c r="E36" s="242" t="n">
        <v>0.99</v>
      </c>
      <c r="F36" s="243" t="n">
        <v>0.75</v>
      </c>
      <c r="G36" s="244" t="n">
        <v>1.47</v>
      </c>
      <c r="H36" s="245" t="n">
        <v>101</v>
      </c>
      <c r="I36" s="246" t="n">
        <v>100.76</v>
      </c>
      <c r="J36" s="247" t="n">
        <v>101.5</v>
      </c>
      <c r="L36" s="236"/>
      <c r="M36" s="236"/>
      <c r="N36" s="236"/>
      <c r="O36" s="236"/>
      <c r="P36" s="236"/>
      <c r="Q36" s="236"/>
      <c r="R36" s="237"/>
      <c r="S36" s="237"/>
      <c r="T36" s="237"/>
      <c r="U36" s="237"/>
    </row>
    <row r="37" customFormat="false" ht="13.5" hidden="false" customHeight="true" outlineLevel="0" collapsed="false">
      <c r="A37" s="90" t="s">
        <v>43</v>
      </c>
      <c r="B37" s="239" t="n">
        <v>-8412</v>
      </c>
      <c r="C37" s="240" t="n">
        <v>-8318</v>
      </c>
      <c r="D37" s="241" t="n">
        <v>-94</v>
      </c>
      <c r="E37" s="242" t="n">
        <v>-1.16</v>
      </c>
      <c r="F37" s="243" t="n">
        <v>-1.25</v>
      </c>
      <c r="G37" s="260" t="n">
        <v>-0.16</v>
      </c>
      <c r="H37" s="245" t="n">
        <v>98.85</v>
      </c>
      <c r="I37" s="246" t="n">
        <v>98.77</v>
      </c>
      <c r="J37" s="247" t="n">
        <v>99.84</v>
      </c>
      <c r="L37" s="236"/>
      <c r="M37" s="236"/>
      <c r="N37" s="236"/>
      <c r="O37" s="236"/>
      <c r="P37" s="236"/>
      <c r="Q37" s="236"/>
      <c r="R37" s="237"/>
      <c r="S37" s="237"/>
      <c r="T37" s="237"/>
      <c r="U37" s="237"/>
    </row>
    <row r="38" customFormat="false" ht="13.5" hidden="false" customHeight="true" outlineLevel="0" collapsed="false">
      <c r="A38" s="90" t="s">
        <v>44</v>
      </c>
      <c r="B38" s="239" t="n">
        <v>-6286</v>
      </c>
      <c r="C38" s="240" t="n">
        <v>-3470</v>
      </c>
      <c r="D38" s="241" t="n">
        <v>-2816</v>
      </c>
      <c r="E38" s="242" t="n">
        <v>-1.07</v>
      </c>
      <c r="F38" s="243" t="n">
        <v>-0.82</v>
      </c>
      <c r="G38" s="244" t="n">
        <v>-1.71</v>
      </c>
      <c r="H38" s="245" t="n">
        <v>98.94</v>
      </c>
      <c r="I38" s="246" t="n">
        <v>99.18</v>
      </c>
      <c r="J38" s="247" t="n">
        <v>98.32</v>
      </c>
      <c r="L38" s="236"/>
      <c r="M38" s="236"/>
      <c r="N38" s="236"/>
      <c r="O38" s="236"/>
      <c r="P38" s="236"/>
      <c r="Q38" s="236"/>
      <c r="R38" s="237"/>
      <c r="S38" s="237"/>
      <c r="T38" s="237"/>
      <c r="U38" s="237"/>
    </row>
    <row r="39" customFormat="false" ht="13.5" hidden="false" customHeight="true" outlineLevel="0" collapsed="false">
      <c r="A39" s="90" t="s">
        <v>45</v>
      </c>
      <c r="B39" s="239" t="n">
        <v>-6893</v>
      </c>
      <c r="C39" s="240" t="n">
        <v>-3667</v>
      </c>
      <c r="D39" s="241" t="n">
        <v>-3226</v>
      </c>
      <c r="E39" s="242" t="n">
        <v>-1.12</v>
      </c>
      <c r="F39" s="243" t="n">
        <v>-0.84</v>
      </c>
      <c r="G39" s="244" t="n">
        <v>-1.82</v>
      </c>
      <c r="H39" s="245" t="n">
        <v>98.89</v>
      </c>
      <c r="I39" s="246" t="n">
        <v>99.17</v>
      </c>
      <c r="J39" s="247" t="n">
        <v>98.21</v>
      </c>
      <c r="L39" s="236"/>
      <c r="M39" s="236"/>
      <c r="N39" s="236"/>
      <c r="O39" s="236"/>
      <c r="P39" s="236"/>
      <c r="Q39" s="236"/>
      <c r="R39" s="237"/>
      <c r="S39" s="237"/>
      <c r="T39" s="237"/>
      <c r="U39" s="237"/>
    </row>
    <row r="40" customFormat="false" ht="13.5" hidden="false" customHeight="true" outlineLevel="0" collapsed="false">
      <c r="A40" s="103" t="s">
        <v>46</v>
      </c>
      <c r="B40" s="261" t="n">
        <v>-6839</v>
      </c>
      <c r="C40" s="262" t="n">
        <v>-6839</v>
      </c>
      <c r="D40" s="263" t="n">
        <v>0</v>
      </c>
      <c r="E40" s="264" t="n">
        <v>-0.13</v>
      </c>
      <c r="F40" s="265" t="n">
        <v>-0.13</v>
      </c>
      <c r="G40" s="263" t="n">
        <v>0</v>
      </c>
      <c r="H40" s="266" t="n">
        <v>99.87</v>
      </c>
      <c r="I40" s="267" t="n">
        <v>99.87</v>
      </c>
      <c r="J40" s="263" t="n">
        <v>0</v>
      </c>
      <c r="L40" s="236"/>
      <c r="M40" s="236"/>
      <c r="N40" s="236"/>
      <c r="O40" s="236"/>
      <c r="P40" s="236"/>
      <c r="Q40" s="236"/>
      <c r="R40" s="237"/>
      <c r="S40" s="237"/>
      <c r="T40" s="237"/>
      <c r="U40" s="237"/>
    </row>
    <row r="41" customFormat="false" ht="20.25" hidden="false" customHeight="true" outlineLevel="0" collapsed="false">
      <c r="A41" s="79" t="s">
        <v>47</v>
      </c>
      <c r="B41" s="268" t="n">
        <v>-47590</v>
      </c>
      <c r="C41" s="269" t="n">
        <v>-13781</v>
      </c>
      <c r="D41" s="270" t="n">
        <v>-33809</v>
      </c>
      <c r="E41" s="271" t="n">
        <v>-0.29</v>
      </c>
      <c r="F41" s="272" t="n">
        <v>-0.13</v>
      </c>
      <c r="G41" s="273" t="n">
        <v>-0.56</v>
      </c>
      <c r="H41" s="274" t="n">
        <v>99.71</v>
      </c>
      <c r="I41" s="275" t="n">
        <v>99.87</v>
      </c>
      <c r="J41" s="276" t="n">
        <v>99.45</v>
      </c>
      <c r="L41" s="236"/>
      <c r="M41" s="236"/>
      <c r="N41" s="236"/>
      <c r="O41" s="236"/>
      <c r="P41" s="236"/>
      <c r="Q41" s="236"/>
      <c r="R41" s="237"/>
      <c r="S41" s="237"/>
      <c r="T41" s="237"/>
      <c r="U41" s="237"/>
    </row>
    <row r="42" customFormat="false" ht="15.75" hidden="false" customHeight="true" outlineLevel="0" collapsed="false">
      <c r="A42" s="90" t="s">
        <v>48</v>
      </c>
      <c r="B42" s="239" t="n">
        <v>5173</v>
      </c>
      <c r="C42" s="240" t="n">
        <v>2452</v>
      </c>
      <c r="D42" s="241" t="n">
        <v>2721</v>
      </c>
      <c r="E42" s="242" t="n">
        <v>1.1</v>
      </c>
      <c r="F42" s="243" t="n">
        <v>1.11</v>
      </c>
      <c r="G42" s="244" t="n">
        <v>1.1</v>
      </c>
      <c r="H42" s="277" t="n">
        <v>101.12</v>
      </c>
      <c r="I42" s="246" t="n">
        <v>101.13</v>
      </c>
      <c r="J42" s="247" t="n">
        <v>101.11</v>
      </c>
      <c r="L42" s="236"/>
      <c r="M42" s="236"/>
      <c r="N42" s="236"/>
      <c r="O42" s="236"/>
      <c r="P42" s="236"/>
      <c r="Q42" s="236"/>
      <c r="R42" s="237"/>
      <c r="S42" s="237"/>
      <c r="T42" s="237"/>
      <c r="U42" s="237"/>
    </row>
    <row r="43" customFormat="false" ht="15.75" hidden="false" customHeight="true" outlineLevel="0" collapsed="false">
      <c r="A43" s="90" t="s">
        <v>49</v>
      </c>
      <c r="B43" s="239" t="n">
        <v>-2228</v>
      </c>
      <c r="C43" s="240" t="n">
        <v>-302</v>
      </c>
      <c r="D43" s="241" t="n">
        <v>-1926</v>
      </c>
      <c r="E43" s="242" t="n">
        <v>-0.83</v>
      </c>
      <c r="F43" s="243" t="n">
        <v>-0.24</v>
      </c>
      <c r="G43" s="244" t="n">
        <v>-1.34</v>
      </c>
      <c r="H43" s="245" t="n">
        <v>99.17</v>
      </c>
      <c r="I43" s="246" t="n">
        <v>99.76</v>
      </c>
      <c r="J43" s="247" t="n">
        <v>98.68</v>
      </c>
      <c r="L43" s="236"/>
      <c r="M43" s="236"/>
      <c r="N43" s="236"/>
      <c r="O43" s="236"/>
      <c r="P43" s="236"/>
      <c r="Q43" s="236"/>
      <c r="R43" s="237"/>
      <c r="S43" s="237"/>
      <c r="T43" s="237"/>
      <c r="U43" s="237"/>
    </row>
    <row r="44" customFormat="false" ht="12.75" hidden="false" customHeight="false" outlineLevel="0" collapsed="false">
      <c r="A44" s="90" t="s">
        <v>50</v>
      </c>
      <c r="B44" s="239" t="n">
        <v>-5185</v>
      </c>
      <c r="C44" s="240" t="n">
        <v>-4082</v>
      </c>
      <c r="D44" s="241" t="n">
        <v>-1103</v>
      </c>
      <c r="E44" s="242" t="n">
        <v>-0.27</v>
      </c>
      <c r="F44" s="243" t="n">
        <v>-0.42</v>
      </c>
      <c r="G44" s="244" t="n">
        <v>-0.12</v>
      </c>
      <c r="H44" s="245" t="n">
        <v>99.73</v>
      </c>
      <c r="I44" s="246" t="n">
        <v>99.58</v>
      </c>
      <c r="J44" s="247" t="n">
        <v>99.88</v>
      </c>
      <c r="L44" s="236"/>
      <c r="M44" s="236"/>
      <c r="N44" s="236"/>
      <c r="O44" s="236"/>
      <c r="P44" s="236"/>
      <c r="Q44" s="236"/>
      <c r="R44" s="237"/>
      <c r="S44" s="237"/>
      <c r="T44" s="237"/>
      <c r="U44" s="237"/>
    </row>
    <row r="45" customFormat="false" ht="15.75" hidden="false" customHeight="true" outlineLevel="0" collapsed="false">
      <c r="A45" s="90" t="s">
        <v>51</v>
      </c>
      <c r="B45" s="239" t="n">
        <v>3431</v>
      </c>
      <c r="C45" s="240" t="n">
        <v>20492</v>
      </c>
      <c r="D45" s="241" t="n">
        <v>-17061</v>
      </c>
      <c r="E45" s="242" t="n">
        <v>0.06</v>
      </c>
      <c r="F45" s="243" t="n">
        <v>0.64</v>
      </c>
      <c r="G45" s="244" t="n">
        <v>-0.68</v>
      </c>
      <c r="H45" s="245" t="n">
        <v>100.06</v>
      </c>
      <c r="I45" s="246" t="n">
        <v>100.65</v>
      </c>
      <c r="J45" s="247" t="n">
        <v>99.32</v>
      </c>
      <c r="L45" s="236"/>
      <c r="M45" s="236"/>
      <c r="N45" s="236"/>
      <c r="O45" s="236"/>
      <c r="P45" s="236"/>
      <c r="Q45" s="236"/>
      <c r="R45" s="237"/>
      <c r="S45" s="237"/>
      <c r="T45" s="237"/>
      <c r="U45" s="237"/>
    </row>
    <row r="46" customFormat="false" ht="15.75" hidden="false" customHeight="true" outlineLevel="0" collapsed="false">
      <c r="A46" s="278" t="s">
        <v>52</v>
      </c>
      <c r="B46" s="239" t="n">
        <v>-8348</v>
      </c>
      <c r="C46" s="240" t="n">
        <v>-7816</v>
      </c>
      <c r="D46" s="241" t="n">
        <v>-532</v>
      </c>
      <c r="E46" s="242" t="n">
        <v>-0.84</v>
      </c>
      <c r="F46" s="243" t="n">
        <v>-1.19</v>
      </c>
      <c r="G46" s="244" t="n">
        <v>-0.16</v>
      </c>
      <c r="H46" s="245" t="n">
        <v>99.16</v>
      </c>
      <c r="I46" s="246" t="n">
        <v>98.82</v>
      </c>
      <c r="J46" s="247" t="n">
        <v>99.84</v>
      </c>
      <c r="L46" s="236"/>
      <c r="M46" s="236"/>
      <c r="N46" s="236"/>
      <c r="O46" s="236"/>
      <c r="P46" s="236"/>
      <c r="Q46" s="236"/>
      <c r="R46" s="237"/>
      <c r="S46" s="237"/>
      <c r="T46" s="237"/>
      <c r="U46" s="237"/>
    </row>
    <row r="47" customFormat="false" ht="15.75" hidden="false" customHeight="true" outlineLevel="0" collapsed="false">
      <c r="A47" s="90" t="s">
        <v>53</v>
      </c>
      <c r="B47" s="239" t="n">
        <v>-24775</v>
      </c>
      <c r="C47" s="240" t="n">
        <v>-13960</v>
      </c>
      <c r="D47" s="241" t="n">
        <v>-10815</v>
      </c>
      <c r="E47" s="242" t="n">
        <v>-1.01</v>
      </c>
      <c r="F47" s="243" t="n">
        <v>-0.73</v>
      </c>
      <c r="G47" s="244" t="n">
        <v>-1.97</v>
      </c>
      <c r="H47" s="245" t="n">
        <v>99</v>
      </c>
      <c r="I47" s="246" t="n">
        <v>99.27</v>
      </c>
      <c r="J47" s="247" t="n">
        <v>98.06</v>
      </c>
      <c r="L47" s="236"/>
      <c r="M47" s="236"/>
      <c r="N47" s="236"/>
      <c r="O47" s="236"/>
      <c r="P47" s="236"/>
      <c r="Q47" s="236"/>
      <c r="R47" s="237"/>
      <c r="S47" s="237"/>
      <c r="T47" s="237"/>
      <c r="U47" s="237"/>
    </row>
    <row r="48" customFormat="false" ht="15.75" hidden="false" customHeight="true" outlineLevel="0" collapsed="false">
      <c r="A48" s="90" t="s">
        <v>54</v>
      </c>
      <c r="B48" s="239" t="n">
        <v>-27723</v>
      </c>
      <c r="C48" s="240" t="n">
        <v>-23049</v>
      </c>
      <c r="D48" s="241" t="n">
        <v>-4674</v>
      </c>
      <c r="E48" s="242" t="n">
        <v>-0.67</v>
      </c>
      <c r="F48" s="243" t="n">
        <v>-0.82</v>
      </c>
      <c r="G48" s="244" t="n">
        <v>-0.35</v>
      </c>
      <c r="H48" s="245" t="n">
        <v>99.34</v>
      </c>
      <c r="I48" s="246" t="n">
        <v>99.19</v>
      </c>
      <c r="J48" s="247" t="n">
        <v>99.65</v>
      </c>
      <c r="L48" s="236"/>
      <c r="M48" s="236"/>
      <c r="N48" s="236"/>
      <c r="O48" s="236"/>
      <c r="P48" s="236"/>
      <c r="Q48" s="236"/>
      <c r="R48" s="237"/>
      <c r="S48" s="237"/>
      <c r="T48" s="237"/>
      <c r="U48" s="237"/>
    </row>
    <row r="49" customFormat="false" ht="15.75" hidden="false" customHeight="true" outlineLevel="0" collapsed="false">
      <c r="A49" s="90" t="s">
        <v>55</v>
      </c>
      <c r="B49" s="239" t="n">
        <v>12065</v>
      </c>
      <c r="C49" s="240" t="n">
        <v>12484</v>
      </c>
      <c r="D49" s="241" t="n">
        <v>-419</v>
      </c>
      <c r="E49" s="242" t="n">
        <v>2.31</v>
      </c>
      <c r="F49" s="243" t="n">
        <v>2.54</v>
      </c>
      <c r="G49" s="244" t="n">
        <v>-1.39</v>
      </c>
      <c r="H49" s="245" t="n">
        <v>102.37</v>
      </c>
      <c r="I49" s="246" t="n">
        <v>102.6</v>
      </c>
      <c r="J49" s="247" t="n">
        <v>98.63</v>
      </c>
      <c r="L49" s="236"/>
      <c r="M49" s="236"/>
      <c r="N49" s="236"/>
      <c r="O49" s="236"/>
      <c r="P49" s="236"/>
      <c r="Q49" s="236"/>
      <c r="R49" s="237"/>
      <c r="S49" s="237"/>
      <c r="T49" s="237"/>
      <c r="U49" s="237"/>
    </row>
    <row r="50" customFormat="false" ht="15.75" hidden="false" customHeight="true" outlineLevel="0" collapsed="false">
      <c r="A50" s="279" t="s">
        <v>56</v>
      </c>
      <c r="B50" s="280" t="n">
        <v>30035</v>
      </c>
      <c r="C50" s="281" t="n">
        <v>15136</v>
      </c>
      <c r="D50" s="282" t="n">
        <v>14899</v>
      </c>
      <c r="E50" s="271" t="n">
        <v>0.3</v>
      </c>
      <c r="F50" s="272" t="n">
        <v>0.3</v>
      </c>
      <c r="G50" s="273" t="n">
        <v>0.3</v>
      </c>
      <c r="H50" s="274" t="n">
        <v>100.3</v>
      </c>
      <c r="I50" s="275" t="n">
        <v>100.3</v>
      </c>
      <c r="J50" s="283" t="n">
        <v>100.3</v>
      </c>
      <c r="L50" s="236"/>
      <c r="M50" s="236"/>
      <c r="N50" s="236"/>
      <c r="O50" s="236"/>
      <c r="P50" s="236"/>
      <c r="Q50" s="236"/>
      <c r="R50" s="237"/>
      <c r="S50" s="237"/>
      <c r="T50" s="237"/>
      <c r="U50" s="237"/>
    </row>
    <row r="51" customFormat="false" ht="15.75" hidden="false" customHeight="true" outlineLevel="0" collapsed="false">
      <c r="A51" s="90" t="s">
        <v>57</v>
      </c>
      <c r="B51" s="239" t="n">
        <v>20554</v>
      </c>
      <c r="C51" s="240" t="n">
        <v>9719</v>
      </c>
      <c r="D51" s="241" t="n">
        <v>10835</v>
      </c>
      <c r="E51" s="242" t="n">
        <v>0.65</v>
      </c>
      <c r="F51" s="243" t="n">
        <v>0.68</v>
      </c>
      <c r="G51" s="244" t="n">
        <v>0.63</v>
      </c>
      <c r="H51" s="245" t="n">
        <v>100.66</v>
      </c>
      <c r="I51" s="246" t="n">
        <v>100.68</v>
      </c>
      <c r="J51" s="247" t="n">
        <v>100.63</v>
      </c>
      <c r="L51" s="236"/>
      <c r="M51" s="236"/>
      <c r="N51" s="236"/>
      <c r="O51" s="236"/>
      <c r="P51" s="236"/>
      <c r="Q51" s="236"/>
      <c r="R51" s="237"/>
      <c r="S51" s="237"/>
      <c r="T51" s="237"/>
      <c r="U51" s="237"/>
    </row>
    <row r="52" customFormat="false" ht="15.75" hidden="false" customHeight="true" outlineLevel="0" collapsed="false">
      <c r="A52" s="90" t="s">
        <v>58</v>
      </c>
      <c r="B52" s="239" t="n">
        <v>8494</v>
      </c>
      <c r="C52" s="240" t="n">
        <v>5021</v>
      </c>
      <c r="D52" s="241" t="n">
        <v>3473</v>
      </c>
      <c r="E52" s="242" t="n">
        <v>1.62</v>
      </c>
      <c r="F52" s="243" t="n">
        <v>1.72</v>
      </c>
      <c r="G52" s="244" t="n">
        <v>1.5</v>
      </c>
      <c r="H52" s="245" t="n">
        <v>101.65</v>
      </c>
      <c r="I52" s="246" t="n">
        <v>101.75</v>
      </c>
      <c r="J52" s="247" t="n">
        <v>101.52</v>
      </c>
      <c r="L52" s="236"/>
      <c r="M52" s="236"/>
      <c r="N52" s="236"/>
      <c r="O52" s="236"/>
      <c r="P52" s="236"/>
      <c r="Q52" s="236"/>
      <c r="R52" s="237"/>
      <c r="S52" s="237"/>
      <c r="T52" s="237"/>
      <c r="U52" s="237"/>
    </row>
    <row r="53" customFormat="false" ht="15.75" hidden="false" customHeight="true" outlineLevel="0" collapsed="false">
      <c r="A53" s="278" t="s">
        <v>59</v>
      </c>
      <c r="B53" s="239" t="n">
        <v>1296</v>
      </c>
      <c r="C53" s="240" t="n">
        <v>584</v>
      </c>
      <c r="D53" s="241" t="n">
        <v>712</v>
      </c>
      <c r="E53" s="242" t="n">
        <v>0.15</v>
      </c>
      <c r="F53" s="243" t="n">
        <v>0.13</v>
      </c>
      <c r="G53" s="244" t="n">
        <v>0.17</v>
      </c>
      <c r="H53" s="245" t="n">
        <v>100.15</v>
      </c>
      <c r="I53" s="284" t="n">
        <v>100.13</v>
      </c>
      <c r="J53" s="247" t="n">
        <v>100.17</v>
      </c>
      <c r="L53" s="236"/>
      <c r="M53" s="236"/>
      <c r="N53" s="236"/>
      <c r="O53" s="236"/>
      <c r="P53" s="236"/>
      <c r="Q53" s="236"/>
      <c r="R53" s="237"/>
      <c r="S53" s="237"/>
      <c r="T53" s="237"/>
      <c r="U53" s="237"/>
    </row>
    <row r="54" customFormat="false" ht="15.75" hidden="false" customHeight="true" outlineLevel="0" collapsed="false">
      <c r="A54" s="90" t="s">
        <v>60</v>
      </c>
      <c r="B54" s="239" t="n">
        <v>-1138</v>
      </c>
      <c r="C54" s="240" t="n">
        <v>-471</v>
      </c>
      <c r="D54" s="241" t="n">
        <v>-667</v>
      </c>
      <c r="E54" s="242" t="n">
        <v>-0.25</v>
      </c>
      <c r="F54" s="243" t="n">
        <v>-0.24</v>
      </c>
      <c r="G54" s="244" t="n">
        <v>-0.25</v>
      </c>
      <c r="H54" s="277" t="n">
        <v>99.76</v>
      </c>
      <c r="I54" s="285" t="n">
        <v>99.76</v>
      </c>
      <c r="J54" s="247" t="n">
        <v>99.75</v>
      </c>
      <c r="L54" s="236"/>
      <c r="M54" s="236"/>
      <c r="N54" s="236"/>
      <c r="O54" s="236"/>
      <c r="P54" s="236"/>
      <c r="Q54" s="236"/>
      <c r="R54" s="237"/>
      <c r="S54" s="237"/>
      <c r="T54" s="237"/>
      <c r="U54" s="237"/>
    </row>
    <row r="55" customFormat="false" ht="15.75" hidden="false" customHeight="true" outlineLevel="0" collapsed="false">
      <c r="A55" s="90" t="s">
        <v>61</v>
      </c>
      <c r="B55" s="239" t="n">
        <v>-4974</v>
      </c>
      <c r="C55" s="240" t="n">
        <v>-3640</v>
      </c>
      <c r="D55" s="241" t="n">
        <v>-1334</v>
      </c>
      <c r="E55" s="242" t="n">
        <v>-0.72</v>
      </c>
      <c r="F55" s="243" t="n">
        <v>-0.82</v>
      </c>
      <c r="G55" s="244" t="n">
        <v>-0.54</v>
      </c>
      <c r="H55" s="245" t="n">
        <v>99.28</v>
      </c>
      <c r="I55" s="246" t="n">
        <v>99.18</v>
      </c>
      <c r="J55" s="247" t="n">
        <v>99.46</v>
      </c>
      <c r="L55" s="236"/>
      <c r="M55" s="236"/>
      <c r="N55" s="236"/>
      <c r="O55" s="236"/>
      <c r="P55" s="236"/>
      <c r="Q55" s="236"/>
      <c r="R55" s="237"/>
      <c r="S55" s="237"/>
      <c r="T55" s="237"/>
      <c r="U55" s="237"/>
    </row>
    <row r="56" customFormat="false" ht="15.75" hidden="false" customHeight="true" outlineLevel="0" collapsed="false">
      <c r="A56" s="90" t="s">
        <v>62</v>
      </c>
      <c r="B56" s="239" t="n">
        <v>18395</v>
      </c>
      <c r="C56" s="240" t="n">
        <v>6947</v>
      </c>
      <c r="D56" s="241" t="n">
        <v>11448</v>
      </c>
      <c r="E56" s="242" t="n">
        <v>1.21</v>
      </c>
      <c r="F56" s="243" t="n">
        <v>1.2</v>
      </c>
      <c r="G56" s="244" t="n">
        <v>1.22</v>
      </c>
      <c r="H56" s="245" t="n">
        <v>101.23</v>
      </c>
      <c r="I56" s="246" t="n">
        <v>101.22</v>
      </c>
      <c r="J56" s="247" t="n">
        <v>101.23</v>
      </c>
      <c r="L56" s="236"/>
      <c r="M56" s="236"/>
      <c r="N56" s="236"/>
      <c r="O56" s="236"/>
      <c r="P56" s="236"/>
      <c r="Q56" s="236"/>
      <c r="R56" s="237"/>
      <c r="S56" s="237"/>
      <c r="T56" s="237"/>
      <c r="U56" s="237"/>
    </row>
    <row r="57" customFormat="false" ht="15.75" hidden="false" customHeight="true" outlineLevel="0" collapsed="false">
      <c r="A57" s="90" t="s">
        <v>63</v>
      </c>
      <c r="B57" s="239" t="n">
        <v>-12592</v>
      </c>
      <c r="C57" s="240" t="n">
        <v>-3024</v>
      </c>
      <c r="D57" s="241" t="n">
        <v>-9568</v>
      </c>
      <c r="E57" s="242" t="n">
        <v>-0.45</v>
      </c>
      <c r="F57" s="243" t="n">
        <v>-0.18</v>
      </c>
      <c r="G57" s="244" t="n">
        <v>-0.85</v>
      </c>
      <c r="H57" s="245" t="n">
        <v>99.55</v>
      </c>
      <c r="I57" s="246" t="n">
        <v>99.82</v>
      </c>
      <c r="J57" s="247" t="n">
        <v>99.16</v>
      </c>
      <c r="L57" s="236"/>
      <c r="M57" s="236"/>
      <c r="N57" s="236"/>
      <c r="O57" s="236"/>
      <c r="P57" s="236"/>
      <c r="Q57" s="236"/>
      <c r="R57" s="237"/>
      <c r="S57" s="237"/>
      <c r="T57" s="237"/>
      <c r="U57" s="237"/>
    </row>
    <row r="58" customFormat="false" ht="15.75" hidden="false" customHeight="true" outlineLevel="0" collapsed="false">
      <c r="A58" s="86" t="s">
        <v>64</v>
      </c>
      <c r="B58" s="230" t="n">
        <v>-226563</v>
      </c>
      <c r="C58" s="231" t="n">
        <v>-121750</v>
      </c>
      <c r="D58" s="232" t="n">
        <v>-104813</v>
      </c>
      <c r="E58" s="248" t="n">
        <v>-0.79</v>
      </c>
      <c r="F58" s="249" t="n">
        <v>-0.58</v>
      </c>
      <c r="G58" s="250" t="n">
        <v>-1.32</v>
      </c>
      <c r="H58" s="233" t="n">
        <v>99.22</v>
      </c>
      <c r="I58" s="234" t="n">
        <v>99.42</v>
      </c>
      <c r="J58" s="235" t="n">
        <v>98.7</v>
      </c>
      <c r="L58" s="236"/>
      <c r="M58" s="236"/>
      <c r="N58" s="236"/>
      <c r="O58" s="236"/>
      <c r="P58" s="236"/>
      <c r="Q58" s="236"/>
      <c r="R58" s="237"/>
      <c r="S58" s="237"/>
      <c r="T58" s="237"/>
      <c r="U58" s="237"/>
    </row>
    <row r="59" customFormat="false" ht="14.25" hidden="false" customHeight="true" outlineLevel="0" collapsed="false">
      <c r="A59" s="90" t="s">
        <v>65</v>
      </c>
      <c r="B59" s="239" t="n">
        <v>-12108</v>
      </c>
      <c r="C59" s="240" t="n">
        <v>6051</v>
      </c>
      <c r="D59" s="241" t="n">
        <v>-18159</v>
      </c>
      <c r="E59" s="242" t="n">
        <v>-0.3</v>
      </c>
      <c r="F59" s="243" t="n">
        <v>0.24</v>
      </c>
      <c r="G59" s="244" t="n">
        <v>-1.22</v>
      </c>
      <c r="H59" s="245" t="n">
        <v>99.7</v>
      </c>
      <c r="I59" s="246" t="n">
        <v>100.24</v>
      </c>
      <c r="J59" s="247" t="n">
        <v>98.79</v>
      </c>
      <c r="L59" s="236"/>
      <c r="M59" s="236"/>
      <c r="N59" s="236"/>
      <c r="O59" s="236"/>
      <c r="P59" s="236"/>
      <c r="Q59" s="236"/>
      <c r="R59" s="237"/>
      <c r="S59" s="237"/>
      <c r="T59" s="237"/>
      <c r="U59" s="237"/>
    </row>
    <row r="60" customFormat="false" ht="14.25" hidden="false" customHeight="true" outlineLevel="0" collapsed="false">
      <c r="A60" s="90" t="s">
        <v>66</v>
      </c>
      <c r="B60" s="239" t="n">
        <v>-3877</v>
      </c>
      <c r="C60" s="240" t="n">
        <v>894</v>
      </c>
      <c r="D60" s="241" t="n">
        <v>-4771</v>
      </c>
      <c r="E60" s="242" t="n">
        <v>-0.58</v>
      </c>
      <c r="F60" s="243" t="n">
        <v>0.2</v>
      </c>
      <c r="G60" s="244" t="n">
        <v>-2.22</v>
      </c>
      <c r="H60" s="245" t="n">
        <v>99.43</v>
      </c>
      <c r="I60" s="285" t="n">
        <v>100.2</v>
      </c>
      <c r="J60" s="247" t="n">
        <v>97.83</v>
      </c>
      <c r="L60" s="236"/>
      <c r="M60" s="236"/>
      <c r="N60" s="236"/>
      <c r="O60" s="236"/>
      <c r="P60" s="236"/>
      <c r="Q60" s="236"/>
      <c r="R60" s="237"/>
      <c r="S60" s="237"/>
      <c r="T60" s="237"/>
      <c r="U60" s="237"/>
    </row>
    <row r="61" customFormat="false" ht="14.25" hidden="false" customHeight="true" outlineLevel="0" collapsed="false">
      <c r="A61" s="278" t="s">
        <v>67</v>
      </c>
      <c r="B61" s="239" t="n">
        <v>-8292</v>
      </c>
      <c r="C61" s="240" t="n">
        <v>-2177</v>
      </c>
      <c r="D61" s="241" t="n">
        <v>-6115</v>
      </c>
      <c r="E61" s="242" t="n">
        <v>-1.08</v>
      </c>
      <c r="F61" s="243" t="n">
        <v>-0.44</v>
      </c>
      <c r="G61" s="244" t="n">
        <v>-2.23</v>
      </c>
      <c r="H61" s="245" t="n">
        <v>98.94</v>
      </c>
      <c r="I61" s="246" t="n">
        <v>99.56</v>
      </c>
      <c r="J61" s="247" t="n">
        <v>97.82</v>
      </c>
      <c r="L61" s="236"/>
      <c r="M61" s="236"/>
      <c r="N61" s="236"/>
      <c r="O61" s="236"/>
      <c r="P61" s="236"/>
      <c r="Q61" s="236"/>
      <c r="R61" s="237"/>
      <c r="S61" s="237"/>
      <c r="T61" s="237"/>
      <c r="U61" s="237"/>
    </row>
    <row r="62" customFormat="false" ht="14.25" hidden="false" customHeight="true" outlineLevel="0" collapsed="false">
      <c r="A62" s="90" t="s">
        <v>68</v>
      </c>
      <c r="B62" s="239" t="n">
        <v>-7725</v>
      </c>
      <c r="C62" s="240" t="n">
        <v>-7776</v>
      </c>
      <c r="D62" s="241" t="n">
        <v>51</v>
      </c>
      <c r="E62" s="242" t="n">
        <v>-0.2</v>
      </c>
      <c r="F62" s="243" t="n">
        <v>-0.26</v>
      </c>
      <c r="G62" s="244" t="n">
        <v>0.01</v>
      </c>
      <c r="H62" s="245" t="n">
        <v>99.8</v>
      </c>
      <c r="I62" s="246" t="n">
        <v>99.74</v>
      </c>
      <c r="J62" s="247" t="n">
        <v>100.01</v>
      </c>
      <c r="L62" s="236"/>
      <c r="M62" s="236"/>
      <c r="N62" s="236"/>
      <c r="O62" s="236"/>
      <c r="P62" s="236"/>
      <c r="Q62" s="236"/>
      <c r="R62" s="237"/>
      <c r="S62" s="237"/>
      <c r="T62" s="237"/>
      <c r="U62" s="237"/>
    </row>
    <row r="63" customFormat="false" ht="14.25" hidden="false" customHeight="true" outlineLevel="0" collapsed="false">
      <c r="A63" s="90" t="s">
        <v>69</v>
      </c>
      <c r="B63" s="239" t="n">
        <v>-8896</v>
      </c>
      <c r="C63" s="240" t="n">
        <v>-4457</v>
      </c>
      <c r="D63" s="241" t="n">
        <v>-4439</v>
      </c>
      <c r="E63" s="242" t="n">
        <v>-0.6</v>
      </c>
      <c r="F63" s="243" t="n">
        <v>-0.45</v>
      </c>
      <c r="G63" s="244" t="n">
        <v>-0.89</v>
      </c>
      <c r="H63" s="245" t="n">
        <v>99.4</v>
      </c>
      <c r="I63" s="246" t="n">
        <v>99.55</v>
      </c>
      <c r="J63" s="247" t="n">
        <v>99.12</v>
      </c>
      <c r="L63" s="236"/>
      <c r="M63" s="236"/>
      <c r="N63" s="236"/>
      <c r="O63" s="236"/>
      <c r="P63" s="236"/>
      <c r="Q63" s="236"/>
      <c r="R63" s="237"/>
      <c r="S63" s="237"/>
      <c r="T63" s="237"/>
      <c r="U63" s="237"/>
    </row>
    <row r="64" customFormat="false" ht="14.25" hidden="false" customHeight="true" outlineLevel="0" collapsed="false">
      <c r="A64" s="90" t="s">
        <v>70</v>
      </c>
      <c r="B64" s="239" t="n">
        <v>-9446</v>
      </c>
      <c r="C64" s="240" t="n">
        <v>279</v>
      </c>
      <c r="D64" s="241" t="n">
        <v>-9725</v>
      </c>
      <c r="E64" s="242" t="n">
        <v>-0.79</v>
      </c>
      <c r="F64" s="243" t="n">
        <v>0.04</v>
      </c>
      <c r="G64" s="244" t="n">
        <v>-2.27</v>
      </c>
      <c r="H64" s="245" t="n">
        <v>99.22</v>
      </c>
      <c r="I64" s="246" t="n">
        <v>100.04</v>
      </c>
      <c r="J64" s="247" t="n">
        <v>97.78</v>
      </c>
      <c r="L64" s="236"/>
      <c r="M64" s="236"/>
      <c r="N64" s="236"/>
      <c r="O64" s="236"/>
      <c r="P64" s="236"/>
      <c r="Q64" s="236"/>
      <c r="R64" s="237"/>
      <c r="S64" s="237"/>
      <c r="T64" s="237"/>
      <c r="U64" s="237"/>
    </row>
    <row r="65" customFormat="false" ht="14.25" hidden="false" customHeight="true" outlineLevel="0" collapsed="false">
      <c r="A65" s="90" t="s">
        <v>71</v>
      </c>
      <c r="B65" s="239" t="n">
        <v>-22409</v>
      </c>
      <c r="C65" s="240" t="n">
        <v>-17112</v>
      </c>
      <c r="D65" s="241" t="n">
        <v>-5297</v>
      </c>
      <c r="E65" s="242" t="n">
        <v>-0.88</v>
      </c>
      <c r="F65" s="243" t="n">
        <v>-0.88</v>
      </c>
      <c r="G65" s="244" t="n">
        <v>-0.86</v>
      </c>
      <c r="H65" s="245" t="n">
        <v>99.13</v>
      </c>
      <c r="I65" s="246" t="n">
        <v>99.13</v>
      </c>
      <c r="J65" s="247" t="n">
        <v>99.15</v>
      </c>
      <c r="L65" s="236"/>
      <c r="M65" s="236"/>
      <c r="N65" s="236"/>
      <c r="O65" s="236"/>
      <c r="P65" s="236"/>
      <c r="Q65" s="236"/>
      <c r="R65" s="237"/>
      <c r="S65" s="237"/>
      <c r="T65" s="237"/>
      <c r="U65" s="237"/>
    </row>
    <row r="66" customFormat="false" ht="14.25" hidden="false" customHeight="true" outlineLevel="0" collapsed="false">
      <c r="A66" s="90" t="s">
        <v>72</v>
      </c>
      <c r="B66" s="239" t="n">
        <v>-15393</v>
      </c>
      <c r="C66" s="240" t="n">
        <v>-6413</v>
      </c>
      <c r="D66" s="241" t="n">
        <v>-8980</v>
      </c>
      <c r="E66" s="242" t="n">
        <v>-1.25</v>
      </c>
      <c r="F66" s="243" t="n">
        <v>-0.66</v>
      </c>
      <c r="G66" s="244" t="n">
        <v>-3.41</v>
      </c>
      <c r="H66" s="245" t="n">
        <v>98.77</v>
      </c>
      <c r="I66" s="246" t="n">
        <v>99.34</v>
      </c>
      <c r="J66" s="247" t="n">
        <v>96.71</v>
      </c>
      <c r="L66" s="236"/>
      <c r="M66" s="236"/>
      <c r="N66" s="236"/>
      <c r="O66" s="236"/>
      <c r="P66" s="236"/>
      <c r="Q66" s="236"/>
      <c r="R66" s="237"/>
      <c r="S66" s="237"/>
      <c r="T66" s="237"/>
      <c r="U66" s="237"/>
    </row>
    <row r="67" customFormat="false" ht="14.25" hidden="false" customHeight="true" outlineLevel="0" collapsed="false">
      <c r="A67" s="278" t="s">
        <v>73</v>
      </c>
      <c r="B67" s="239" t="n">
        <v>-32298</v>
      </c>
      <c r="C67" s="240" t="n">
        <v>-23439</v>
      </c>
      <c r="D67" s="241" t="n">
        <v>-8859</v>
      </c>
      <c r="E67" s="242" t="n">
        <v>-1.03</v>
      </c>
      <c r="F67" s="243" t="n">
        <v>-0.93</v>
      </c>
      <c r="G67" s="244" t="n">
        <v>-1.4</v>
      </c>
      <c r="H67" s="245" t="n">
        <v>98.98</v>
      </c>
      <c r="I67" s="246" t="n">
        <v>99.08</v>
      </c>
      <c r="J67" s="247" t="n">
        <v>98.62</v>
      </c>
      <c r="L67" s="236"/>
      <c r="M67" s="236"/>
      <c r="N67" s="236"/>
      <c r="O67" s="236"/>
      <c r="P67" s="236"/>
      <c r="Q67" s="236"/>
      <c r="R67" s="237"/>
      <c r="S67" s="237"/>
      <c r="T67" s="237"/>
      <c r="U67" s="237"/>
    </row>
    <row r="68" customFormat="false" ht="14.25" hidden="false" customHeight="true" outlineLevel="0" collapsed="false">
      <c r="A68" s="90" t="s">
        <v>74</v>
      </c>
      <c r="B68" s="239" t="n">
        <v>-18337</v>
      </c>
      <c r="C68" s="240" t="n">
        <v>-6695</v>
      </c>
      <c r="D68" s="241" t="n">
        <v>-11642</v>
      </c>
      <c r="E68" s="242" t="n">
        <v>-0.95</v>
      </c>
      <c r="F68" s="243" t="n">
        <v>-0.57</v>
      </c>
      <c r="G68" s="244" t="n">
        <v>-1.55</v>
      </c>
      <c r="H68" s="245" t="n">
        <v>99.06</v>
      </c>
      <c r="I68" s="246" t="n">
        <v>99.43</v>
      </c>
      <c r="J68" s="247" t="n">
        <v>98.47</v>
      </c>
      <c r="L68" s="236"/>
      <c r="M68" s="236"/>
      <c r="N68" s="236"/>
      <c r="O68" s="236"/>
      <c r="P68" s="236"/>
      <c r="Q68" s="236"/>
      <c r="R68" s="237"/>
      <c r="S68" s="237"/>
      <c r="T68" s="237"/>
      <c r="U68" s="237"/>
    </row>
    <row r="69" customFormat="false" ht="14.25" hidden="false" customHeight="true" outlineLevel="0" collapsed="false">
      <c r="A69" s="90" t="s">
        <v>75</v>
      </c>
      <c r="B69" s="239" t="n">
        <v>-16836</v>
      </c>
      <c r="C69" s="240" t="n">
        <v>-10723</v>
      </c>
      <c r="D69" s="241" t="n">
        <v>-6113</v>
      </c>
      <c r="E69" s="242" t="n">
        <v>-1.32</v>
      </c>
      <c r="F69" s="243" t="n">
        <v>-1.22</v>
      </c>
      <c r="G69" s="244" t="n">
        <v>-1.56</v>
      </c>
      <c r="H69" s="245" t="n">
        <v>98.7</v>
      </c>
      <c r="I69" s="246" t="n">
        <v>98.8</v>
      </c>
      <c r="J69" s="247" t="n">
        <v>98.47</v>
      </c>
      <c r="L69" s="236"/>
      <c r="M69" s="236"/>
      <c r="N69" s="236"/>
      <c r="O69" s="236"/>
      <c r="P69" s="236"/>
      <c r="Q69" s="236"/>
      <c r="R69" s="237"/>
      <c r="S69" s="237"/>
      <c r="T69" s="237"/>
      <c r="U69" s="237"/>
    </row>
    <row r="70" customFormat="false" ht="14.25" hidden="false" customHeight="true" outlineLevel="0" collapsed="false">
      <c r="A70" s="90" t="s">
        <v>76</v>
      </c>
      <c r="B70" s="239" t="n">
        <v>-22444</v>
      </c>
      <c r="C70" s="240" t="n">
        <v>-19999</v>
      </c>
      <c r="D70" s="241" t="n">
        <v>-2445</v>
      </c>
      <c r="E70" s="242" t="n">
        <v>-0.72</v>
      </c>
      <c r="F70" s="243" t="n">
        <v>-0.8</v>
      </c>
      <c r="G70" s="244" t="n">
        <v>-0.38</v>
      </c>
      <c r="H70" s="245" t="n">
        <v>99.29</v>
      </c>
      <c r="I70" s="246" t="n">
        <v>99.2</v>
      </c>
      <c r="J70" s="247" t="n">
        <v>99.62</v>
      </c>
      <c r="L70" s="236"/>
      <c r="M70" s="236"/>
      <c r="N70" s="236"/>
      <c r="O70" s="236"/>
      <c r="P70" s="236"/>
      <c r="Q70" s="236"/>
      <c r="R70" s="237"/>
      <c r="S70" s="237"/>
      <c r="T70" s="237"/>
      <c r="U70" s="237"/>
    </row>
    <row r="71" customFormat="false" ht="14.25" hidden="false" customHeight="true" outlineLevel="0" collapsed="false">
      <c r="A71" s="90" t="s">
        <v>77</v>
      </c>
      <c r="B71" s="239" t="n">
        <v>-34152</v>
      </c>
      <c r="C71" s="240" t="n">
        <v>-22715</v>
      </c>
      <c r="D71" s="241" t="n">
        <v>-11437</v>
      </c>
      <c r="E71" s="242" t="n">
        <v>-1.45</v>
      </c>
      <c r="F71" s="243" t="n">
        <v>-1.27</v>
      </c>
      <c r="G71" s="244" t="n">
        <v>-2.01</v>
      </c>
      <c r="H71" s="245" t="n">
        <v>98.57</v>
      </c>
      <c r="I71" s="246" t="n">
        <v>98.75</v>
      </c>
      <c r="J71" s="247" t="n">
        <v>98.03</v>
      </c>
      <c r="L71" s="236"/>
      <c r="M71" s="236"/>
      <c r="N71" s="236"/>
      <c r="O71" s="236"/>
      <c r="P71" s="236"/>
      <c r="Q71" s="236"/>
      <c r="R71" s="237"/>
      <c r="S71" s="237"/>
      <c r="T71" s="237"/>
      <c r="U71" s="237"/>
    </row>
    <row r="72" customFormat="false" ht="14.25" hidden="false" customHeight="true" outlineLevel="0" collapsed="false">
      <c r="A72" s="103" t="s">
        <v>78</v>
      </c>
      <c r="B72" s="261" t="n">
        <v>-14350</v>
      </c>
      <c r="C72" s="262" t="n">
        <v>-7468</v>
      </c>
      <c r="D72" s="263" t="n">
        <v>-6882</v>
      </c>
      <c r="E72" s="264" t="n">
        <v>-1.19</v>
      </c>
      <c r="F72" s="265" t="n">
        <v>-0.81</v>
      </c>
      <c r="G72" s="286" t="n">
        <v>-2.42</v>
      </c>
      <c r="H72" s="266" t="n">
        <v>98.82</v>
      </c>
      <c r="I72" s="267" t="n">
        <v>99.19</v>
      </c>
      <c r="J72" s="287" t="n">
        <v>97.64</v>
      </c>
      <c r="L72" s="236"/>
      <c r="M72" s="236"/>
      <c r="N72" s="236"/>
      <c r="O72" s="236"/>
      <c r="P72" s="236"/>
      <c r="Q72" s="236"/>
      <c r="R72" s="237"/>
      <c r="S72" s="237"/>
      <c r="T72" s="237"/>
      <c r="U72" s="237"/>
    </row>
    <row r="73" customFormat="false" ht="17.25" hidden="false" customHeight="true" outlineLevel="0" collapsed="false">
      <c r="A73" s="79" t="s">
        <v>79</v>
      </c>
      <c r="B73" s="268" t="n">
        <v>-34539</v>
      </c>
      <c r="C73" s="269" t="n">
        <v>-4835</v>
      </c>
      <c r="D73" s="270" t="n">
        <v>-29704</v>
      </c>
      <c r="E73" s="271" t="n">
        <v>-0.28</v>
      </c>
      <c r="F73" s="272" t="n">
        <v>-0.05</v>
      </c>
      <c r="G73" s="273" t="n">
        <v>-1.34</v>
      </c>
      <c r="H73" s="274" t="n">
        <v>99.72</v>
      </c>
      <c r="I73" s="275" t="n">
        <v>99.95</v>
      </c>
      <c r="J73" s="276" t="n">
        <v>98.68</v>
      </c>
      <c r="L73" s="236"/>
      <c r="M73" s="236"/>
      <c r="N73" s="236"/>
      <c r="O73" s="236"/>
      <c r="P73" s="236"/>
      <c r="Q73" s="236"/>
      <c r="R73" s="237"/>
      <c r="S73" s="237"/>
      <c r="T73" s="237"/>
      <c r="U73" s="237"/>
    </row>
    <row r="74" customFormat="false" ht="14.25" hidden="false" customHeight="true" outlineLevel="0" collapsed="false">
      <c r="A74" s="90" t="s">
        <v>80</v>
      </c>
      <c r="B74" s="239" t="n">
        <v>-13060</v>
      </c>
      <c r="C74" s="240" t="n">
        <v>-6526</v>
      </c>
      <c r="D74" s="241" t="n">
        <v>-6534</v>
      </c>
      <c r="E74" s="242" t="n">
        <v>-1.62</v>
      </c>
      <c r="F74" s="243" t="n">
        <v>-1.3</v>
      </c>
      <c r="G74" s="244" t="n">
        <v>-2.16</v>
      </c>
      <c r="H74" s="245" t="n">
        <v>98.4</v>
      </c>
      <c r="I74" s="246" t="n">
        <v>98.72</v>
      </c>
      <c r="J74" s="247" t="n">
        <v>97.88</v>
      </c>
      <c r="L74" s="236"/>
      <c r="M74" s="236"/>
      <c r="N74" s="236"/>
      <c r="O74" s="236"/>
      <c r="P74" s="236"/>
      <c r="Q74" s="236"/>
      <c r="R74" s="237"/>
      <c r="S74" s="237"/>
      <c r="T74" s="237"/>
      <c r="U74" s="237"/>
    </row>
    <row r="75" customFormat="false" ht="14.25" hidden="false" customHeight="true" outlineLevel="0" collapsed="false">
      <c r="A75" s="278" t="s">
        <v>81</v>
      </c>
      <c r="B75" s="239" t="n">
        <v>-25727</v>
      </c>
      <c r="C75" s="240" t="n">
        <v>-17782</v>
      </c>
      <c r="D75" s="241" t="n">
        <v>-7945</v>
      </c>
      <c r="E75" s="242" t="n">
        <v>-0.6</v>
      </c>
      <c r="F75" s="243" t="n">
        <v>-0.49</v>
      </c>
      <c r="G75" s="244" t="n">
        <v>-1.26</v>
      </c>
      <c r="H75" s="245" t="n">
        <v>99.4</v>
      </c>
      <c r="I75" s="246" t="n">
        <v>99.51</v>
      </c>
      <c r="J75" s="247" t="n">
        <v>98.76</v>
      </c>
      <c r="L75" s="236"/>
      <c r="M75" s="236"/>
      <c r="N75" s="236"/>
      <c r="O75" s="236"/>
      <c r="P75" s="236"/>
      <c r="Q75" s="236"/>
      <c r="R75" s="237"/>
      <c r="S75" s="237"/>
      <c r="T75" s="237"/>
      <c r="U75" s="237"/>
    </row>
    <row r="76" customFormat="false" ht="14.25" hidden="false" customHeight="true" outlineLevel="0" collapsed="false">
      <c r="A76" s="288" t="s">
        <v>132</v>
      </c>
      <c r="B76" s="239" t="n">
        <v>28452</v>
      </c>
      <c r="C76" s="240" t="n">
        <v>40958</v>
      </c>
      <c r="D76" s="241" t="n">
        <v>-12506</v>
      </c>
      <c r="E76" s="242" t="n">
        <v>0.75</v>
      </c>
      <c r="F76" s="243" t="n">
        <v>1.32</v>
      </c>
      <c r="G76" s="244" t="n">
        <v>-1.79</v>
      </c>
      <c r="H76" s="245" t="n">
        <v>100.75</v>
      </c>
      <c r="I76" s="246" t="n">
        <v>101.34</v>
      </c>
      <c r="J76" s="247" t="n">
        <v>98.24</v>
      </c>
      <c r="L76" s="236"/>
      <c r="M76" s="236"/>
      <c r="N76" s="236"/>
      <c r="O76" s="236"/>
      <c r="P76" s="236"/>
      <c r="Q76" s="236"/>
      <c r="R76" s="237"/>
      <c r="S76" s="237"/>
      <c r="T76" s="237"/>
      <c r="U76" s="237"/>
    </row>
    <row r="77" customFormat="false" ht="14.25" hidden="false" customHeight="true" outlineLevel="0" collapsed="false">
      <c r="A77" s="99" t="s">
        <v>133</v>
      </c>
      <c r="B77" s="251" t="n">
        <v>14586</v>
      </c>
      <c r="C77" s="252" t="n">
        <v>15370</v>
      </c>
      <c r="D77" s="253" t="n">
        <v>-784</v>
      </c>
      <c r="E77" s="254" t="n">
        <v>0.86</v>
      </c>
      <c r="F77" s="255" t="n">
        <v>0.97</v>
      </c>
      <c r="G77" s="256" t="n">
        <v>-0.63</v>
      </c>
      <c r="H77" s="257" t="n">
        <v>100.86</v>
      </c>
      <c r="I77" s="258" t="n">
        <v>100.98</v>
      </c>
      <c r="J77" s="259" t="n">
        <v>99.37</v>
      </c>
      <c r="L77" s="236"/>
      <c r="M77" s="236"/>
      <c r="N77" s="236"/>
      <c r="O77" s="236"/>
      <c r="P77" s="236"/>
      <c r="Q77" s="236"/>
      <c r="R77" s="237"/>
      <c r="S77" s="237"/>
      <c r="T77" s="237"/>
      <c r="U77" s="237"/>
    </row>
    <row r="78" customFormat="false" ht="14.25" hidden="false" customHeight="true" outlineLevel="0" collapsed="false">
      <c r="A78" s="102" t="s">
        <v>84</v>
      </c>
      <c r="B78" s="239" t="n">
        <v>5107</v>
      </c>
      <c r="C78" s="240" t="n">
        <v>14814</v>
      </c>
      <c r="D78" s="241" t="n">
        <v>-9707</v>
      </c>
      <c r="E78" s="242" t="n">
        <v>0.92</v>
      </c>
      <c r="F78" s="243" t="n">
        <v>3.13</v>
      </c>
      <c r="G78" s="244" t="n">
        <v>-12.41</v>
      </c>
      <c r="H78" s="245" t="n">
        <v>100.93</v>
      </c>
      <c r="I78" s="246" t="n">
        <v>103.23</v>
      </c>
      <c r="J78" s="247" t="n">
        <v>88.96</v>
      </c>
      <c r="L78" s="236"/>
      <c r="M78" s="236"/>
      <c r="N78" s="236"/>
      <c r="O78" s="236"/>
      <c r="P78" s="236"/>
      <c r="Q78" s="236"/>
      <c r="R78" s="237"/>
      <c r="S78" s="237"/>
      <c r="T78" s="237"/>
      <c r="U78" s="237"/>
    </row>
    <row r="79" customFormat="false" ht="14.25" hidden="false" customHeight="true" outlineLevel="0" collapsed="false">
      <c r="A79" s="102" t="s">
        <v>134</v>
      </c>
      <c r="B79" s="239" t="n">
        <v>8759</v>
      </c>
      <c r="C79" s="240" t="n">
        <v>10774</v>
      </c>
      <c r="D79" s="241" t="n">
        <v>-2015</v>
      </c>
      <c r="E79" s="242" t="n">
        <v>0.56</v>
      </c>
      <c r="F79" s="243" t="n">
        <v>1.02</v>
      </c>
      <c r="G79" s="244" t="n">
        <v>-0.41</v>
      </c>
      <c r="H79" s="245" t="n">
        <v>100.57</v>
      </c>
      <c r="I79" s="246" t="n">
        <v>101.03</v>
      </c>
      <c r="J79" s="247" t="n">
        <v>99.59</v>
      </c>
      <c r="L79" s="236"/>
      <c r="M79" s="236"/>
      <c r="N79" s="236"/>
      <c r="O79" s="236"/>
      <c r="P79" s="236"/>
      <c r="Q79" s="236"/>
      <c r="R79" s="237"/>
      <c r="S79" s="237"/>
      <c r="T79" s="237"/>
      <c r="U79" s="237"/>
    </row>
    <row r="80" customFormat="false" ht="14.25" hidden="false" customHeight="true" outlineLevel="0" collapsed="false">
      <c r="A80" s="90" t="s">
        <v>86</v>
      </c>
      <c r="B80" s="239" t="n">
        <v>-24204</v>
      </c>
      <c r="C80" s="240" t="n">
        <v>-21485</v>
      </c>
      <c r="D80" s="241" t="n">
        <v>-2719</v>
      </c>
      <c r="E80" s="242" t="n">
        <v>-0.71</v>
      </c>
      <c r="F80" s="243" t="n">
        <v>-0.76</v>
      </c>
      <c r="G80" s="244" t="n">
        <v>-0.46</v>
      </c>
      <c r="H80" s="245" t="n">
        <v>99.3</v>
      </c>
      <c r="I80" s="246" t="n">
        <v>99.25</v>
      </c>
      <c r="J80" s="247" t="n">
        <v>99.54</v>
      </c>
      <c r="L80" s="236"/>
      <c r="M80" s="236"/>
      <c r="N80" s="236"/>
      <c r="O80" s="236"/>
      <c r="P80" s="236"/>
      <c r="Q80" s="236"/>
      <c r="R80" s="237"/>
      <c r="S80" s="237"/>
      <c r="T80" s="237"/>
      <c r="U80" s="237"/>
    </row>
    <row r="81" customFormat="false" ht="18" hidden="false" customHeight="true" outlineLevel="0" collapsed="false">
      <c r="A81" s="79" t="s">
        <v>87</v>
      </c>
      <c r="B81" s="230" t="n">
        <v>-114523</v>
      </c>
      <c r="C81" s="231" t="n">
        <v>-61818</v>
      </c>
      <c r="D81" s="232" t="n">
        <v>-52705</v>
      </c>
      <c r="E81" s="248" t="n">
        <v>-0.68</v>
      </c>
      <c r="F81" s="249" t="n">
        <v>-0.49</v>
      </c>
      <c r="G81" s="250" t="n">
        <v>-1.22</v>
      </c>
      <c r="H81" s="233" t="n">
        <v>99.33</v>
      </c>
      <c r="I81" s="234" t="n">
        <v>99.51</v>
      </c>
      <c r="J81" s="235" t="n">
        <v>98.79</v>
      </c>
      <c r="L81" s="236"/>
      <c r="M81" s="236"/>
      <c r="N81" s="236"/>
      <c r="O81" s="236"/>
      <c r="P81" s="236"/>
      <c r="Q81" s="236"/>
      <c r="R81" s="237"/>
      <c r="S81" s="237"/>
      <c r="T81" s="237"/>
      <c r="U81" s="237"/>
    </row>
    <row r="82" customFormat="false" ht="14.25" hidden="false" customHeight="true" outlineLevel="0" collapsed="false">
      <c r="A82" s="90" t="s">
        <v>88</v>
      </c>
      <c r="B82" s="239" t="n">
        <v>605</v>
      </c>
      <c r="C82" s="240" t="n">
        <v>54</v>
      </c>
      <c r="D82" s="241" t="n">
        <v>551</v>
      </c>
      <c r="E82" s="242" t="n">
        <v>0.27</v>
      </c>
      <c r="F82" s="243" t="n">
        <v>0.08</v>
      </c>
      <c r="G82" s="244" t="n">
        <v>0.35</v>
      </c>
      <c r="H82" s="245" t="n">
        <v>100.27</v>
      </c>
      <c r="I82" s="246" t="n">
        <v>100.08</v>
      </c>
      <c r="J82" s="247" t="n">
        <v>100.35</v>
      </c>
      <c r="L82" s="236"/>
      <c r="M82" s="236"/>
      <c r="N82" s="236"/>
      <c r="O82" s="236"/>
      <c r="P82" s="236"/>
      <c r="Q82" s="236"/>
      <c r="R82" s="237"/>
      <c r="S82" s="237"/>
      <c r="T82" s="237"/>
      <c r="U82" s="237"/>
    </row>
    <row r="83" customFormat="false" ht="14.25" hidden="false" customHeight="true" outlineLevel="0" collapsed="false">
      <c r="A83" s="278" t="s">
        <v>89</v>
      </c>
      <c r="B83" s="239" t="n">
        <v>2241</v>
      </c>
      <c r="C83" s="240" t="n">
        <v>3116</v>
      </c>
      <c r="D83" s="241" t="n">
        <v>-875</v>
      </c>
      <c r="E83" s="242" t="n">
        <v>0.67</v>
      </c>
      <c r="F83" s="243" t="n">
        <v>1.71</v>
      </c>
      <c r="G83" s="244" t="n">
        <v>-0.58</v>
      </c>
      <c r="H83" s="245" t="n">
        <v>100.68</v>
      </c>
      <c r="I83" s="246" t="n">
        <v>101.74</v>
      </c>
      <c r="J83" s="247" t="n">
        <v>99.42</v>
      </c>
      <c r="L83" s="236"/>
      <c r="M83" s="236"/>
      <c r="N83" s="236"/>
      <c r="O83" s="236"/>
      <c r="P83" s="236"/>
      <c r="Q83" s="236"/>
      <c r="R83" s="237"/>
      <c r="S83" s="237"/>
      <c r="T83" s="237"/>
      <c r="U83" s="237"/>
    </row>
    <row r="84" customFormat="false" ht="14.25" hidden="false" customHeight="true" outlineLevel="0" collapsed="false">
      <c r="A84" s="90" t="s">
        <v>90</v>
      </c>
      <c r="B84" s="239" t="n">
        <v>-3698</v>
      </c>
      <c r="C84" s="240" t="n">
        <v>-1651</v>
      </c>
      <c r="D84" s="241" t="n">
        <v>-2047</v>
      </c>
      <c r="E84" s="242" t="n">
        <v>-0.7</v>
      </c>
      <c r="F84" s="243" t="n">
        <v>-0.45</v>
      </c>
      <c r="G84" s="244" t="n">
        <v>-1.3</v>
      </c>
      <c r="H84" s="245" t="n">
        <v>99.3</v>
      </c>
      <c r="I84" s="246" t="n">
        <v>99.56</v>
      </c>
      <c r="J84" s="247" t="n">
        <v>98.72</v>
      </c>
      <c r="L84" s="236"/>
      <c r="M84" s="236"/>
      <c r="N84" s="236"/>
      <c r="O84" s="236"/>
      <c r="P84" s="236"/>
      <c r="Q84" s="236"/>
      <c r="R84" s="237"/>
      <c r="S84" s="237"/>
      <c r="T84" s="237"/>
      <c r="U84" s="237"/>
    </row>
    <row r="85" customFormat="false" ht="14.25" hidden="false" customHeight="true" outlineLevel="0" collapsed="false">
      <c r="A85" s="90" t="s">
        <v>91</v>
      </c>
      <c r="B85" s="239" t="n">
        <v>-28174</v>
      </c>
      <c r="C85" s="240" t="n">
        <v>-10399</v>
      </c>
      <c r="D85" s="241" t="n">
        <v>-17775</v>
      </c>
      <c r="E85" s="242" t="n">
        <v>-1.24</v>
      </c>
      <c r="F85" s="243" t="n">
        <v>-0.8</v>
      </c>
      <c r="G85" s="244" t="n">
        <v>-1.84</v>
      </c>
      <c r="H85" s="245" t="n">
        <v>98.77</v>
      </c>
      <c r="I85" s="246" t="n">
        <v>99.21</v>
      </c>
      <c r="J85" s="247" t="n">
        <v>98.19</v>
      </c>
      <c r="L85" s="236"/>
      <c r="M85" s="236"/>
      <c r="N85" s="236"/>
      <c r="O85" s="236"/>
      <c r="P85" s="236"/>
      <c r="Q85" s="236"/>
      <c r="R85" s="237"/>
      <c r="S85" s="237"/>
      <c r="T85" s="237"/>
      <c r="U85" s="237"/>
    </row>
    <row r="86" customFormat="false" ht="14.25" hidden="false" customHeight="true" outlineLevel="0" collapsed="false">
      <c r="A86" s="90" t="s">
        <v>135</v>
      </c>
      <c r="B86" s="239" t="n">
        <v>-6730</v>
      </c>
      <c r="C86" s="240" t="n">
        <v>2305</v>
      </c>
      <c r="D86" s="241" t="n">
        <v>-9035</v>
      </c>
      <c r="E86" s="242" t="n">
        <v>-0.24</v>
      </c>
      <c r="F86" s="243" t="n">
        <v>0.1</v>
      </c>
      <c r="G86" s="244" t="n">
        <v>-1.43</v>
      </c>
      <c r="H86" s="245" t="n">
        <v>99.76</v>
      </c>
      <c r="I86" s="246" t="n">
        <v>100.1</v>
      </c>
      <c r="J86" s="247" t="n">
        <v>98.59</v>
      </c>
      <c r="L86" s="236"/>
      <c r="M86" s="236"/>
      <c r="N86" s="236"/>
      <c r="O86" s="236"/>
      <c r="P86" s="236"/>
      <c r="Q86" s="236"/>
      <c r="R86" s="237"/>
      <c r="S86" s="237"/>
      <c r="T86" s="237"/>
      <c r="U86" s="237"/>
    </row>
    <row r="87" customFormat="false" ht="14.25" hidden="false" customHeight="true" outlineLevel="0" collapsed="false">
      <c r="A87" s="278" t="s">
        <v>93</v>
      </c>
      <c r="B87" s="239" t="n">
        <v>-17887</v>
      </c>
      <c r="C87" s="240" t="n">
        <v>-13621</v>
      </c>
      <c r="D87" s="241" t="n">
        <v>-4266</v>
      </c>
      <c r="E87" s="242" t="n">
        <v>-0.76</v>
      </c>
      <c r="F87" s="243" t="n">
        <v>-0.74</v>
      </c>
      <c r="G87" s="244" t="n">
        <v>-0.82</v>
      </c>
      <c r="H87" s="245" t="n">
        <v>99.25</v>
      </c>
      <c r="I87" s="246" t="n">
        <v>99.26</v>
      </c>
      <c r="J87" s="247" t="n">
        <v>99.19</v>
      </c>
      <c r="L87" s="236"/>
      <c r="M87" s="236"/>
      <c r="N87" s="236"/>
      <c r="O87" s="236"/>
      <c r="P87" s="236"/>
      <c r="Q87" s="236"/>
      <c r="R87" s="237"/>
      <c r="S87" s="237"/>
      <c r="T87" s="237"/>
      <c r="U87" s="237"/>
    </row>
    <row r="88" customFormat="false" ht="14.25" hidden="false" customHeight="true" outlineLevel="0" collapsed="false">
      <c r="A88" s="90" t="s">
        <v>94</v>
      </c>
      <c r="B88" s="239" t="n">
        <v>-29174</v>
      </c>
      <c r="C88" s="240" t="n">
        <v>-24699</v>
      </c>
      <c r="D88" s="241" t="n">
        <v>-4475</v>
      </c>
      <c r="E88" s="242" t="n">
        <v>-1.12</v>
      </c>
      <c r="F88" s="243" t="n">
        <v>-1.1</v>
      </c>
      <c r="G88" s="244" t="n">
        <v>-1.23</v>
      </c>
      <c r="H88" s="245" t="n">
        <v>98.89</v>
      </c>
      <c r="I88" s="246" t="n">
        <v>98.91</v>
      </c>
      <c r="J88" s="247" t="n">
        <v>98.78</v>
      </c>
      <c r="L88" s="236"/>
      <c r="M88" s="236"/>
      <c r="N88" s="236"/>
      <c r="O88" s="236"/>
      <c r="P88" s="236"/>
      <c r="Q88" s="236"/>
      <c r="R88" s="237"/>
      <c r="S88" s="237"/>
      <c r="T88" s="237"/>
      <c r="U88" s="237"/>
    </row>
    <row r="89" customFormat="false" ht="14.25" hidden="false" customHeight="true" outlineLevel="0" collapsed="false">
      <c r="A89" s="90" t="s">
        <v>95</v>
      </c>
      <c r="B89" s="239" t="n">
        <v>-5544</v>
      </c>
      <c r="C89" s="240" t="n">
        <v>-1386</v>
      </c>
      <c r="D89" s="241" t="n">
        <v>-4158</v>
      </c>
      <c r="E89" s="242" t="n">
        <v>-0.2</v>
      </c>
      <c r="F89" s="243" t="n">
        <v>-0.06</v>
      </c>
      <c r="G89" s="244" t="n">
        <v>-0.72</v>
      </c>
      <c r="H89" s="245" t="n">
        <v>99.8</v>
      </c>
      <c r="I89" s="246" t="n">
        <v>99.94</v>
      </c>
      <c r="J89" s="247" t="n">
        <v>99.28</v>
      </c>
      <c r="L89" s="236"/>
      <c r="M89" s="236"/>
      <c r="N89" s="236"/>
      <c r="O89" s="236"/>
      <c r="P89" s="236"/>
      <c r="Q89" s="236"/>
      <c r="R89" s="237"/>
      <c r="S89" s="237"/>
      <c r="T89" s="237"/>
      <c r="U89" s="237"/>
    </row>
    <row r="90" customFormat="false" ht="14.25" hidden="false" customHeight="true" outlineLevel="0" collapsed="false">
      <c r="A90" s="90" t="s">
        <v>96</v>
      </c>
      <c r="B90" s="239" t="n">
        <v>-24127</v>
      </c>
      <c r="C90" s="240" t="n">
        <v>-15583</v>
      </c>
      <c r="D90" s="241" t="n">
        <v>-8544</v>
      </c>
      <c r="E90" s="242" t="n">
        <v>-1.28</v>
      </c>
      <c r="F90" s="243" t="n">
        <v>-1.14</v>
      </c>
      <c r="G90" s="244" t="n">
        <v>-1.69</v>
      </c>
      <c r="H90" s="245" t="n">
        <v>98.73</v>
      </c>
      <c r="I90" s="246" t="n">
        <v>98.88</v>
      </c>
      <c r="J90" s="247" t="n">
        <v>98.34</v>
      </c>
      <c r="L90" s="236"/>
      <c r="M90" s="236"/>
      <c r="N90" s="236"/>
      <c r="O90" s="236"/>
      <c r="P90" s="236"/>
      <c r="Q90" s="236"/>
      <c r="R90" s="237"/>
      <c r="S90" s="237"/>
      <c r="T90" s="237"/>
      <c r="U90" s="237"/>
    </row>
    <row r="91" customFormat="false" ht="14.25" hidden="false" customHeight="true" outlineLevel="0" collapsed="false">
      <c r="A91" s="90" t="s">
        <v>97</v>
      </c>
      <c r="B91" s="239" t="n">
        <v>-2035</v>
      </c>
      <c r="C91" s="240" t="n">
        <v>46</v>
      </c>
      <c r="D91" s="241" t="n">
        <v>-2081</v>
      </c>
      <c r="E91" s="242" t="n">
        <v>-0.19</v>
      </c>
      <c r="F91" s="243" t="n">
        <v>0.01</v>
      </c>
      <c r="G91" s="244" t="n">
        <v>-0.7</v>
      </c>
      <c r="H91" s="245" t="n">
        <v>99.81</v>
      </c>
      <c r="I91" s="246" t="n">
        <v>100.01</v>
      </c>
      <c r="J91" s="247" t="n">
        <v>99.3</v>
      </c>
      <c r="L91" s="236"/>
      <c r="M91" s="236"/>
      <c r="N91" s="236"/>
      <c r="O91" s="236"/>
      <c r="P91" s="236"/>
      <c r="Q91" s="236"/>
      <c r="R91" s="237"/>
      <c r="S91" s="237"/>
      <c r="T91" s="237"/>
      <c r="U91" s="237"/>
    </row>
    <row r="92" s="19" customFormat="true" ht="14.25" hidden="false" customHeight="true" outlineLevel="0" collapsed="false">
      <c r="A92" s="289" t="s">
        <v>98</v>
      </c>
      <c r="B92" s="290" t="n">
        <v>-32809</v>
      </c>
      <c r="C92" s="291" t="n">
        <v>-7183</v>
      </c>
      <c r="D92" s="292" t="n">
        <v>-25626</v>
      </c>
      <c r="E92" s="248" t="n">
        <v>-0.41</v>
      </c>
      <c r="F92" s="249" t="n">
        <v>-0.12</v>
      </c>
      <c r="G92" s="250" t="n">
        <v>-1.18</v>
      </c>
      <c r="H92" s="248" t="n">
        <v>99.6</v>
      </c>
      <c r="I92" s="249" t="n">
        <v>99.88</v>
      </c>
      <c r="J92" s="250" t="n">
        <v>98.83</v>
      </c>
      <c r="L92" s="236"/>
      <c r="M92" s="236"/>
      <c r="N92" s="236"/>
      <c r="O92" s="236"/>
      <c r="P92" s="236"/>
      <c r="Q92" s="236"/>
      <c r="R92" s="293"/>
      <c r="S92" s="293"/>
      <c r="T92" s="293"/>
      <c r="U92" s="293"/>
    </row>
    <row r="93" customFormat="false" ht="14.25" hidden="false" customHeight="true" outlineLevel="0" collapsed="false">
      <c r="A93" s="90" t="s">
        <v>99</v>
      </c>
      <c r="B93" s="239" t="n">
        <v>-2802</v>
      </c>
      <c r="C93" s="240" t="n">
        <v>-1774</v>
      </c>
      <c r="D93" s="241" t="n">
        <v>-1028</v>
      </c>
      <c r="E93" s="242" t="n">
        <v>-0.29</v>
      </c>
      <c r="F93" s="243" t="n">
        <v>-0.31</v>
      </c>
      <c r="G93" s="244" t="n">
        <v>-0.26</v>
      </c>
      <c r="H93" s="245" t="n">
        <v>99.72</v>
      </c>
      <c r="I93" s="246" t="n">
        <v>99.7</v>
      </c>
      <c r="J93" s="247" t="n">
        <v>99.74</v>
      </c>
      <c r="L93" s="236"/>
      <c r="M93" s="236"/>
      <c r="N93" s="236"/>
      <c r="O93" s="236"/>
      <c r="P93" s="236"/>
      <c r="Q93" s="236"/>
      <c r="R93" s="237"/>
      <c r="S93" s="237"/>
      <c r="T93" s="237"/>
      <c r="U93" s="237"/>
    </row>
    <row r="94" s="200" customFormat="true" ht="17.25" hidden="false" customHeight="true" outlineLevel="0" collapsed="false">
      <c r="A94" s="294" t="s">
        <v>100</v>
      </c>
      <c r="B94" s="295" t="n">
        <v>10144</v>
      </c>
      <c r="C94" s="296" t="n">
        <v>13218</v>
      </c>
      <c r="D94" s="297" t="n">
        <v>-3074</v>
      </c>
      <c r="E94" s="242" t="n">
        <v>1.02</v>
      </c>
      <c r="F94" s="298" t="n">
        <v>1.99</v>
      </c>
      <c r="G94" s="244" t="n">
        <v>-0.94</v>
      </c>
      <c r="H94" s="242" t="n">
        <v>101.03</v>
      </c>
      <c r="I94" s="243" t="n">
        <v>102.03</v>
      </c>
      <c r="J94" s="244" t="n">
        <v>99.07</v>
      </c>
      <c r="L94" s="236"/>
      <c r="M94" s="236"/>
      <c r="N94" s="236"/>
      <c r="O94" s="236"/>
      <c r="P94" s="236"/>
      <c r="Q94" s="236"/>
      <c r="R94" s="299"/>
      <c r="S94" s="299"/>
      <c r="T94" s="299"/>
      <c r="U94" s="299"/>
    </row>
    <row r="95" customFormat="false" ht="15" hidden="false" customHeight="true" outlineLevel="0" collapsed="false">
      <c r="A95" s="90" t="s">
        <v>101</v>
      </c>
      <c r="B95" s="239" t="n">
        <v>-10018</v>
      </c>
      <c r="C95" s="240" t="n">
        <v>-3383</v>
      </c>
      <c r="D95" s="241" t="n">
        <v>-6635</v>
      </c>
      <c r="E95" s="242" t="n">
        <v>-0.96</v>
      </c>
      <c r="F95" s="243" t="n">
        <v>-0.47</v>
      </c>
      <c r="G95" s="260" t="n">
        <v>-2.03</v>
      </c>
      <c r="H95" s="245" t="n">
        <v>99.05</v>
      </c>
      <c r="I95" s="246" t="n">
        <v>99.53</v>
      </c>
      <c r="J95" s="247" t="n">
        <v>98.01</v>
      </c>
      <c r="L95" s="236"/>
      <c r="M95" s="236"/>
      <c r="N95" s="236"/>
      <c r="O95" s="236"/>
      <c r="P95" s="236"/>
      <c r="Q95" s="236"/>
      <c r="R95" s="237"/>
      <c r="S95" s="237"/>
      <c r="T95" s="237"/>
      <c r="U95" s="237"/>
    </row>
    <row r="96" customFormat="false" ht="15" hidden="false" customHeight="true" outlineLevel="0" collapsed="false">
      <c r="A96" s="90" t="s">
        <v>102</v>
      </c>
      <c r="B96" s="239" t="n">
        <v>1037</v>
      </c>
      <c r="C96" s="240" t="n">
        <v>1691</v>
      </c>
      <c r="D96" s="241" t="n">
        <v>-654</v>
      </c>
      <c r="E96" s="242" t="n">
        <v>0.33</v>
      </c>
      <c r="F96" s="243" t="n">
        <v>0.68</v>
      </c>
      <c r="G96" s="244" t="n">
        <v>-0.99</v>
      </c>
      <c r="H96" s="245" t="n">
        <v>100.33</v>
      </c>
      <c r="I96" s="246" t="n">
        <v>100.69</v>
      </c>
      <c r="J96" s="247" t="n">
        <v>99.02</v>
      </c>
      <c r="L96" s="236"/>
      <c r="M96" s="236"/>
      <c r="N96" s="236"/>
      <c r="O96" s="236"/>
      <c r="P96" s="236"/>
      <c r="Q96" s="236"/>
      <c r="R96" s="237"/>
      <c r="S96" s="237"/>
      <c r="T96" s="237"/>
      <c r="U96" s="237"/>
    </row>
    <row r="97" customFormat="false" ht="15" hidden="false" customHeight="true" outlineLevel="0" collapsed="false">
      <c r="A97" s="278" t="s">
        <v>103</v>
      </c>
      <c r="B97" s="239" t="n">
        <v>-14833</v>
      </c>
      <c r="C97" s="240" t="n">
        <v>-9339</v>
      </c>
      <c r="D97" s="241" t="n">
        <v>-5494</v>
      </c>
      <c r="E97" s="242" t="n">
        <v>-0.8</v>
      </c>
      <c r="F97" s="243" t="n">
        <v>-0.65</v>
      </c>
      <c r="G97" s="244" t="n">
        <v>-1.31</v>
      </c>
      <c r="H97" s="245" t="n">
        <v>99.21</v>
      </c>
      <c r="I97" s="246" t="n">
        <v>99.36</v>
      </c>
      <c r="J97" s="247" t="n">
        <v>98.71</v>
      </c>
      <c r="L97" s="236"/>
      <c r="M97" s="236"/>
      <c r="N97" s="236"/>
      <c r="O97" s="236"/>
      <c r="P97" s="236"/>
      <c r="Q97" s="236"/>
      <c r="R97" s="237"/>
      <c r="S97" s="237"/>
      <c r="T97" s="237"/>
      <c r="U97" s="237"/>
    </row>
    <row r="98" customFormat="false" ht="15" hidden="false" customHeight="true" outlineLevel="0" collapsed="false">
      <c r="A98" s="90" t="s">
        <v>104</v>
      </c>
      <c r="B98" s="239" t="n">
        <v>-2149</v>
      </c>
      <c r="C98" s="240" t="n">
        <v>-467</v>
      </c>
      <c r="D98" s="241" t="n">
        <v>-1682</v>
      </c>
      <c r="E98" s="242" t="n">
        <v>-0.17</v>
      </c>
      <c r="F98" s="243" t="n">
        <v>-0.04</v>
      </c>
      <c r="G98" s="244" t="n">
        <v>-0.73</v>
      </c>
      <c r="H98" s="245" t="n">
        <v>99.83</v>
      </c>
      <c r="I98" s="246" t="n">
        <v>99.96</v>
      </c>
      <c r="J98" s="247" t="n">
        <v>99.28</v>
      </c>
      <c r="L98" s="236"/>
      <c r="M98" s="236"/>
      <c r="N98" s="236"/>
      <c r="O98" s="236"/>
      <c r="P98" s="236"/>
      <c r="Q98" s="236"/>
      <c r="R98" s="237"/>
      <c r="S98" s="237"/>
      <c r="T98" s="237"/>
      <c r="U98" s="237"/>
    </row>
    <row r="99" customFormat="false" ht="15" hidden="false" customHeight="true" outlineLevel="0" collapsed="false">
      <c r="A99" s="90" t="s">
        <v>105</v>
      </c>
      <c r="B99" s="239" t="n">
        <v>-9321</v>
      </c>
      <c r="C99" s="240" t="n">
        <v>-4766</v>
      </c>
      <c r="D99" s="241" t="n">
        <v>-4555</v>
      </c>
      <c r="E99" s="242" t="n">
        <v>-1.21</v>
      </c>
      <c r="F99" s="243" t="n">
        <v>-0.91</v>
      </c>
      <c r="G99" s="244" t="n">
        <v>-1.85</v>
      </c>
      <c r="H99" s="245" t="n">
        <v>98.81</v>
      </c>
      <c r="I99" s="246" t="n">
        <v>99.1</v>
      </c>
      <c r="J99" s="247" t="n">
        <v>98.19</v>
      </c>
      <c r="L99" s="236"/>
      <c r="M99" s="236"/>
      <c r="N99" s="236"/>
      <c r="O99" s="236"/>
      <c r="P99" s="236"/>
      <c r="Q99" s="236"/>
      <c r="R99" s="237"/>
      <c r="S99" s="237"/>
      <c r="T99" s="237"/>
      <c r="U99" s="237"/>
    </row>
    <row r="100" customFormat="false" ht="15" hidden="false" customHeight="true" outlineLevel="0" collapsed="false">
      <c r="A100" s="90" t="s">
        <v>106</v>
      </c>
      <c r="B100" s="239" t="n">
        <v>-1267</v>
      </c>
      <c r="C100" s="240" t="n">
        <v>-1151</v>
      </c>
      <c r="D100" s="241" t="n">
        <v>-116</v>
      </c>
      <c r="E100" s="242" t="n">
        <v>-0.92</v>
      </c>
      <c r="F100" s="243" t="n">
        <v>-0.87</v>
      </c>
      <c r="G100" s="244" t="n">
        <v>-2.18</v>
      </c>
      <c r="H100" s="245" t="n">
        <v>99.09</v>
      </c>
      <c r="I100" s="246" t="n">
        <v>99.14</v>
      </c>
      <c r="J100" s="247" t="n">
        <v>97.86</v>
      </c>
      <c r="L100" s="236"/>
      <c r="M100" s="236"/>
      <c r="N100" s="236"/>
      <c r="O100" s="236"/>
      <c r="P100" s="236"/>
      <c r="Q100" s="236"/>
      <c r="R100" s="237"/>
      <c r="S100" s="237"/>
      <c r="T100" s="237"/>
      <c r="U100" s="237"/>
    </row>
    <row r="101" customFormat="false" ht="15" hidden="false" customHeight="true" outlineLevel="0" collapsed="false">
      <c r="A101" s="90" t="s">
        <v>107</v>
      </c>
      <c r="B101" s="239" t="n">
        <v>-1444</v>
      </c>
      <c r="C101" s="240" t="n">
        <v>109</v>
      </c>
      <c r="D101" s="241" t="n">
        <v>-1553</v>
      </c>
      <c r="E101" s="242" t="n">
        <v>-0.3</v>
      </c>
      <c r="F101" s="243" t="n">
        <v>0.03</v>
      </c>
      <c r="G101" s="244" t="n">
        <v>-1.85</v>
      </c>
      <c r="H101" s="245" t="n">
        <v>99.7</v>
      </c>
      <c r="I101" s="246" t="n">
        <v>100.03</v>
      </c>
      <c r="J101" s="247" t="n">
        <v>98.18</v>
      </c>
      <c r="L101" s="236"/>
      <c r="M101" s="236"/>
      <c r="N101" s="236"/>
      <c r="O101" s="236"/>
      <c r="P101" s="236"/>
      <c r="Q101" s="236"/>
      <c r="R101" s="237"/>
      <c r="S101" s="237"/>
      <c r="T101" s="237"/>
      <c r="U101" s="237"/>
    </row>
    <row r="102" customFormat="false" ht="15" hidden="false" customHeight="true" outlineLevel="0" collapsed="false">
      <c r="A102" s="90" t="s">
        <v>108</v>
      </c>
      <c r="B102" s="239" t="n">
        <v>-2669</v>
      </c>
      <c r="C102" s="240" t="n">
        <v>-2080</v>
      </c>
      <c r="D102" s="241" t="n">
        <v>-589</v>
      </c>
      <c r="E102" s="242" t="n">
        <v>-1.74</v>
      </c>
      <c r="F102" s="243" t="n">
        <v>-1.98</v>
      </c>
      <c r="G102" s="244" t="n">
        <v>-1.2</v>
      </c>
      <c r="H102" s="245" t="n">
        <v>98.29</v>
      </c>
      <c r="I102" s="246" t="n">
        <v>98.05</v>
      </c>
      <c r="J102" s="247" t="n">
        <v>98.81</v>
      </c>
      <c r="L102" s="236"/>
      <c r="M102" s="236"/>
      <c r="N102" s="236"/>
      <c r="O102" s="236"/>
      <c r="P102" s="236"/>
      <c r="Q102" s="236"/>
      <c r="R102" s="237"/>
      <c r="S102" s="237"/>
      <c r="T102" s="237"/>
      <c r="U102" s="237"/>
    </row>
    <row r="103" customFormat="false" ht="15" hidden="false" customHeight="true" outlineLevel="0" collapsed="false">
      <c r="A103" s="103" t="s">
        <v>109</v>
      </c>
      <c r="B103" s="261" t="n">
        <v>513</v>
      </c>
      <c r="C103" s="262" t="n">
        <v>759</v>
      </c>
      <c r="D103" s="263" t="n">
        <v>-246</v>
      </c>
      <c r="E103" s="264" t="n">
        <v>1.03</v>
      </c>
      <c r="F103" s="265" t="n">
        <v>2.11</v>
      </c>
      <c r="G103" s="286" t="n">
        <v>-1.75</v>
      </c>
      <c r="H103" s="266" t="n">
        <v>101.04</v>
      </c>
      <c r="I103" s="267" t="n">
        <v>102.15</v>
      </c>
      <c r="J103" s="287" t="n">
        <v>98.28</v>
      </c>
      <c r="L103" s="236"/>
      <c r="M103" s="236"/>
      <c r="N103" s="236"/>
      <c r="O103" s="236"/>
      <c r="P103" s="236"/>
      <c r="Q103" s="236"/>
      <c r="R103" s="237"/>
      <c r="S103" s="237"/>
      <c r="T103" s="237"/>
      <c r="U103" s="237"/>
    </row>
  </sheetData>
  <mergeCells count="5">
    <mergeCell ref="A3:J3"/>
    <mergeCell ref="B5:D5"/>
    <mergeCell ref="E5:G5"/>
    <mergeCell ref="H5:J5"/>
    <mergeCell ref="C6:D6"/>
  </mergeCells>
  <hyperlinks>
    <hyperlink ref="A1" location="Содержание!A1" display="Содержание"/>
  </hyperlinks>
  <printOptions headings="false" gridLines="false" gridLinesSet="true" horizontalCentered="true" verticalCentered="true"/>
  <pageMargins left="0.669444444444444" right="0.669444444444444" top="0.590277777777778" bottom="0.590277777777778" header="0.511805555555555" footer="0.511805555555555"/>
  <pageSetup paperSize="9" scale="95" firstPageNumber="24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&amp;C&amp;9&amp;P</oddHeader>
    <oddFooter/>
  </headerFooter>
  <rowBreaks count="2" manualBreakCount="2">
    <brk id="40" man="true" max="16383" min="0"/>
    <brk id="72" man="true" max="16383" min="0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7" topLeftCell="B20" activePane="bottomRight" state="frozen"/>
      <selection pane="topLeft" activeCell="A1" activeCellId="0" sqref="A1"/>
      <selection pane="topRight" activeCell="B1" activeCellId="0" sqref="B1"/>
      <selection pane="bottomLeft" activeCell="A20" activeCellId="0" sqref="A20"/>
      <selection pane="bottomRight" activeCell="B8" activeCellId="0" sqref="B8"/>
    </sheetView>
  </sheetViews>
  <sheetFormatPr defaultColWidth="9.14453125" defaultRowHeight="12" zeroHeight="false" outlineLevelRow="0" outlineLevelCol="0"/>
  <cols>
    <col collapsed="false" customWidth="true" hidden="false" outlineLevel="0" max="1" min="1" style="300" width="37.43"/>
    <col collapsed="false" customWidth="true" hidden="false" outlineLevel="0" max="2" min="2" style="300" width="12.28"/>
    <col collapsed="false" customWidth="true" hidden="false" outlineLevel="0" max="4" min="3" style="300" width="10.71"/>
    <col collapsed="false" customWidth="true" hidden="false" outlineLevel="0" max="5" min="5" style="300" width="11.28"/>
    <col collapsed="false" customWidth="true" hidden="false" outlineLevel="0" max="6" min="6" style="300" width="10.71"/>
    <col collapsed="false" customWidth="true" hidden="false" outlineLevel="0" max="7" min="7" style="300" width="10.85"/>
    <col collapsed="false" customWidth="true" hidden="false" outlineLevel="0" max="8" min="8" style="300" width="11.71"/>
    <col collapsed="false" customWidth="true" hidden="false" outlineLevel="0" max="9" min="9" style="300" width="11.28"/>
    <col collapsed="false" customWidth="false" hidden="false" outlineLevel="0" max="1024" min="10" style="300" width="9.14"/>
  </cols>
  <sheetData>
    <row r="1" customFormat="false" ht="15" hidden="false" customHeight="false" outlineLevel="0" collapsed="false">
      <c r="A1" s="3" t="s">
        <v>0</v>
      </c>
    </row>
    <row r="3" s="64" customFormat="true" ht="21" hidden="false" customHeight="true" outlineLevel="0" collapsed="false">
      <c r="A3" s="301" t="s">
        <v>161</v>
      </c>
      <c r="B3" s="301"/>
      <c r="C3" s="301"/>
      <c r="D3" s="301"/>
      <c r="E3" s="301"/>
      <c r="F3" s="301"/>
      <c r="G3" s="301"/>
      <c r="H3" s="301"/>
      <c r="I3" s="301"/>
    </row>
    <row r="4" customFormat="false" ht="5.25" hidden="false" customHeight="true" outlineLevel="0" collapsed="false">
      <c r="A4" s="302"/>
      <c r="B4" s="302"/>
      <c r="C4" s="302"/>
      <c r="D4" s="302"/>
      <c r="E4" s="302"/>
      <c r="F4" s="302"/>
      <c r="G4" s="302"/>
      <c r="H4" s="302"/>
    </row>
    <row r="5" s="64" customFormat="true" ht="10.5" hidden="false" customHeight="true" outlineLevel="0" collapsed="false">
      <c r="A5" s="303" t="s">
        <v>162</v>
      </c>
      <c r="B5" s="304" t="s">
        <v>163</v>
      </c>
      <c r="C5" s="305" t="s">
        <v>164</v>
      </c>
      <c r="D5" s="305"/>
      <c r="E5" s="305"/>
      <c r="F5" s="305"/>
      <c r="G5" s="305"/>
      <c r="H5" s="305"/>
      <c r="I5" s="304" t="s">
        <v>165</v>
      </c>
    </row>
    <row r="6" s="64" customFormat="true" ht="11.25" hidden="false" customHeight="true" outlineLevel="0" collapsed="false">
      <c r="A6" s="303"/>
      <c r="B6" s="304"/>
      <c r="C6" s="304" t="s">
        <v>166</v>
      </c>
      <c r="D6" s="305" t="s">
        <v>167</v>
      </c>
      <c r="E6" s="305"/>
      <c r="F6" s="304" t="s">
        <v>168</v>
      </c>
      <c r="G6" s="305" t="s">
        <v>167</v>
      </c>
      <c r="H6" s="305"/>
      <c r="I6" s="304"/>
    </row>
    <row r="7" s="64" customFormat="true" ht="37.5" hidden="false" customHeight="true" outlineLevel="0" collapsed="false">
      <c r="A7" s="303"/>
      <c r="B7" s="304"/>
      <c r="C7" s="304"/>
      <c r="D7" s="304" t="s">
        <v>169</v>
      </c>
      <c r="E7" s="304" t="s">
        <v>170</v>
      </c>
      <c r="F7" s="304"/>
      <c r="G7" s="304" t="s">
        <v>171</v>
      </c>
      <c r="H7" s="304" t="s">
        <v>172</v>
      </c>
      <c r="I7" s="304"/>
    </row>
    <row r="8" s="64" customFormat="true" ht="16.5" hidden="false" customHeight="true" outlineLevel="0" collapsed="false">
      <c r="A8" s="306" t="s">
        <v>173</v>
      </c>
      <c r="B8" s="307" t="n">
        <v>4277442</v>
      </c>
      <c r="C8" s="308" t="n">
        <v>3609520</v>
      </c>
      <c r="D8" s="309" t="n">
        <v>1779678</v>
      </c>
      <c r="E8" s="310" t="n">
        <v>1829842</v>
      </c>
      <c r="F8" s="310" t="n">
        <v>667922</v>
      </c>
      <c r="G8" s="311" t="n">
        <v>606190</v>
      </c>
      <c r="H8" s="312" t="n">
        <v>61732</v>
      </c>
      <c r="I8" s="313" t="n">
        <v>2497764</v>
      </c>
      <c r="K8" s="314"/>
      <c r="L8" s="314"/>
      <c r="M8" s="314"/>
      <c r="N8" s="314"/>
    </row>
    <row r="9" s="64" customFormat="true" ht="14.25" hidden="false" customHeight="true" outlineLevel="0" collapsed="false">
      <c r="A9" s="315" t="s">
        <v>15</v>
      </c>
      <c r="B9" s="316" t="n">
        <v>1128332</v>
      </c>
      <c r="C9" s="317" t="n">
        <v>916721</v>
      </c>
      <c r="D9" s="318" t="n">
        <v>308078</v>
      </c>
      <c r="E9" s="319" t="n">
        <v>608643</v>
      </c>
      <c r="F9" s="319" t="n">
        <v>211611</v>
      </c>
      <c r="G9" s="320" t="n">
        <v>192016</v>
      </c>
      <c r="H9" s="321" t="n">
        <v>19595</v>
      </c>
      <c r="I9" s="322" t="n">
        <v>820254</v>
      </c>
      <c r="K9" s="314"/>
      <c r="L9" s="314"/>
      <c r="M9" s="314"/>
      <c r="N9" s="314"/>
    </row>
    <row r="10" s="64" customFormat="true" ht="12.75" hidden="false" customHeight="true" outlineLevel="0" collapsed="false">
      <c r="A10" s="323" t="s">
        <v>16</v>
      </c>
      <c r="B10" s="324" t="n">
        <v>46566</v>
      </c>
      <c r="C10" s="325" t="n">
        <v>32888</v>
      </c>
      <c r="D10" s="326" t="n">
        <v>17512</v>
      </c>
      <c r="E10" s="327" t="n">
        <v>15376</v>
      </c>
      <c r="F10" s="327" t="n">
        <v>13678</v>
      </c>
      <c r="G10" s="328" t="n">
        <v>11635</v>
      </c>
      <c r="H10" s="329" t="n">
        <v>2043</v>
      </c>
      <c r="I10" s="330" t="n">
        <v>29054</v>
      </c>
      <c r="K10" s="314"/>
      <c r="L10" s="314"/>
      <c r="M10" s="314"/>
      <c r="N10" s="314"/>
    </row>
    <row r="11" s="64" customFormat="true" ht="12.75" hidden="false" customHeight="true" outlineLevel="0" collapsed="false">
      <c r="A11" s="323" t="s">
        <v>17</v>
      </c>
      <c r="B11" s="324" t="n">
        <v>31287</v>
      </c>
      <c r="C11" s="325" t="n">
        <v>27626</v>
      </c>
      <c r="D11" s="326" t="n">
        <v>16993</v>
      </c>
      <c r="E11" s="327" t="n">
        <v>10633</v>
      </c>
      <c r="F11" s="327" t="n">
        <v>3661</v>
      </c>
      <c r="G11" s="328" t="n">
        <v>3528</v>
      </c>
      <c r="H11" s="329" t="n">
        <v>133</v>
      </c>
      <c r="I11" s="330" t="n">
        <v>14294</v>
      </c>
      <c r="K11" s="314"/>
      <c r="L11" s="314"/>
      <c r="M11" s="314"/>
      <c r="N11" s="314"/>
    </row>
    <row r="12" s="64" customFormat="true" ht="12.75" hidden="false" customHeight="true" outlineLevel="0" collapsed="false">
      <c r="A12" s="323" t="s">
        <v>18</v>
      </c>
      <c r="B12" s="324" t="n">
        <v>30695</v>
      </c>
      <c r="C12" s="325" t="n">
        <v>24851</v>
      </c>
      <c r="D12" s="326" t="n">
        <v>11708</v>
      </c>
      <c r="E12" s="327" t="n">
        <v>13143</v>
      </c>
      <c r="F12" s="327" t="n">
        <v>5844</v>
      </c>
      <c r="G12" s="328" t="n">
        <v>5262</v>
      </c>
      <c r="H12" s="329" t="n">
        <v>582</v>
      </c>
      <c r="I12" s="330" t="n">
        <v>18987</v>
      </c>
      <c r="K12" s="314"/>
      <c r="L12" s="314"/>
      <c r="M12" s="314"/>
      <c r="N12" s="314"/>
    </row>
    <row r="13" s="64" customFormat="true" ht="12.75" hidden="false" customHeight="true" outlineLevel="0" collapsed="false">
      <c r="A13" s="323" t="s">
        <v>19</v>
      </c>
      <c r="B13" s="324" t="n">
        <v>65639</v>
      </c>
      <c r="C13" s="325" t="n">
        <v>50818</v>
      </c>
      <c r="D13" s="326" t="n">
        <v>27446</v>
      </c>
      <c r="E13" s="327" t="n">
        <v>23372</v>
      </c>
      <c r="F13" s="327" t="n">
        <v>14821</v>
      </c>
      <c r="G13" s="328" t="n">
        <v>13265</v>
      </c>
      <c r="H13" s="329" t="n">
        <v>1556</v>
      </c>
      <c r="I13" s="330" t="n">
        <v>38193</v>
      </c>
      <c r="K13" s="314"/>
      <c r="L13" s="314"/>
      <c r="M13" s="314"/>
      <c r="N13" s="314"/>
    </row>
    <row r="14" s="64" customFormat="true" ht="12.75" hidden="false" customHeight="true" outlineLevel="0" collapsed="false">
      <c r="A14" s="323" t="s">
        <v>20</v>
      </c>
      <c r="B14" s="324" t="n">
        <v>27887</v>
      </c>
      <c r="C14" s="325" t="n">
        <v>23522</v>
      </c>
      <c r="D14" s="326" t="n">
        <v>13239</v>
      </c>
      <c r="E14" s="327" t="n">
        <v>10283</v>
      </c>
      <c r="F14" s="327" t="n">
        <v>4365</v>
      </c>
      <c r="G14" s="328" t="n">
        <v>3755</v>
      </c>
      <c r="H14" s="329" t="n">
        <v>610</v>
      </c>
      <c r="I14" s="330" t="n">
        <v>14648</v>
      </c>
      <c r="K14" s="314"/>
      <c r="L14" s="314"/>
      <c r="M14" s="314"/>
      <c r="N14" s="314"/>
    </row>
    <row r="15" s="64" customFormat="true" ht="12.75" hidden="false" customHeight="true" outlineLevel="0" collapsed="false">
      <c r="A15" s="323" t="s">
        <v>21</v>
      </c>
      <c r="B15" s="324" t="n">
        <v>58255</v>
      </c>
      <c r="C15" s="325" t="n">
        <v>34385</v>
      </c>
      <c r="D15" s="326" t="n">
        <v>15038</v>
      </c>
      <c r="E15" s="327" t="n">
        <v>19347</v>
      </c>
      <c r="F15" s="327" t="n">
        <v>23870</v>
      </c>
      <c r="G15" s="328" t="n">
        <v>23118</v>
      </c>
      <c r="H15" s="329" t="n">
        <v>752</v>
      </c>
      <c r="I15" s="330" t="n">
        <v>43217</v>
      </c>
      <c r="K15" s="314"/>
      <c r="L15" s="314"/>
      <c r="M15" s="314"/>
      <c r="N15" s="314"/>
    </row>
    <row r="16" s="331" customFormat="true" ht="12.75" hidden="false" customHeight="true" outlineLevel="0" collapsed="false">
      <c r="A16" s="323" t="s">
        <v>22</v>
      </c>
      <c r="B16" s="324" t="n">
        <v>18768</v>
      </c>
      <c r="C16" s="325" t="n">
        <v>17046</v>
      </c>
      <c r="D16" s="326" t="n">
        <v>10040</v>
      </c>
      <c r="E16" s="327" t="n">
        <v>7006</v>
      </c>
      <c r="F16" s="327" t="n">
        <v>1722</v>
      </c>
      <c r="G16" s="328" t="n">
        <v>1452</v>
      </c>
      <c r="H16" s="329" t="n">
        <v>270</v>
      </c>
      <c r="I16" s="330" t="n">
        <v>8728</v>
      </c>
      <c r="K16" s="314"/>
      <c r="L16" s="314"/>
      <c r="M16" s="314"/>
      <c r="N16" s="314"/>
    </row>
    <row r="17" s="64" customFormat="true" ht="12.75" hidden="false" customHeight="true" outlineLevel="0" collapsed="false">
      <c r="A17" s="323" t="s">
        <v>23</v>
      </c>
      <c r="B17" s="324" t="n">
        <v>31727</v>
      </c>
      <c r="C17" s="325" t="n">
        <v>25484</v>
      </c>
      <c r="D17" s="326" t="n">
        <v>14566</v>
      </c>
      <c r="E17" s="327" t="n">
        <v>10918</v>
      </c>
      <c r="F17" s="327" t="n">
        <v>6243</v>
      </c>
      <c r="G17" s="328" t="n">
        <v>5646</v>
      </c>
      <c r="H17" s="329" t="n">
        <v>597</v>
      </c>
      <c r="I17" s="330" t="n">
        <v>17161</v>
      </c>
      <c r="K17" s="314"/>
      <c r="L17" s="314"/>
      <c r="M17" s="314"/>
      <c r="N17" s="314"/>
    </row>
    <row r="18" s="64" customFormat="true" ht="12.75" hidden="false" customHeight="true" outlineLevel="0" collapsed="false">
      <c r="A18" s="323" t="s">
        <v>24</v>
      </c>
      <c r="B18" s="324" t="n">
        <v>30459</v>
      </c>
      <c r="C18" s="325" t="n">
        <v>26316</v>
      </c>
      <c r="D18" s="326" t="n">
        <v>15881</v>
      </c>
      <c r="E18" s="327" t="n">
        <v>10435</v>
      </c>
      <c r="F18" s="327" t="n">
        <v>4143</v>
      </c>
      <c r="G18" s="328" t="n">
        <v>3905</v>
      </c>
      <c r="H18" s="329" t="n">
        <v>238</v>
      </c>
      <c r="I18" s="330" t="n">
        <v>14578</v>
      </c>
      <c r="K18" s="314"/>
      <c r="L18" s="314"/>
      <c r="M18" s="314"/>
      <c r="N18" s="314"/>
    </row>
    <row r="19" s="64" customFormat="true" ht="12.75" hidden="false" customHeight="true" outlineLevel="0" collapsed="false">
      <c r="A19" s="323" t="s">
        <v>25</v>
      </c>
      <c r="B19" s="324" t="n">
        <v>353038</v>
      </c>
      <c r="C19" s="325" t="n">
        <v>282271</v>
      </c>
      <c r="D19" s="326" t="n">
        <v>64399</v>
      </c>
      <c r="E19" s="327" t="n">
        <v>217872</v>
      </c>
      <c r="F19" s="327" t="n">
        <v>70767</v>
      </c>
      <c r="G19" s="328" t="n">
        <v>67424</v>
      </c>
      <c r="H19" s="329" t="n">
        <v>3343</v>
      </c>
      <c r="I19" s="330" t="n">
        <v>288639</v>
      </c>
      <c r="K19" s="314"/>
      <c r="L19" s="314"/>
      <c r="M19" s="314"/>
      <c r="N19" s="314"/>
    </row>
    <row r="20" s="64" customFormat="true" ht="12.75" hidden="false" customHeight="true" outlineLevel="0" collapsed="false">
      <c r="A20" s="323" t="s">
        <v>26</v>
      </c>
      <c r="B20" s="324" t="n">
        <v>13184</v>
      </c>
      <c r="C20" s="325" t="n">
        <v>11071</v>
      </c>
      <c r="D20" s="326" t="n">
        <v>5619</v>
      </c>
      <c r="E20" s="327" t="n">
        <v>5452</v>
      </c>
      <c r="F20" s="327" t="n">
        <v>2113</v>
      </c>
      <c r="G20" s="328" t="n">
        <v>1991</v>
      </c>
      <c r="H20" s="329" t="n">
        <v>122</v>
      </c>
      <c r="I20" s="330" t="n">
        <v>7565</v>
      </c>
      <c r="K20" s="314"/>
      <c r="L20" s="314"/>
      <c r="M20" s="314"/>
      <c r="N20" s="314"/>
    </row>
    <row r="21" s="64" customFormat="true" ht="12.75" hidden="false" customHeight="true" outlineLevel="0" collapsed="false">
      <c r="A21" s="323" t="s">
        <v>27</v>
      </c>
      <c r="B21" s="324" t="n">
        <v>32833</v>
      </c>
      <c r="C21" s="325" t="n">
        <v>28116</v>
      </c>
      <c r="D21" s="326" t="n">
        <v>15388</v>
      </c>
      <c r="E21" s="327" t="n">
        <v>12728</v>
      </c>
      <c r="F21" s="327" t="n">
        <v>4717</v>
      </c>
      <c r="G21" s="328" t="n">
        <v>4582</v>
      </c>
      <c r="H21" s="329" t="n">
        <v>135</v>
      </c>
      <c r="I21" s="330" t="n">
        <v>17445</v>
      </c>
      <c r="K21" s="314"/>
      <c r="L21" s="314"/>
      <c r="M21" s="314"/>
      <c r="N21" s="314"/>
    </row>
    <row r="22" s="64" customFormat="true" ht="12.75" hidden="false" customHeight="true" outlineLevel="0" collapsed="false">
      <c r="A22" s="323" t="s">
        <v>28</v>
      </c>
      <c r="B22" s="324" t="n">
        <v>30936</v>
      </c>
      <c r="C22" s="325" t="n">
        <v>22750</v>
      </c>
      <c r="D22" s="326" t="n">
        <v>13262</v>
      </c>
      <c r="E22" s="327" t="n">
        <v>9488</v>
      </c>
      <c r="F22" s="327" t="n">
        <v>8186</v>
      </c>
      <c r="G22" s="328" t="n">
        <v>6649</v>
      </c>
      <c r="H22" s="329" t="n">
        <v>1537</v>
      </c>
      <c r="I22" s="330" t="n">
        <v>17674</v>
      </c>
      <c r="K22" s="314"/>
      <c r="L22" s="314"/>
      <c r="M22" s="314"/>
      <c r="N22" s="314"/>
    </row>
    <row r="23" s="64" customFormat="true" ht="12.75" hidden="false" customHeight="true" outlineLevel="0" collapsed="false">
      <c r="A23" s="323" t="s">
        <v>29</v>
      </c>
      <c r="B23" s="324" t="n">
        <v>25131</v>
      </c>
      <c r="C23" s="325" t="n">
        <v>19418</v>
      </c>
      <c r="D23" s="326" t="n">
        <v>10033</v>
      </c>
      <c r="E23" s="327" t="n">
        <v>9385</v>
      </c>
      <c r="F23" s="327" t="n">
        <v>5713</v>
      </c>
      <c r="G23" s="328" t="n">
        <v>3517</v>
      </c>
      <c r="H23" s="329" t="n">
        <v>2196</v>
      </c>
      <c r="I23" s="330" t="n">
        <v>15098</v>
      </c>
      <c r="K23" s="314"/>
      <c r="L23" s="314"/>
      <c r="M23" s="314"/>
      <c r="N23" s="314"/>
    </row>
    <row r="24" s="64" customFormat="true" ht="12.75" hidden="false" customHeight="true" outlineLevel="0" collapsed="false">
      <c r="A24" s="323" t="s">
        <v>30</v>
      </c>
      <c r="B24" s="324" t="n">
        <v>37472</v>
      </c>
      <c r="C24" s="325" t="n">
        <v>30667</v>
      </c>
      <c r="D24" s="326" t="n">
        <v>16096</v>
      </c>
      <c r="E24" s="327" t="n">
        <v>14571</v>
      </c>
      <c r="F24" s="327" t="n">
        <v>6805</v>
      </c>
      <c r="G24" s="328" t="n">
        <v>5812</v>
      </c>
      <c r="H24" s="329" t="n">
        <v>993</v>
      </c>
      <c r="I24" s="330" t="n">
        <v>21376</v>
      </c>
      <c r="K24" s="314"/>
      <c r="L24" s="314"/>
      <c r="M24" s="314"/>
      <c r="N24" s="314"/>
    </row>
    <row r="25" s="64" customFormat="true" ht="12.75" hidden="false" customHeight="true" outlineLevel="0" collapsed="false">
      <c r="A25" s="323" t="s">
        <v>31</v>
      </c>
      <c r="B25" s="324" t="n">
        <v>40422</v>
      </c>
      <c r="C25" s="325" t="n">
        <v>29917</v>
      </c>
      <c r="D25" s="326" t="n">
        <v>15806</v>
      </c>
      <c r="E25" s="327" t="n">
        <v>14111</v>
      </c>
      <c r="F25" s="327" t="n">
        <v>10505</v>
      </c>
      <c r="G25" s="328" t="n">
        <v>9246</v>
      </c>
      <c r="H25" s="329" t="n">
        <v>1259</v>
      </c>
      <c r="I25" s="330" t="n">
        <v>24616</v>
      </c>
      <c r="K25" s="314"/>
      <c r="L25" s="314"/>
      <c r="M25" s="314"/>
      <c r="N25" s="314"/>
    </row>
    <row r="26" s="331" customFormat="true" ht="12.75" hidden="false" customHeight="true" outlineLevel="0" collapsed="false">
      <c r="A26" s="323" t="s">
        <v>32</v>
      </c>
      <c r="B26" s="324" t="n">
        <v>30134</v>
      </c>
      <c r="C26" s="325" t="n">
        <v>27221</v>
      </c>
      <c r="D26" s="326" t="n">
        <v>14914</v>
      </c>
      <c r="E26" s="327" t="n">
        <v>12307</v>
      </c>
      <c r="F26" s="327" t="n">
        <v>2913</v>
      </c>
      <c r="G26" s="328" t="n">
        <v>2725</v>
      </c>
      <c r="H26" s="329" t="n">
        <v>188</v>
      </c>
      <c r="I26" s="330" t="n">
        <v>15220</v>
      </c>
      <c r="K26" s="314"/>
      <c r="L26" s="314"/>
      <c r="M26" s="314"/>
      <c r="N26" s="314"/>
    </row>
    <row r="27" s="64" customFormat="true" ht="12.75" hidden="false" customHeight="true" outlineLevel="0" collapsed="false">
      <c r="A27" s="323" t="s">
        <v>174</v>
      </c>
      <c r="B27" s="324" t="n">
        <v>223899</v>
      </c>
      <c r="C27" s="325" t="n">
        <v>202354</v>
      </c>
      <c r="D27" s="326" t="n">
        <v>10138</v>
      </c>
      <c r="E27" s="327" t="n">
        <v>192216</v>
      </c>
      <c r="F27" s="327" t="n">
        <v>21545</v>
      </c>
      <c r="G27" s="328" t="n">
        <v>18504</v>
      </c>
      <c r="H27" s="329" t="n">
        <v>3041</v>
      </c>
      <c r="I27" s="330" t="n">
        <v>213761</v>
      </c>
      <c r="K27" s="314"/>
      <c r="L27" s="314"/>
      <c r="M27" s="314"/>
      <c r="N27" s="314"/>
    </row>
    <row r="28" s="64" customFormat="true" ht="22.5" hidden="false" customHeight="true" outlineLevel="0" collapsed="false">
      <c r="A28" s="315" t="s">
        <v>34</v>
      </c>
      <c r="B28" s="316" t="n">
        <v>544404</v>
      </c>
      <c r="C28" s="317" t="n">
        <v>480971</v>
      </c>
      <c r="D28" s="318" t="n">
        <v>187155</v>
      </c>
      <c r="E28" s="319" t="n">
        <v>293816</v>
      </c>
      <c r="F28" s="319" t="n">
        <v>63433</v>
      </c>
      <c r="G28" s="320" t="n">
        <v>57466</v>
      </c>
      <c r="H28" s="321" t="n">
        <v>5967</v>
      </c>
      <c r="I28" s="322" t="n">
        <v>357249</v>
      </c>
      <c r="K28" s="314"/>
      <c r="L28" s="314"/>
      <c r="M28" s="314"/>
      <c r="N28" s="314"/>
    </row>
    <row r="29" s="64" customFormat="true" ht="12.75" hidden="false" customHeight="true" outlineLevel="0" collapsed="false">
      <c r="A29" s="323" t="s">
        <v>35</v>
      </c>
      <c r="B29" s="324" t="n">
        <v>20431</v>
      </c>
      <c r="C29" s="325" t="n">
        <v>18750</v>
      </c>
      <c r="D29" s="326" t="n">
        <v>11289</v>
      </c>
      <c r="E29" s="327" t="n">
        <v>7461</v>
      </c>
      <c r="F29" s="327" t="n">
        <v>1681</v>
      </c>
      <c r="G29" s="328" t="n">
        <v>1411</v>
      </c>
      <c r="H29" s="329" t="n">
        <v>270</v>
      </c>
      <c r="I29" s="330" t="n">
        <v>9142</v>
      </c>
      <c r="K29" s="314"/>
      <c r="L29" s="314"/>
      <c r="M29" s="314"/>
      <c r="N29" s="314"/>
    </row>
    <row r="30" s="64" customFormat="true" ht="12.75" hidden="false" customHeight="true" outlineLevel="0" collapsed="false">
      <c r="A30" s="323" t="s">
        <v>36</v>
      </c>
      <c r="B30" s="324" t="n">
        <v>27167</v>
      </c>
      <c r="C30" s="325" t="n">
        <v>24446</v>
      </c>
      <c r="D30" s="326" t="n">
        <v>14093</v>
      </c>
      <c r="E30" s="327" t="n">
        <v>10353</v>
      </c>
      <c r="F30" s="327" t="n">
        <v>2721</v>
      </c>
      <c r="G30" s="328" t="n">
        <v>2604</v>
      </c>
      <c r="H30" s="329" t="n">
        <v>117</v>
      </c>
      <c r="I30" s="330" t="n">
        <v>13074</v>
      </c>
      <c r="K30" s="314"/>
      <c r="L30" s="314"/>
      <c r="M30" s="314"/>
      <c r="N30" s="314"/>
    </row>
    <row r="31" s="64" customFormat="true" ht="12.75" hidden="false" customHeight="true" outlineLevel="0" collapsed="false">
      <c r="A31" s="323" t="s">
        <v>175</v>
      </c>
      <c r="B31" s="324" t="n">
        <v>36599</v>
      </c>
      <c r="C31" s="325" t="n">
        <v>35026</v>
      </c>
      <c r="D31" s="326" t="n">
        <v>21242</v>
      </c>
      <c r="E31" s="327" t="n">
        <v>13784</v>
      </c>
      <c r="F31" s="327" t="n">
        <v>1573</v>
      </c>
      <c r="G31" s="328" t="n">
        <v>1488</v>
      </c>
      <c r="H31" s="329" t="n">
        <v>85</v>
      </c>
      <c r="I31" s="330" t="n">
        <v>15357</v>
      </c>
      <c r="K31" s="314"/>
      <c r="L31" s="314"/>
      <c r="M31" s="314"/>
      <c r="N31" s="314"/>
    </row>
    <row r="32" s="64" customFormat="true" ht="12" hidden="false" customHeight="true" outlineLevel="0" collapsed="false">
      <c r="A32" s="332" t="s">
        <v>38</v>
      </c>
      <c r="B32" s="333" t="n">
        <v>2137</v>
      </c>
      <c r="C32" s="334" t="n">
        <v>1844</v>
      </c>
      <c r="D32" s="335" t="n">
        <v>991</v>
      </c>
      <c r="E32" s="336" t="n">
        <v>853</v>
      </c>
      <c r="F32" s="336" t="n">
        <v>293</v>
      </c>
      <c r="G32" s="337" t="n">
        <v>291</v>
      </c>
      <c r="H32" s="338" t="n">
        <v>2</v>
      </c>
      <c r="I32" s="339" t="n">
        <v>1146</v>
      </c>
      <c r="K32" s="314"/>
      <c r="L32" s="314"/>
      <c r="M32" s="314"/>
      <c r="N32" s="314"/>
    </row>
    <row r="33" s="64" customFormat="true" ht="24" hidden="false" customHeight="true" outlineLevel="0" collapsed="false">
      <c r="A33" s="332" t="s">
        <v>176</v>
      </c>
      <c r="B33" s="324" t="n">
        <v>34462</v>
      </c>
      <c r="C33" s="325" t="n">
        <v>33182</v>
      </c>
      <c r="D33" s="326" t="n">
        <v>20251</v>
      </c>
      <c r="E33" s="327" t="n">
        <v>12931</v>
      </c>
      <c r="F33" s="327" t="n">
        <v>1280</v>
      </c>
      <c r="G33" s="328" t="n">
        <v>1197</v>
      </c>
      <c r="H33" s="329" t="n">
        <v>83</v>
      </c>
      <c r="I33" s="330" t="n">
        <v>14211</v>
      </c>
      <c r="K33" s="314"/>
      <c r="L33" s="314"/>
      <c r="M33" s="314"/>
      <c r="N33" s="314"/>
    </row>
    <row r="34" s="64" customFormat="true" ht="12.75" hidden="false" customHeight="true" outlineLevel="0" collapsed="false">
      <c r="A34" s="323" t="s">
        <v>40</v>
      </c>
      <c r="B34" s="324" t="n">
        <v>23295</v>
      </c>
      <c r="C34" s="325" t="n">
        <v>22141</v>
      </c>
      <c r="D34" s="326" t="n">
        <v>13010</v>
      </c>
      <c r="E34" s="327" t="n">
        <v>9131</v>
      </c>
      <c r="F34" s="327" t="n">
        <v>1154</v>
      </c>
      <c r="G34" s="328" t="n">
        <v>1111</v>
      </c>
      <c r="H34" s="329" t="n">
        <v>43</v>
      </c>
      <c r="I34" s="330" t="n">
        <v>10285</v>
      </c>
      <c r="K34" s="314"/>
      <c r="L34" s="314"/>
      <c r="M34" s="314"/>
      <c r="N34" s="314"/>
    </row>
    <row r="35" s="64" customFormat="true" ht="12.75" hidden="false" customHeight="true" outlineLevel="0" collapsed="false">
      <c r="A35" s="323" t="s">
        <v>41</v>
      </c>
      <c r="B35" s="324" t="n">
        <v>52778</v>
      </c>
      <c r="C35" s="325" t="n">
        <v>43395</v>
      </c>
      <c r="D35" s="326" t="n">
        <v>21484</v>
      </c>
      <c r="E35" s="327" t="n">
        <v>21911</v>
      </c>
      <c r="F35" s="327" t="n">
        <v>9383</v>
      </c>
      <c r="G35" s="328" t="n">
        <v>8492</v>
      </c>
      <c r="H35" s="329" t="n">
        <v>891</v>
      </c>
      <c r="I35" s="330" t="n">
        <v>31294</v>
      </c>
      <c r="K35" s="314"/>
      <c r="L35" s="314"/>
      <c r="M35" s="314"/>
      <c r="N35" s="314"/>
    </row>
    <row r="36" s="64" customFormat="true" ht="12.75" hidden="false" customHeight="true" outlineLevel="0" collapsed="false">
      <c r="A36" s="323" t="s">
        <v>42</v>
      </c>
      <c r="B36" s="324" t="n">
        <v>108021</v>
      </c>
      <c r="C36" s="325" t="n">
        <v>95323</v>
      </c>
      <c r="D36" s="326" t="n">
        <v>17478</v>
      </c>
      <c r="E36" s="327" t="n">
        <v>77845</v>
      </c>
      <c r="F36" s="327" t="n">
        <v>12698</v>
      </c>
      <c r="G36" s="328" t="n">
        <v>11983</v>
      </c>
      <c r="H36" s="329" t="n">
        <v>715</v>
      </c>
      <c r="I36" s="330" t="n">
        <v>90543</v>
      </c>
      <c r="K36" s="314"/>
      <c r="L36" s="314"/>
      <c r="M36" s="314"/>
      <c r="N36" s="314"/>
    </row>
    <row r="37" s="64" customFormat="true" ht="12.75" hidden="false" customHeight="true" outlineLevel="0" collapsed="false">
      <c r="A37" s="323" t="s">
        <v>43</v>
      </c>
      <c r="B37" s="324" t="n">
        <v>28239</v>
      </c>
      <c r="C37" s="325" t="n">
        <v>25665</v>
      </c>
      <c r="D37" s="326" t="n">
        <v>7561</v>
      </c>
      <c r="E37" s="327" t="n">
        <v>18104</v>
      </c>
      <c r="F37" s="327" t="n">
        <v>2574</v>
      </c>
      <c r="G37" s="328" t="n">
        <v>2390</v>
      </c>
      <c r="H37" s="329" t="n">
        <v>184</v>
      </c>
      <c r="I37" s="330" t="n">
        <v>20678</v>
      </c>
      <c r="K37" s="314"/>
      <c r="L37" s="314"/>
      <c r="M37" s="314"/>
      <c r="N37" s="314"/>
    </row>
    <row r="38" s="64" customFormat="true" ht="12.75" hidden="false" customHeight="true" outlineLevel="0" collapsed="false">
      <c r="A38" s="323" t="s">
        <v>44</v>
      </c>
      <c r="B38" s="324" t="n">
        <v>23747</v>
      </c>
      <c r="C38" s="325" t="n">
        <v>20655</v>
      </c>
      <c r="D38" s="326" t="n">
        <v>11281</v>
      </c>
      <c r="E38" s="327" t="n">
        <v>9374</v>
      </c>
      <c r="F38" s="327" t="n">
        <v>3092</v>
      </c>
      <c r="G38" s="328" t="n">
        <v>2512</v>
      </c>
      <c r="H38" s="329" t="n">
        <v>580</v>
      </c>
      <c r="I38" s="330" t="n">
        <v>12466</v>
      </c>
      <c r="K38" s="314"/>
      <c r="L38" s="314"/>
      <c r="M38" s="314"/>
      <c r="N38" s="314"/>
    </row>
    <row r="39" s="64" customFormat="true" ht="12.75" hidden="false" customHeight="true" outlineLevel="0" collapsed="false">
      <c r="A39" s="323" t="s">
        <v>45</v>
      </c>
      <c r="B39" s="324" t="n">
        <v>25843</v>
      </c>
      <c r="C39" s="325" t="n">
        <v>21593</v>
      </c>
      <c r="D39" s="326" t="n">
        <v>11216</v>
      </c>
      <c r="E39" s="327" t="n">
        <v>10377</v>
      </c>
      <c r="F39" s="327" t="n">
        <v>4250</v>
      </c>
      <c r="G39" s="328" t="n">
        <v>3348</v>
      </c>
      <c r="H39" s="329" t="n">
        <v>902</v>
      </c>
      <c r="I39" s="330" t="n">
        <v>14627</v>
      </c>
      <c r="K39" s="314"/>
      <c r="L39" s="314"/>
      <c r="M39" s="314"/>
      <c r="N39" s="314"/>
    </row>
    <row r="40" s="64" customFormat="true" ht="12.75" hidden="false" customHeight="true" outlineLevel="0" collapsed="false">
      <c r="A40" s="340" t="s">
        <v>177</v>
      </c>
      <c r="B40" s="341" t="n">
        <v>198284</v>
      </c>
      <c r="C40" s="342" t="n">
        <v>173977</v>
      </c>
      <c r="D40" s="343" t="n">
        <v>58501</v>
      </c>
      <c r="E40" s="344" t="n">
        <v>115476</v>
      </c>
      <c r="F40" s="344" t="n">
        <v>24307</v>
      </c>
      <c r="G40" s="345" t="n">
        <v>22127</v>
      </c>
      <c r="H40" s="346" t="n">
        <v>2180</v>
      </c>
      <c r="I40" s="347" t="n">
        <v>139783</v>
      </c>
      <c r="K40" s="314"/>
      <c r="L40" s="314"/>
      <c r="M40" s="314"/>
      <c r="N40" s="314"/>
    </row>
    <row r="41" s="64" customFormat="true" ht="17.25" hidden="false" customHeight="true" outlineLevel="0" collapsed="false">
      <c r="A41" s="348" t="s">
        <v>47</v>
      </c>
      <c r="B41" s="316" t="n">
        <v>485354</v>
      </c>
      <c r="C41" s="317" t="n">
        <v>391181</v>
      </c>
      <c r="D41" s="318" t="n">
        <v>169615</v>
      </c>
      <c r="E41" s="319" t="n">
        <v>221566</v>
      </c>
      <c r="F41" s="319" t="n">
        <v>94173</v>
      </c>
      <c r="G41" s="320" t="n">
        <v>85445</v>
      </c>
      <c r="H41" s="321" t="n">
        <v>8728</v>
      </c>
      <c r="I41" s="322" t="n">
        <v>315739</v>
      </c>
      <c r="K41" s="314"/>
      <c r="L41" s="314"/>
      <c r="M41" s="314"/>
      <c r="N41" s="314"/>
    </row>
    <row r="42" s="64" customFormat="true" ht="13.5" hidden="false" customHeight="true" outlineLevel="0" collapsed="false">
      <c r="A42" s="323" t="s">
        <v>48</v>
      </c>
      <c r="B42" s="324" t="n">
        <v>22910</v>
      </c>
      <c r="C42" s="325" t="n">
        <v>17435</v>
      </c>
      <c r="D42" s="326" t="n">
        <v>3853</v>
      </c>
      <c r="E42" s="327" t="n">
        <v>13582</v>
      </c>
      <c r="F42" s="327" t="n">
        <v>5475</v>
      </c>
      <c r="G42" s="328" t="n">
        <v>4528</v>
      </c>
      <c r="H42" s="329" t="n">
        <v>947</v>
      </c>
      <c r="I42" s="330" t="n">
        <v>19057</v>
      </c>
      <c r="K42" s="314"/>
      <c r="L42" s="314"/>
      <c r="M42" s="314"/>
      <c r="N42" s="314"/>
    </row>
    <row r="43" s="64" customFormat="true" ht="13.5" hidden="false" customHeight="true" outlineLevel="0" collapsed="false">
      <c r="A43" s="323" t="s">
        <v>49</v>
      </c>
      <c r="B43" s="324" t="n">
        <v>11046</v>
      </c>
      <c r="C43" s="325" t="n">
        <v>10992</v>
      </c>
      <c r="D43" s="326" t="n">
        <v>5888</v>
      </c>
      <c r="E43" s="327" t="n">
        <v>5104</v>
      </c>
      <c r="F43" s="327" t="n">
        <v>54</v>
      </c>
      <c r="G43" s="328" t="n">
        <v>42</v>
      </c>
      <c r="H43" s="329" t="n">
        <v>12</v>
      </c>
      <c r="I43" s="330" t="n">
        <v>5158</v>
      </c>
      <c r="K43" s="314"/>
      <c r="L43" s="314"/>
      <c r="M43" s="314"/>
      <c r="N43" s="314"/>
    </row>
    <row r="44" s="64" customFormat="true" ht="13.5" hidden="false" customHeight="true" outlineLevel="0" collapsed="false">
      <c r="A44" s="323" t="s">
        <v>50</v>
      </c>
      <c r="B44" s="324" t="n">
        <v>53891</v>
      </c>
      <c r="C44" s="325" t="n">
        <v>40001</v>
      </c>
      <c r="D44" s="326" t="n">
        <v>19471</v>
      </c>
      <c r="E44" s="327" t="n">
        <v>20530</v>
      </c>
      <c r="F44" s="327" t="n">
        <v>13890</v>
      </c>
      <c r="G44" s="328" t="n">
        <v>12312</v>
      </c>
      <c r="H44" s="329" t="n">
        <v>1578</v>
      </c>
      <c r="I44" s="330" t="n">
        <v>34420</v>
      </c>
      <c r="K44" s="314"/>
      <c r="L44" s="314"/>
      <c r="M44" s="314"/>
      <c r="N44" s="314"/>
    </row>
    <row r="45" s="64" customFormat="true" ht="13.5" hidden="false" customHeight="true" outlineLevel="0" collapsed="false">
      <c r="A45" s="323" t="s">
        <v>51</v>
      </c>
      <c r="B45" s="324" t="n">
        <v>176448</v>
      </c>
      <c r="C45" s="325" t="n">
        <v>148389</v>
      </c>
      <c r="D45" s="326" t="n">
        <v>49023</v>
      </c>
      <c r="E45" s="327" t="n">
        <v>99366</v>
      </c>
      <c r="F45" s="327" t="n">
        <v>28059</v>
      </c>
      <c r="G45" s="328" t="n">
        <v>25780</v>
      </c>
      <c r="H45" s="329" t="n">
        <v>2279</v>
      </c>
      <c r="I45" s="330" t="n">
        <v>127425</v>
      </c>
      <c r="K45" s="314"/>
      <c r="L45" s="314"/>
      <c r="M45" s="314"/>
      <c r="N45" s="314"/>
    </row>
    <row r="46" s="64" customFormat="true" ht="13.5" hidden="false" customHeight="true" outlineLevel="0" collapsed="false">
      <c r="A46" s="323" t="s">
        <v>52</v>
      </c>
      <c r="B46" s="324" t="n">
        <v>19205</v>
      </c>
      <c r="C46" s="325" t="n">
        <v>17456</v>
      </c>
      <c r="D46" s="326" t="n">
        <v>9019</v>
      </c>
      <c r="E46" s="327" t="n">
        <v>8437</v>
      </c>
      <c r="F46" s="327" t="n">
        <v>1749</v>
      </c>
      <c r="G46" s="328" t="n">
        <v>1637</v>
      </c>
      <c r="H46" s="329" t="n">
        <v>112</v>
      </c>
      <c r="I46" s="330" t="n">
        <v>10186</v>
      </c>
      <c r="K46" s="314"/>
      <c r="L46" s="314"/>
      <c r="M46" s="314"/>
      <c r="N46" s="314"/>
    </row>
    <row r="47" s="64" customFormat="true" ht="13.5" hidden="false" customHeight="true" outlineLevel="0" collapsed="false">
      <c r="A47" s="323" t="s">
        <v>53</v>
      </c>
      <c r="B47" s="324" t="n">
        <v>57650</v>
      </c>
      <c r="C47" s="325" t="n">
        <v>48098</v>
      </c>
      <c r="D47" s="326" t="n">
        <v>26388</v>
      </c>
      <c r="E47" s="327" t="n">
        <v>21710</v>
      </c>
      <c r="F47" s="327" t="n">
        <v>9552</v>
      </c>
      <c r="G47" s="328" t="n">
        <v>7985</v>
      </c>
      <c r="H47" s="329" t="n">
        <v>1567</v>
      </c>
      <c r="I47" s="330" t="n">
        <v>31262</v>
      </c>
      <c r="K47" s="314"/>
      <c r="L47" s="314"/>
      <c r="M47" s="314"/>
      <c r="N47" s="314"/>
    </row>
    <row r="48" s="64" customFormat="true" ht="13.5" hidden="false" customHeight="true" outlineLevel="0" collapsed="false">
      <c r="A48" s="323" t="s">
        <v>54</v>
      </c>
      <c r="B48" s="324" t="n">
        <v>111494</v>
      </c>
      <c r="C48" s="325" t="n">
        <v>84816</v>
      </c>
      <c r="D48" s="326" t="n">
        <v>49991</v>
      </c>
      <c r="E48" s="327" t="n">
        <v>34825</v>
      </c>
      <c r="F48" s="327" t="n">
        <v>26678</v>
      </c>
      <c r="G48" s="328" t="n">
        <v>24694</v>
      </c>
      <c r="H48" s="329" t="n">
        <v>1984</v>
      </c>
      <c r="I48" s="330" t="n">
        <v>61503</v>
      </c>
      <c r="K48" s="314"/>
      <c r="L48" s="314"/>
      <c r="M48" s="314"/>
      <c r="N48" s="314"/>
    </row>
    <row r="49" s="64" customFormat="true" ht="13.5" hidden="false" customHeight="true" outlineLevel="0" collapsed="false">
      <c r="A49" s="349" t="s">
        <v>178</v>
      </c>
      <c r="B49" s="333" t="n">
        <v>32710</v>
      </c>
      <c r="C49" s="350" t="n">
        <v>23994</v>
      </c>
      <c r="D49" s="335" t="n">
        <v>5982</v>
      </c>
      <c r="E49" s="351" t="n">
        <v>18012</v>
      </c>
      <c r="F49" s="336" t="n">
        <v>8716</v>
      </c>
      <c r="G49" s="352" t="n">
        <v>8467</v>
      </c>
      <c r="H49" s="338" t="n">
        <v>249</v>
      </c>
      <c r="I49" s="353" t="n">
        <v>26728</v>
      </c>
      <c r="K49" s="314"/>
      <c r="L49" s="314"/>
      <c r="M49" s="314"/>
      <c r="N49" s="314"/>
    </row>
    <row r="50" s="64" customFormat="true" ht="25.5" hidden="false" customHeight="false" outlineLevel="0" collapsed="false">
      <c r="A50" s="354" t="s">
        <v>56</v>
      </c>
      <c r="B50" s="316" t="n">
        <v>166411</v>
      </c>
      <c r="C50" s="317" t="n">
        <v>149348</v>
      </c>
      <c r="D50" s="318" t="n">
        <v>67599</v>
      </c>
      <c r="E50" s="319" t="n">
        <v>81749</v>
      </c>
      <c r="F50" s="319" t="n">
        <v>17063</v>
      </c>
      <c r="G50" s="320" t="n">
        <v>14037</v>
      </c>
      <c r="H50" s="321" t="n">
        <v>3026</v>
      </c>
      <c r="I50" s="322" t="n">
        <v>98812</v>
      </c>
      <c r="K50" s="314"/>
      <c r="L50" s="314"/>
      <c r="M50" s="314"/>
      <c r="N50" s="314"/>
    </row>
    <row r="51" s="64" customFormat="true" ht="13.5" hidden="false" customHeight="true" outlineLevel="0" collapsed="false">
      <c r="A51" s="323" t="s">
        <v>57</v>
      </c>
      <c r="B51" s="324" t="n">
        <v>40176</v>
      </c>
      <c r="C51" s="325" t="n">
        <v>36932</v>
      </c>
      <c r="D51" s="326" t="n">
        <v>14675</v>
      </c>
      <c r="E51" s="327" t="n">
        <v>22257</v>
      </c>
      <c r="F51" s="327" t="n">
        <v>3244</v>
      </c>
      <c r="G51" s="328" t="n">
        <v>3072</v>
      </c>
      <c r="H51" s="329" t="n">
        <v>172</v>
      </c>
      <c r="I51" s="330" t="n">
        <v>25501</v>
      </c>
      <c r="K51" s="314"/>
      <c r="L51" s="314"/>
      <c r="M51" s="314"/>
      <c r="N51" s="314"/>
    </row>
    <row r="52" s="64" customFormat="true" ht="13.5" hidden="false" customHeight="true" outlineLevel="0" collapsed="false">
      <c r="A52" s="323" t="s">
        <v>58</v>
      </c>
      <c r="B52" s="324" t="n">
        <v>7889</v>
      </c>
      <c r="C52" s="325" t="n">
        <v>7379</v>
      </c>
      <c r="D52" s="326" t="n">
        <v>2805</v>
      </c>
      <c r="E52" s="327" t="n">
        <v>4574</v>
      </c>
      <c r="F52" s="327" t="n">
        <v>510</v>
      </c>
      <c r="G52" s="328" t="n">
        <v>470</v>
      </c>
      <c r="H52" s="329" t="n">
        <v>40</v>
      </c>
      <c r="I52" s="330" t="n">
        <v>5084</v>
      </c>
      <c r="K52" s="314"/>
      <c r="L52" s="314"/>
      <c r="M52" s="314"/>
      <c r="N52" s="314"/>
    </row>
    <row r="53" s="64" customFormat="true" ht="13.5" hidden="false" customHeight="true" outlineLevel="0" collapsed="false">
      <c r="A53" s="323" t="s">
        <v>59</v>
      </c>
      <c r="B53" s="324" t="n">
        <v>10324</v>
      </c>
      <c r="C53" s="325" t="n">
        <v>8072</v>
      </c>
      <c r="D53" s="326" t="n">
        <v>2602</v>
      </c>
      <c r="E53" s="327" t="n">
        <v>5470</v>
      </c>
      <c r="F53" s="327" t="n">
        <v>2252</v>
      </c>
      <c r="G53" s="328" t="n">
        <v>867</v>
      </c>
      <c r="H53" s="329" t="n">
        <v>1385</v>
      </c>
      <c r="I53" s="330" t="n">
        <v>7722</v>
      </c>
      <c r="K53" s="314"/>
      <c r="L53" s="314"/>
      <c r="M53" s="314"/>
      <c r="N53" s="314"/>
    </row>
    <row r="54" s="64" customFormat="true" ht="13.5" hidden="false" customHeight="true" outlineLevel="0" collapsed="false">
      <c r="A54" s="323" t="s">
        <v>60</v>
      </c>
      <c r="B54" s="324" t="n">
        <v>11987</v>
      </c>
      <c r="C54" s="325" t="n">
        <v>11167</v>
      </c>
      <c r="D54" s="326" t="n">
        <v>6180</v>
      </c>
      <c r="E54" s="327" t="n">
        <v>4987</v>
      </c>
      <c r="F54" s="327" t="n">
        <v>820</v>
      </c>
      <c r="G54" s="328" t="n">
        <v>774</v>
      </c>
      <c r="H54" s="329" t="n">
        <v>46</v>
      </c>
      <c r="I54" s="330" t="n">
        <v>5807</v>
      </c>
      <c r="K54" s="314"/>
      <c r="L54" s="314"/>
      <c r="M54" s="314"/>
      <c r="N54" s="314"/>
    </row>
    <row r="55" s="64" customFormat="true" ht="13.5" hidden="false" customHeight="true" outlineLevel="0" collapsed="false">
      <c r="A55" s="323" t="s">
        <v>179</v>
      </c>
      <c r="B55" s="324" t="n">
        <v>7014</v>
      </c>
      <c r="C55" s="325" t="n">
        <v>6159</v>
      </c>
      <c r="D55" s="326" t="n">
        <v>1604</v>
      </c>
      <c r="E55" s="327" t="n">
        <v>4555</v>
      </c>
      <c r="F55" s="327" t="n">
        <v>855</v>
      </c>
      <c r="G55" s="328" t="n">
        <v>531</v>
      </c>
      <c r="H55" s="329" t="n">
        <v>324</v>
      </c>
      <c r="I55" s="330" t="n">
        <v>5410</v>
      </c>
      <c r="K55" s="314"/>
      <c r="L55" s="314"/>
      <c r="M55" s="314"/>
      <c r="N55" s="314"/>
    </row>
    <row r="56" s="64" customFormat="true" ht="13.5" hidden="false" customHeight="true" outlineLevel="0" collapsed="false">
      <c r="A56" s="323" t="s">
        <v>62</v>
      </c>
      <c r="B56" s="324" t="n">
        <v>14505</v>
      </c>
      <c r="C56" s="325" t="n">
        <v>13371</v>
      </c>
      <c r="D56" s="326" t="n">
        <v>5930</v>
      </c>
      <c r="E56" s="327" t="n">
        <v>7441</v>
      </c>
      <c r="F56" s="327" t="n">
        <v>1134</v>
      </c>
      <c r="G56" s="328" t="n">
        <v>1040</v>
      </c>
      <c r="H56" s="329" t="n">
        <v>94</v>
      </c>
      <c r="I56" s="330" t="n">
        <v>8575</v>
      </c>
      <c r="K56" s="314"/>
      <c r="L56" s="314"/>
      <c r="M56" s="314"/>
      <c r="N56" s="314"/>
    </row>
    <row r="57" s="64" customFormat="true" ht="13.5" hidden="false" customHeight="true" outlineLevel="0" collapsed="false">
      <c r="A57" s="323" t="s">
        <v>63</v>
      </c>
      <c r="B57" s="324" t="n">
        <v>74516</v>
      </c>
      <c r="C57" s="325" t="n">
        <v>66268</v>
      </c>
      <c r="D57" s="326" t="n">
        <v>33803</v>
      </c>
      <c r="E57" s="327" t="n">
        <v>32465</v>
      </c>
      <c r="F57" s="327" t="n">
        <v>8248</v>
      </c>
      <c r="G57" s="328" t="n">
        <v>7283</v>
      </c>
      <c r="H57" s="329" t="n">
        <v>965</v>
      </c>
      <c r="I57" s="330" t="n">
        <v>40713</v>
      </c>
      <c r="K57" s="314"/>
      <c r="L57" s="314"/>
      <c r="M57" s="314"/>
      <c r="N57" s="314"/>
    </row>
    <row r="58" s="64" customFormat="true" ht="21.75" hidden="false" customHeight="true" outlineLevel="0" collapsed="false">
      <c r="A58" s="315" t="s">
        <v>64</v>
      </c>
      <c r="B58" s="316" t="n">
        <v>759999</v>
      </c>
      <c r="C58" s="317" t="n">
        <v>673604</v>
      </c>
      <c r="D58" s="318" t="n">
        <v>441769</v>
      </c>
      <c r="E58" s="319" t="n">
        <v>231835</v>
      </c>
      <c r="F58" s="319" t="n">
        <v>86395</v>
      </c>
      <c r="G58" s="320" t="n">
        <v>74905</v>
      </c>
      <c r="H58" s="321" t="n">
        <v>11490</v>
      </c>
      <c r="I58" s="322" t="n">
        <v>318230</v>
      </c>
      <c r="K58" s="314"/>
      <c r="L58" s="314"/>
      <c r="M58" s="314"/>
      <c r="N58" s="314"/>
    </row>
    <row r="59" s="64" customFormat="true" ht="13.5" hidden="false" customHeight="true" outlineLevel="0" collapsed="false">
      <c r="A59" s="323" t="s">
        <v>65</v>
      </c>
      <c r="B59" s="324" t="n">
        <v>147699</v>
      </c>
      <c r="C59" s="325" t="n">
        <v>135261</v>
      </c>
      <c r="D59" s="326" t="n">
        <v>91456</v>
      </c>
      <c r="E59" s="327" t="n">
        <v>43805</v>
      </c>
      <c r="F59" s="327" t="n">
        <v>12438</v>
      </c>
      <c r="G59" s="328" t="n">
        <v>9835</v>
      </c>
      <c r="H59" s="329" t="n">
        <v>2603</v>
      </c>
      <c r="I59" s="330" t="n">
        <v>56243</v>
      </c>
      <c r="K59" s="314"/>
      <c r="L59" s="314"/>
      <c r="M59" s="314"/>
      <c r="N59" s="314"/>
    </row>
    <row r="60" s="64" customFormat="true" ht="13.5" hidden="false" customHeight="true" outlineLevel="0" collapsed="false">
      <c r="A60" s="323" t="s">
        <v>180</v>
      </c>
      <c r="B60" s="324" t="n">
        <v>20969</v>
      </c>
      <c r="C60" s="325" t="n">
        <v>18758</v>
      </c>
      <c r="D60" s="326" t="n">
        <v>11122</v>
      </c>
      <c r="E60" s="327" t="n">
        <v>7636</v>
      </c>
      <c r="F60" s="327" t="n">
        <v>2211</v>
      </c>
      <c r="G60" s="328" t="n">
        <v>1597</v>
      </c>
      <c r="H60" s="329" t="n">
        <v>614</v>
      </c>
      <c r="I60" s="330" t="n">
        <v>9847</v>
      </c>
      <c r="K60" s="314"/>
      <c r="L60" s="314"/>
      <c r="M60" s="314"/>
      <c r="N60" s="314"/>
    </row>
    <row r="61" s="64" customFormat="true" ht="13.5" hidden="false" customHeight="true" outlineLevel="0" collapsed="false">
      <c r="A61" s="323" t="s">
        <v>67</v>
      </c>
      <c r="B61" s="324" t="n">
        <v>20204</v>
      </c>
      <c r="C61" s="325" t="n">
        <v>16138</v>
      </c>
      <c r="D61" s="326" t="n">
        <v>8638</v>
      </c>
      <c r="E61" s="327" t="n">
        <v>7500</v>
      </c>
      <c r="F61" s="327" t="n">
        <v>4066</v>
      </c>
      <c r="G61" s="328" t="n">
        <v>3004</v>
      </c>
      <c r="H61" s="329" t="n">
        <v>1062</v>
      </c>
      <c r="I61" s="330" t="n">
        <v>11566</v>
      </c>
      <c r="K61" s="314"/>
      <c r="L61" s="314"/>
      <c r="M61" s="314"/>
      <c r="N61" s="314"/>
    </row>
    <row r="62" s="64" customFormat="true" ht="13.5" hidden="false" customHeight="true" outlineLevel="0" collapsed="false">
      <c r="A62" s="323" t="s">
        <v>68</v>
      </c>
      <c r="B62" s="324" t="n">
        <v>96759</v>
      </c>
      <c r="C62" s="325" t="n">
        <v>85591</v>
      </c>
      <c r="D62" s="326" t="n">
        <v>56766</v>
      </c>
      <c r="E62" s="327" t="n">
        <v>28825</v>
      </c>
      <c r="F62" s="327" t="n">
        <v>11168</v>
      </c>
      <c r="G62" s="328" t="n">
        <v>10088</v>
      </c>
      <c r="H62" s="329" t="n">
        <v>1080</v>
      </c>
      <c r="I62" s="330" t="n">
        <v>39993</v>
      </c>
      <c r="K62" s="314"/>
      <c r="L62" s="314"/>
      <c r="M62" s="314"/>
      <c r="N62" s="314"/>
    </row>
    <row r="63" s="64" customFormat="true" ht="13.5" hidden="false" customHeight="true" outlineLevel="0" collapsed="false">
      <c r="A63" s="323" t="s">
        <v>69</v>
      </c>
      <c r="B63" s="324" t="n">
        <v>38819</v>
      </c>
      <c r="C63" s="325" t="n">
        <v>36393</v>
      </c>
      <c r="D63" s="326" t="n">
        <v>24785</v>
      </c>
      <c r="E63" s="327" t="n">
        <v>11608</v>
      </c>
      <c r="F63" s="327" t="n">
        <v>2426</v>
      </c>
      <c r="G63" s="328" t="n">
        <v>2015</v>
      </c>
      <c r="H63" s="329" t="n">
        <v>411</v>
      </c>
      <c r="I63" s="330" t="n">
        <v>14034</v>
      </c>
      <c r="K63" s="314"/>
      <c r="L63" s="314"/>
      <c r="M63" s="314"/>
      <c r="N63" s="314"/>
    </row>
    <row r="64" s="64" customFormat="true" ht="13.5" hidden="false" customHeight="true" outlineLevel="0" collapsed="false">
      <c r="A64" s="323" t="s">
        <v>70</v>
      </c>
      <c r="B64" s="324" t="n">
        <v>36277</v>
      </c>
      <c r="C64" s="325" t="n">
        <v>33379</v>
      </c>
      <c r="D64" s="326" t="n">
        <v>22493</v>
      </c>
      <c r="E64" s="327" t="n">
        <v>10886</v>
      </c>
      <c r="F64" s="327" t="n">
        <v>2898</v>
      </c>
      <c r="G64" s="328" t="n">
        <v>1960</v>
      </c>
      <c r="H64" s="329" t="n">
        <v>938</v>
      </c>
      <c r="I64" s="330" t="n">
        <v>13784</v>
      </c>
      <c r="K64" s="314"/>
      <c r="L64" s="314"/>
      <c r="M64" s="314"/>
      <c r="N64" s="314"/>
    </row>
    <row r="65" s="64" customFormat="true" ht="13.5" hidden="false" customHeight="true" outlineLevel="0" collapsed="false">
      <c r="A65" s="323" t="s">
        <v>71</v>
      </c>
      <c r="B65" s="324" t="n">
        <v>69223</v>
      </c>
      <c r="C65" s="325" t="n">
        <v>64679</v>
      </c>
      <c r="D65" s="326" t="n">
        <v>50528</v>
      </c>
      <c r="E65" s="327" t="n">
        <v>14151</v>
      </c>
      <c r="F65" s="327" t="n">
        <v>4544</v>
      </c>
      <c r="G65" s="328" t="n">
        <v>4029</v>
      </c>
      <c r="H65" s="329" t="n">
        <v>515</v>
      </c>
      <c r="I65" s="330" t="n">
        <v>18695</v>
      </c>
      <c r="K65" s="314"/>
      <c r="L65" s="314"/>
      <c r="M65" s="314"/>
      <c r="N65" s="314"/>
    </row>
    <row r="66" s="355" customFormat="true" ht="13.5" hidden="false" customHeight="true" outlineLevel="0" collapsed="false">
      <c r="A66" s="323" t="s">
        <v>72</v>
      </c>
      <c r="B66" s="324" t="n">
        <v>42213</v>
      </c>
      <c r="C66" s="325" t="n">
        <v>40962</v>
      </c>
      <c r="D66" s="326" t="n">
        <v>28782</v>
      </c>
      <c r="E66" s="327" t="n">
        <v>12180</v>
      </c>
      <c r="F66" s="327" t="n">
        <v>1251</v>
      </c>
      <c r="G66" s="328" t="n">
        <v>979</v>
      </c>
      <c r="H66" s="329" t="n">
        <v>272</v>
      </c>
      <c r="I66" s="330" t="n">
        <v>13431</v>
      </c>
      <c r="K66" s="314"/>
      <c r="L66" s="314"/>
      <c r="M66" s="314"/>
      <c r="N66" s="314"/>
    </row>
    <row r="67" s="64" customFormat="true" ht="13.5" hidden="false" customHeight="true" outlineLevel="0" collapsed="false">
      <c r="A67" s="323" t="s">
        <v>73</v>
      </c>
      <c r="B67" s="324" t="n">
        <v>67348</v>
      </c>
      <c r="C67" s="325" t="n">
        <v>58836</v>
      </c>
      <c r="D67" s="326" t="n">
        <v>38266</v>
      </c>
      <c r="E67" s="327" t="n">
        <v>20570</v>
      </c>
      <c r="F67" s="327" t="n">
        <v>8512</v>
      </c>
      <c r="G67" s="328" t="n">
        <v>7274</v>
      </c>
      <c r="H67" s="329" t="n">
        <v>1238</v>
      </c>
      <c r="I67" s="330" t="n">
        <v>29082</v>
      </c>
      <c r="K67" s="314"/>
      <c r="L67" s="314"/>
      <c r="M67" s="314"/>
      <c r="N67" s="314"/>
    </row>
    <row r="68" s="64" customFormat="true" ht="13.5" hidden="false" customHeight="true" outlineLevel="0" collapsed="false">
      <c r="A68" s="323" t="s">
        <v>74</v>
      </c>
      <c r="B68" s="324" t="n">
        <v>50227</v>
      </c>
      <c r="C68" s="325" t="n">
        <v>40767</v>
      </c>
      <c r="D68" s="326" t="n">
        <v>26185</v>
      </c>
      <c r="E68" s="327" t="n">
        <v>14582</v>
      </c>
      <c r="F68" s="327" t="n">
        <v>9460</v>
      </c>
      <c r="G68" s="328" t="n">
        <v>8785</v>
      </c>
      <c r="H68" s="329" t="n">
        <v>675</v>
      </c>
      <c r="I68" s="330" t="n">
        <v>24042</v>
      </c>
      <c r="K68" s="314"/>
      <c r="L68" s="314"/>
      <c r="M68" s="314"/>
      <c r="N68" s="314"/>
    </row>
    <row r="69" s="64" customFormat="true" ht="13.5" hidden="false" customHeight="true" outlineLevel="0" collapsed="false">
      <c r="A69" s="323" t="s">
        <v>75</v>
      </c>
      <c r="B69" s="324" t="n">
        <v>24145</v>
      </c>
      <c r="C69" s="325" t="n">
        <v>20573</v>
      </c>
      <c r="D69" s="326" t="n">
        <v>11696</v>
      </c>
      <c r="E69" s="327" t="n">
        <v>8877</v>
      </c>
      <c r="F69" s="327" t="n">
        <v>3572</v>
      </c>
      <c r="G69" s="328" t="n">
        <v>3019</v>
      </c>
      <c r="H69" s="329" t="n">
        <v>553</v>
      </c>
      <c r="I69" s="330" t="n">
        <v>12449</v>
      </c>
      <c r="K69" s="314"/>
      <c r="L69" s="314"/>
      <c r="M69" s="314"/>
      <c r="N69" s="314"/>
    </row>
    <row r="70" s="64" customFormat="true" ht="13.5" hidden="false" customHeight="true" outlineLevel="0" collapsed="false">
      <c r="A70" s="323" t="s">
        <v>76</v>
      </c>
      <c r="B70" s="324" t="n">
        <v>71398</v>
      </c>
      <c r="C70" s="325" t="n">
        <v>58142</v>
      </c>
      <c r="D70" s="326" t="n">
        <v>35132</v>
      </c>
      <c r="E70" s="327" t="n">
        <v>23010</v>
      </c>
      <c r="F70" s="327" t="n">
        <v>13256</v>
      </c>
      <c r="G70" s="328" t="n">
        <v>12507</v>
      </c>
      <c r="H70" s="329" t="n">
        <v>749</v>
      </c>
      <c r="I70" s="330" t="n">
        <v>36266</v>
      </c>
      <c r="K70" s="314"/>
      <c r="L70" s="314"/>
      <c r="M70" s="314"/>
      <c r="N70" s="314"/>
    </row>
    <row r="71" s="64" customFormat="true" ht="13.5" hidden="false" customHeight="true" outlineLevel="0" collapsed="false">
      <c r="A71" s="323" t="s">
        <v>77</v>
      </c>
      <c r="B71" s="324" t="n">
        <v>50439</v>
      </c>
      <c r="C71" s="325" t="n">
        <v>42676</v>
      </c>
      <c r="D71" s="326" t="n">
        <v>24990</v>
      </c>
      <c r="E71" s="327" t="n">
        <v>17686</v>
      </c>
      <c r="F71" s="327" t="n">
        <v>7763</v>
      </c>
      <c r="G71" s="328" t="n">
        <v>7426</v>
      </c>
      <c r="H71" s="329" t="n">
        <v>337</v>
      </c>
      <c r="I71" s="330" t="n">
        <v>25449</v>
      </c>
      <c r="K71" s="314"/>
      <c r="L71" s="314"/>
      <c r="M71" s="314"/>
      <c r="N71" s="314"/>
    </row>
    <row r="72" s="64" customFormat="true" ht="13.5" hidden="false" customHeight="true" outlineLevel="0" collapsed="false">
      <c r="A72" s="340" t="s">
        <v>78</v>
      </c>
      <c r="B72" s="341" t="n">
        <v>24279</v>
      </c>
      <c r="C72" s="342" t="n">
        <v>21449</v>
      </c>
      <c r="D72" s="343" t="n">
        <v>10930</v>
      </c>
      <c r="E72" s="344" t="n">
        <v>10519</v>
      </c>
      <c r="F72" s="344" t="n">
        <v>2830</v>
      </c>
      <c r="G72" s="345" t="n">
        <v>2387</v>
      </c>
      <c r="H72" s="346" t="n">
        <v>443</v>
      </c>
      <c r="I72" s="347" t="n">
        <v>13349</v>
      </c>
      <c r="K72" s="314"/>
      <c r="L72" s="314"/>
      <c r="M72" s="314"/>
      <c r="N72" s="314"/>
    </row>
    <row r="73" s="64" customFormat="true" ht="15.75" hidden="false" customHeight="true" outlineLevel="0" collapsed="false">
      <c r="A73" s="354" t="s">
        <v>79</v>
      </c>
      <c r="B73" s="356" t="n">
        <v>376339</v>
      </c>
      <c r="C73" s="308" t="n">
        <v>315359</v>
      </c>
      <c r="D73" s="309" t="n">
        <v>177897</v>
      </c>
      <c r="E73" s="310" t="n">
        <v>137462</v>
      </c>
      <c r="F73" s="310" t="n">
        <v>60980</v>
      </c>
      <c r="G73" s="311" t="n">
        <v>58385</v>
      </c>
      <c r="H73" s="312" t="n">
        <v>2595</v>
      </c>
      <c r="I73" s="313" t="n">
        <v>198442</v>
      </c>
      <c r="K73" s="314"/>
      <c r="L73" s="314"/>
      <c r="M73" s="314"/>
      <c r="N73" s="314"/>
    </row>
    <row r="74" s="64" customFormat="true" ht="13.5" hidden="false" customHeight="true" outlineLevel="0" collapsed="false">
      <c r="A74" s="323" t="s">
        <v>80</v>
      </c>
      <c r="B74" s="324" t="n">
        <v>26408</v>
      </c>
      <c r="C74" s="325" t="n">
        <v>24437</v>
      </c>
      <c r="D74" s="326" t="n">
        <v>14576</v>
      </c>
      <c r="E74" s="327" t="n">
        <v>9861</v>
      </c>
      <c r="F74" s="327" t="n">
        <v>1971</v>
      </c>
      <c r="G74" s="328" t="n">
        <v>1818</v>
      </c>
      <c r="H74" s="329" t="n">
        <v>153</v>
      </c>
      <c r="I74" s="330" t="n">
        <v>11832</v>
      </c>
      <c r="K74" s="314"/>
      <c r="L74" s="314"/>
      <c r="M74" s="314"/>
      <c r="N74" s="314"/>
    </row>
    <row r="75" s="64" customFormat="true" ht="13.5" hidden="false" customHeight="true" outlineLevel="0" collapsed="false">
      <c r="A75" s="323" t="s">
        <v>81</v>
      </c>
      <c r="B75" s="324" t="n">
        <v>102670</v>
      </c>
      <c r="C75" s="325" t="n">
        <v>87084</v>
      </c>
      <c r="D75" s="326" t="n">
        <v>55361</v>
      </c>
      <c r="E75" s="327" t="n">
        <v>31723</v>
      </c>
      <c r="F75" s="327" t="n">
        <v>15586</v>
      </c>
      <c r="G75" s="328" t="n">
        <v>14364</v>
      </c>
      <c r="H75" s="329" t="n">
        <v>1222</v>
      </c>
      <c r="I75" s="330" t="n">
        <v>47309</v>
      </c>
      <c r="K75" s="314"/>
      <c r="L75" s="314"/>
      <c r="M75" s="314"/>
      <c r="N75" s="314"/>
    </row>
    <row r="76" s="64" customFormat="true" ht="13.5" hidden="false" customHeight="true" outlineLevel="0" collapsed="false">
      <c r="A76" s="323" t="s">
        <v>181</v>
      </c>
      <c r="B76" s="324" t="n">
        <v>157311</v>
      </c>
      <c r="C76" s="325" t="n">
        <v>127342</v>
      </c>
      <c r="D76" s="326" t="n">
        <v>59161</v>
      </c>
      <c r="E76" s="327" t="n">
        <v>68181</v>
      </c>
      <c r="F76" s="327" t="n">
        <v>29969</v>
      </c>
      <c r="G76" s="328" t="n">
        <v>29363</v>
      </c>
      <c r="H76" s="329" t="n">
        <v>606</v>
      </c>
      <c r="I76" s="330" t="n">
        <v>98150</v>
      </c>
      <c r="K76" s="314"/>
      <c r="L76" s="314"/>
      <c r="M76" s="314"/>
      <c r="N76" s="314"/>
    </row>
    <row r="77" s="64" customFormat="true" ht="25.5" hidden="false" customHeight="false" outlineLevel="0" collapsed="false">
      <c r="A77" s="332" t="s">
        <v>182</v>
      </c>
      <c r="B77" s="333" t="n">
        <v>74378</v>
      </c>
      <c r="C77" s="334" t="n">
        <v>56125</v>
      </c>
      <c r="D77" s="335" t="n">
        <v>20799</v>
      </c>
      <c r="E77" s="336" t="n">
        <v>35326</v>
      </c>
      <c r="F77" s="336" t="n">
        <v>18253</v>
      </c>
      <c r="G77" s="337" t="n">
        <v>18059</v>
      </c>
      <c r="H77" s="338" t="n">
        <v>194</v>
      </c>
      <c r="I77" s="339" t="n">
        <v>53579</v>
      </c>
      <c r="K77" s="314"/>
      <c r="L77" s="314"/>
      <c r="M77" s="314"/>
      <c r="N77" s="314"/>
    </row>
    <row r="78" s="64" customFormat="true" ht="12.95" hidden="false" customHeight="true" outlineLevel="0" collapsed="false">
      <c r="A78" s="357" t="s">
        <v>84</v>
      </c>
      <c r="B78" s="324" t="n">
        <v>29248</v>
      </c>
      <c r="C78" s="325" t="n">
        <v>24626</v>
      </c>
      <c r="D78" s="326" t="n">
        <v>6827</v>
      </c>
      <c r="E78" s="327" t="n">
        <v>17799</v>
      </c>
      <c r="F78" s="327" t="n">
        <v>4622</v>
      </c>
      <c r="G78" s="328" t="n">
        <v>4577</v>
      </c>
      <c r="H78" s="329" t="n">
        <v>45</v>
      </c>
      <c r="I78" s="330" t="n">
        <v>22421</v>
      </c>
      <c r="K78" s="314"/>
      <c r="L78" s="314"/>
      <c r="M78" s="314"/>
      <c r="N78" s="314"/>
    </row>
    <row r="79" s="64" customFormat="true" ht="25.5" hidden="false" customHeight="true" outlineLevel="0" collapsed="false">
      <c r="A79" s="357" t="s">
        <v>183</v>
      </c>
      <c r="B79" s="324" t="n">
        <v>53685</v>
      </c>
      <c r="C79" s="325" t="n">
        <v>46591</v>
      </c>
      <c r="D79" s="326" t="n">
        <v>31535</v>
      </c>
      <c r="E79" s="327" t="n">
        <v>15056</v>
      </c>
      <c r="F79" s="327" t="n">
        <v>7094</v>
      </c>
      <c r="G79" s="328" t="n">
        <v>6727</v>
      </c>
      <c r="H79" s="329" t="n">
        <v>367</v>
      </c>
      <c r="I79" s="330" t="n">
        <v>22150</v>
      </c>
      <c r="K79" s="314"/>
      <c r="L79" s="314"/>
      <c r="M79" s="314"/>
      <c r="N79" s="314"/>
    </row>
    <row r="80" s="64" customFormat="true" ht="13.5" hidden="false" customHeight="true" outlineLevel="0" collapsed="false">
      <c r="A80" s="323" t="s">
        <v>86</v>
      </c>
      <c r="B80" s="324" t="n">
        <v>89950</v>
      </c>
      <c r="C80" s="325" t="n">
        <v>76496</v>
      </c>
      <c r="D80" s="326" t="n">
        <v>48799</v>
      </c>
      <c r="E80" s="327" t="n">
        <v>27697</v>
      </c>
      <c r="F80" s="327" t="n">
        <v>13454</v>
      </c>
      <c r="G80" s="328" t="n">
        <v>12840</v>
      </c>
      <c r="H80" s="329" t="n">
        <v>614</v>
      </c>
      <c r="I80" s="330" t="n">
        <v>41151</v>
      </c>
      <c r="K80" s="314"/>
      <c r="L80" s="314"/>
      <c r="M80" s="314"/>
      <c r="N80" s="314"/>
    </row>
    <row r="81" s="64" customFormat="true" ht="14.25" hidden="false" customHeight="true" outlineLevel="0" collapsed="false">
      <c r="A81" s="354" t="s">
        <v>87</v>
      </c>
      <c r="B81" s="356" t="n">
        <v>504739</v>
      </c>
      <c r="C81" s="308" t="n">
        <v>423667</v>
      </c>
      <c r="D81" s="309" t="n">
        <v>265469</v>
      </c>
      <c r="E81" s="310" t="n">
        <v>158198</v>
      </c>
      <c r="F81" s="310" t="n">
        <v>81072</v>
      </c>
      <c r="G81" s="311" t="n">
        <v>76222</v>
      </c>
      <c r="H81" s="312" t="n">
        <v>4850</v>
      </c>
      <c r="I81" s="313" t="n">
        <v>239270</v>
      </c>
      <c r="K81" s="314"/>
      <c r="L81" s="314"/>
      <c r="M81" s="314"/>
      <c r="N81" s="314"/>
    </row>
    <row r="82" s="64" customFormat="true" ht="13.5" hidden="false" customHeight="true" outlineLevel="0" collapsed="false">
      <c r="A82" s="323" t="s">
        <v>88</v>
      </c>
      <c r="B82" s="324" t="n">
        <v>12186</v>
      </c>
      <c r="C82" s="325" t="n">
        <v>11731</v>
      </c>
      <c r="D82" s="326" t="n">
        <v>7390</v>
      </c>
      <c r="E82" s="327" t="n">
        <v>4341</v>
      </c>
      <c r="F82" s="327" t="n">
        <v>455</v>
      </c>
      <c r="G82" s="328" t="n">
        <v>417</v>
      </c>
      <c r="H82" s="329" t="n">
        <v>38</v>
      </c>
      <c r="I82" s="330" t="n">
        <v>4796</v>
      </c>
      <c r="K82" s="314"/>
      <c r="L82" s="314"/>
      <c r="M82" s="314"/>
      <c r="N82" s="314"/>
    </row>
    <row r="83" s="64" customFormat="true" ht="13.5" hidden="false" customHeight="true" outlineLevel="0" collapsed="false">
      <c r="A83" s="323" t="s">
        <v>89</v>
      </c>
      <c r="B83" s="324" t="n">
        <v>10746</v>
      </c>
      <c r="C83" s="325" t="n">
        <v>10297</v>
      </c>
      <c r="D83" s="326" t="n">
        <v>6179</v>
      </c>
      <c r="E83" s="327" t="n">
        <v>4118</v>
      </c>
      <c r="F83" s="327" t="n">
        <v>449</v>
      </c>
      <c r="G83" s="328" t="n">
        <v>444</v>
      </c>
      <c r="H83" s="329" t="n">
        <v>5</v>
      </c>
      <c r="I83" s="330" t="n">
        <v>4567</v>
      </c>
      <c r="K83" s="314"/>
      <c r="L83" s="314"/>
      <c r="M83" s="314"/>
      <c r="N83" s="314"/>
    </row>
    <row r="84" s="64" customFormat="true" ht="13.5" hidden="false" customHeight="true" outlineLevel="0" collapsed="false">
      <c r="A84" s="323" t="s">
        <v>90</v>
      </c>
      <c r="B84" s="324" t="n">
        <v>21395</v>
      </c>
      <c r="C84" s="325" t="n">
        <v>20333</v>
      </c>
      <c r="D84" s="326" t="n">
        <v>10632</v>
      </c>
      <c r="E84" s="327" t="n">
        <v>9701</v>
      </c>
      <c r="F84" s="327" t="n">
        <v>1062</v>
      </c>
      <c r="G84" s="328" t="n">
        <v>1000</v>
      </c>
      <c r="H84" s="329" t="n">
        <v>62</v>
      </c>
      <c r="I84" s="330" t="n">
        <v>10763</v>
      </c>
      <c r="K84" s="314"/>
      <c r="L84" s="314"/>
      <c r="M84" s="314"/>
      <c r="N84" s="314"/>
    </row>
    <row r="85" s="64" customFormat="true" ht="13.5" hidden="false" customHeight="true" outlineLevel="0" collapsed="false">
      <c r="A85" s="323" t="s">
        <v>91</v>
      </c>
      <c r="B85" s="324" t="n">
        <v>66800</v>
      </c>
      <c r="C85" s="325" t="n">
        <v>58481</v>
      </c>
      <c r="D85" s="326" t="n">
        <v>40018</v>
      </c>
      <c r="E85" s="327" t="n">
        <v>18463</v>
      </c>
      <c r="F85" s="327" t="n">
        <v>8319</v>
      </c>
      <c r="G85" s="328" t="n">
        <v>7905</v>
      </c>
      <c r="H85" s="329" t="n">
        <v>414</v>
      </c>
      <c r="I85" s="330" t="n">
        <v>26782</v>
      </c>
      <c r="K85" s="314"/>
      <c r="L85" s="314"/>
      <c r="M85" s="314"/>
      <c r="N85" s="314"/>
    </row>
    <row r="86" s="64" customFormat="true" ht="13.5" hidden="false" customHeight="true" outlineLevel="0" collapsed="false">
      <c r="A86" s="323" t="s">
        <v>92</v>
      </c>
      <c r="B86" s="324" t="n">
        <v>128021</v>
      </c>
      <c r="C86" s="325" t="n">
        <v>108205</v>
      </c>
      <c r="D86" s="326" t="n">
        <v>72231</v>
      </c>
      <c r="E86" s="327" t="n">
        <v>35974</v>
      </c>
      <c r="F86" s="327" t="n">
        <v>19816</v>
      </c>
      <c r="G86" s="328" t="n">
        <v>18719</v>
      </c>
      <c r="H86" s="329" t="n">
        <v>1097</v>
      </c>
      <c r="I86" s="330" t="n">
        <v>55790</v>
      </c>
      <c r="K86" s="314"/>
      <c r="L86" s="314"/>
      <c r="M86" s="314"/>
      <c r="N86" s="314"/>
    </row>
    <row r="87" s="64" customFormat="true" ht="13.5" hidden="false" customHeight="true" outlineLevel="0" collapsed="false">
      <c r="A87" s="323" t="s">
        <v>93</v>
      </c>
      <c r="B87" s="324" t="n">
        <v>49305</v>
      </c>
      <c r="C87" s="325" t="n">
        <v>41216</v>
      </c>
      <c r="D87" s="326" t="n">
        <v>26127</v>
      </c>
      <c r="E87" s="327" t="n">
        <v>15089</v>
      </c>
      <c r="F87" s="327" t="n">
        <v>8089</v>
      </c>
      <c r="G87" s="328" t="n">
        <v>6830</v>
      </c>
      <c r="H87" s="329" t="n">
        <v>1259</v>
      </c>
      <c r="I87" s="330" t="n">
        <v>23178</v>
      </c>
      <c r="K87" s="314"/>
      <c r="L87" s="314"/>
      <c r="M87" s="314"/>
      <c r="N87" s="314"/>
    </row>
    <row r="88" s="64" customFormat="true" ht="13.5" hidden="false" customHeight="true" outlineLevel="0" collapsed="false">
      <c r="A88" s="323" t="s">
        <v>94</v>
      </c>
      <c r="B88" s="324" t="n">
        <v>59504</v>
      </c>
      <c r="C88" s="325" t="n">
        <v>51273</v>
      </c>
      <c r="D88" s="326" t="n">
        <v>32242</v>
      </c>
      <c r="E88" s="327" t="n">
        <v>19031</v>
      </c>
      <c r="F88" s="327" t="n">
        <v>8231</v>
      </c>
      <c r="G88" s="328" t="n">
        <v>7860</v>
      </c>
      <c r="H88" s="329" t="n">
        <v>371</v>
      </c>
      <c r="I88" s="330" t="n">
        <v>27262</v>
      </c>
      <c r="K88" s="314"/>
      <c r="L88" s="314"/>
      <c r="M88" s="314"/>
      <c r="N88" s="314"/>
    </row>
    <row r="89" s="64" customFormat="true" ht="13.5" hidden="false" customHeight="true" outlineLevel="0" collapsed="false">
      <c r="A89" s="323" t="s">
        <v>95</v>
      </c>
      <c r="B89" s="324" t="n">
        <v>79455</v>
      </c>
      <c r="C89" s="325" t="n">
        <v>60845</v>
      </c>
      <c r="D89" s="326" t="n">
        <v>32631</v>
      </c>
      <c r="E89" s="327" t="n">
        <v>28214</v>
      </c>
      <c r="F89" s="327" t="n">
        <v>18610</v>
      </c>
      <c r="G89" s="328" t="n">
        <v>18167</v>
      </c>
      <c r="H89" s="329" t="n">
        <v>443</v>
      </c>
      <c r="I89" s="330" t="n">
        <v>46824</v>
      </c>
      <c r="K89" s="314"/>
      <c r="L89" s="314"/>
      <c r="M89" s="314"/>
      <c r="N89" s="314"/>
    </row>
    <row r="90" s="64" customFormat="true" ht="13.5" hidden="false" customHeight="true" outlineLevel="0" collapsed="false">
      <c r="A90" s="323" t="s">
        <v>96</v>
      </c>
      <c r="B90" s="324" t="n">
        <v>42402</v>
      </c>
      <c r="C90" s="325" t="n">
        <v>36942</v>
      </c>
      <c r="D90" s="326" t="n">
        <v>24263</v>
      </c>
      <c r="E90" s="327" t="n">
        <v>12679</v>
      </c>
      <c r="F90" s="327" t="n">
        <v>5460</v>
      </c>
      <c r="G90" s="328" t="n">
        <v>5129</v>
      </c>
      <c r="H90" s="329" t="n">
        <v>331</v>
      </c>
      <c r="I90" s="330" t="n">
        <v>18139</v>
      </c>
      <c r="K90" s="314"/>
      <c r="L90" s="314"/>
      <c r="M90" s="314"/>
      <c r="N90" s="314"/>
    </row>
    <row r="91" s="64" customFormat="true" ht="13.5" hidden="false" customHeight="true" outlineLevel="0" collapsed="false">
      <c r="A91" s="323" t="s">
        <v>97</v>
      </c>
      <c r="B91" s="324" t="n">
        <v>34925</v>
      </c>
      <c r="C91" s="325" t="n">
        <v>24344</v>
      </c>
      <c r="D91" s="326" t="n">
        <v>13756</v>
      </c>
      <c r="E91" s="327" t="n">
        <v>10588</v>
      </c>
      <c r="F91" s="327" t="n">
        <v>10581</v>
      </c>
      <c r="G91" s="328" t="n">
        <v>9751</v>
      </c>
      <c r="H91" s="329" t="n">
        <v>830</v>
      </c>
      <c r="I91" s="330" t="n">
        <v>21169</v>
      </c>
      <c r="K91" s="314"/>
      <c r="L91" s="314"/>
      <c r="M91" s="314"/>
      <c r="N91" s="314"/>
    </row>
    <row r="92" s="64" customFormat="true" ht="25.5" hidden="false" customHeight="false" outlineLevel="0" collapsed="false">
      <c r="A92" s="315" t="s">
        <v>98</v>
      </c>
      <c r="B92" s="358" t="n">
        <v>311864</v>
      </c>
      <c r="C92" s="359" t="n">
        <v>258669</v>
      </c>
      <c r="D92" s="360" t="n">
        <v>162096</v>
      </c>
      <c r="E92" s="361" t="n">
        <v>96573</v>
      </c>
      <c r="F92" s="361" t="n">
        <v>53195</v>
      </c>
      <c r="G92" s="362" t="n">
        <v>47714</v>
      </c>
      <c r="H92" s="363" t="n">
        <v>5481</v>
      </c>
      <c r="I92" s="364" t="n">
        <v>149768</v>
      </c>
      <c r="K92" s="314"/>
      <c r="L92" s="314"/>
      <c r="M92" s="314"/>
      <c r="N92" s="314"/>
    </row>
    <row r="93" s="64" customFormat="true" ht="13.5" hidden="false" customHeight="true" outlineLevel="0" collapsed="false">
      <c r="A93" s="323" t="s">
        <v>99</v>
      </c>
      <c r="B93" s="324" t="n">
        <v>42032</v>
      </c>
      <c r="C93" s="325" t="n">
        <v>39831</v>
      </c>
      <c r="D93" s="326" t="n">
        <v>28393</v>
      </c>
      <c r="E93" s="327" t="n">
        <v>11438</v>
      </c>
      <c r="F93" s="327" t="n">
        <v>2201</v>
      </c>
      <c r="G93" s="328" t="n">
        <v>1808</v>
      </c>
      <c r="H93" s="329" t="n">
        <v>393</v>
      </c>
      <c r="I93" s="330" t="n">
        <v>13639</v>
      </c>
      <c r="K93" s="314"/>
      <c r="L93" s="314"/>
      <c r="M93" s="314"/>
      <c r="N93" s="314"/>
    </row>
    <row r="94" s="64" customFormat="true" ht="13.5" hidden="false" customHeight="true" outlineLevel="0" collapsed="false">
      <c r="A94" s="323" t="s">
        <v>100</v>
      </c>
      <c r="B94" s="365" t="n">
        <v>56166</v>
      </c>
      <c r="C94" s="366" t="n">
        <v>39495</v>
      </c>
      <c r="D94" s="367" t="n">
        <v>29129</v>
      </c>
      <c r="E94" s="368" t="n">
        <v>10366</v>
      </c>
      <c r="F94" s="368" t="n">
        <v>16671</v>
      </c>
      <c r="G94" s="369" t="n">
        <v>16214</v>
      </c>
      <c r="H94" s="370" t="n">
        <v>457</v>
      </c>
      <c r="I94" s="371" t="n">
        <v>27037</v>
      </c>
      <c r="K94" s="314"/>
      <c r="L94" s="314"/>
      <c r="M94" s="314"/>
      <c r="N94" s="314"/>
    </row>
    <row r="95" s="64" customFormat="true" ht="13.5" hidden="false" customHeight="true" outlineLevel="0" collapsed="false">
      <c r="A95" s="323" t="s">
        <v>101</v>
      </c>
      <c r="B95" s="324" t="n">
        <v>24225</v>
      </c>
      <c r="C95" s="325" t="n">
        <v>23763</v>
      </c>
      <c r="D95" s="326" t="n">
        <v>15229</v>
      </c>
      <c r="E95" s="327" t="n">
        <v>8534</v>
      </c>
      <c r="F95" s="327" t="n">
        <v>462</v>
      </c>
      <c r="G95" s="328" t="n">
        <v>437</v>
      </c>
      <c r="H95" s="329" t="n">
        <v>25</v>
      </c>
      <c r="I95" s="330" t="n">
        <v>8996</v>
      </c>
      <c r="K95" s="314"/>
      <c r="L95" s="314"/>
      <c r="M95" s="314"/>
      <c r="N95" s="314"/>
    </row>
    <row r="96" s="64" customFormat="true" ht="13.5" hidden="false" customHeight="true" outlineLevel="0" collapsed="false">
      <c r="A96" s="323" t="s">
        <v>102</v>
      </c>
      <c r="B96" s="324" t="n">
        <v>14410</v>
      </c>
      <c r="C96" s="325" t="n">
        <v>10155</v>
      </c>
      <c r="D96" s="326" t="n">
        <v>3050</v>
      </c>
      <c r="E96" s="327" t="n">
        <v>7105</v>
      </c>
      <c r="F96" s="327" t="n">
        <v>4255</v>
      </c>
      <c r="G96" s="328" t="n">
        <v>4109</v>
      </c>
      <c r="H96" s="329" t="n">
        <v>146</v>
      </c>
      <c r="I96" s="330" t="n">
        <v>11360</v>
      </c>
      <c r="K96" s="314"/>
      <c r="L96" s="314"/>
      <c r="M96" s="314"/>
      <c r="N96" s="314"/>
    </row>
    <row r="97" s="64" customFormat="true" ht="13.5" hidden="false" customHeight="true" outlineLevel="0" collapsed="false">
      <c r="A97" s="323" t="s">
        <v>103</v>
      </c>
      <c r="B97" s="324" t="n">
        <v>67999</v>
      </c>
      <c r="C97" s="325" t="n">
        <v>59652</v>
      </c>
      <c r="D97" s="326" t="n">
        <v>42080</v>
      </c>
      <c r="E97" s="327" t="n">
        <v>17572</v>
      </c>
      <c r="F97" s="327" t="n">
        <v>8347</v>
      </c>
      <c r="G97" s="328" t="n">
        <v>7250</v>
      </c>
      <c r="H97" s="329" t="n">
        <v>1097</v>
      </c>
      <c r="I97" s="330" t="n">
        <v>25919</v>
      </c>
      <c r="K97" s="314"/>
      <c r="L97" s="314"/>
      <c r="M97" s="314"/>
      <c r="N97" s="314"/>
    </row>
    <row r="98" s="64" customFormat="true" ht="13.5" hidden="false" customHeight="true" outlineLevel="0" collapsed="false">
      <c r="A98" s="323" t="s">
        <v>104</v>
      </c>
      <c r="B98" s="324" t="n">
        <v>51883</v>
      </c>
      <c r="C98" s="325" t="n">
        <v>40051</v>
      </c>
      <c r="D98" s="326" t="n">
        <v>21390</v>
      </c>
      <c r="E98" s="327" t="n">
        <v>18661</v>
      </c>
      <c r="F98" s="327" t="n">
        <v>11832</v>
      </c>
      <c r="G98" s="328" t="n">
        <v>9406</v>
      </c>
      <c r="H98" s="329" t="n">
        <v>2426</v>
      </c>
      <c r="I98" s="330" t="n">
        <v>30493</v>
      </c>
      <c r="K98" s="314"/>
      <c r="L98" s="314"/>
      <c r="M98" s="314"/>
      <c r="N98" s="314"/>
    </row>
    <row r="99" s="64" customFormat="true" ht="13.5" hidden="false" customHeight="true" outlineLevel="0" collapsed="false">
      <c r="A99" s="323" t="s">
        <v>105</v>
      </c>
      <c r="B99" s="324" t="n">
        <v>22027</v>
      </c>
      <c r="C99" s="325" t="n">
        <v>20455</v>
      </c>
      <c r="D99" s="326" t="n">
        <v>12912</v>
      </c>
      <c r="E99" s="327" t="n">
        <v>7543</v>
      </c>
      <c r="F99" s="327" t="n">
        <v>1572</v>
      </c>
      <c r="G99" s="328" t="n">
        <v>1490</v>
      </c>
      <c r="H99" s="329" t="n">
        <v>82</v>
      </c>
      <c r="I99" s="330" t="n">
        <v>9115</v>
      </c>
      <c r="K99" s="314"/>
      <c r="L99" s="314"/>
      <c r="M99" s="314"/>
      <c r="N99" s="314"/>
    </row>
    <row r="100" s="64" customFormat="true" ht="13.5" hidden="false" customHeight="true" outlineLevel="0" collapsed="false">
      <c r="A100" s="323" t="s">
        <v>106</v>
      </c>
      <c r="B100" s="324" t="n">
        <v>6735</v>
      </c>
      <c r="C100" s="325" t="n">
        <v>5649</v>
      </c>
      <c r="D100" s="326" t="n">
        <v>2181</v>
      </c>
      <c r="E100" s="327" t="n">
        <v>3468</v>
      </c>
      <c r="F100" s="327" t="n">
        <v>1086</v>
      </c>
      <c r="G100" s="328" t="n">
        <v>1080</v>
      </c>
      <c r="H100" s="329" t="n">
        <v>6</v>
      </c>
      <c r="I100" s="330" t="n">
        <v>4554</v>
      </c>
      <c r="K100" s="314"/>
      <c r="L100" s="314"/>
      <c r="M100" s="314"/>
      <c r="N100" s="314"/>
    </row>
    <row r="101" s="64" customFormat="true" ht="13.5" hidden="false" customHeight="true" outlineLevel="0" collapsed="false">
      <c r="A101" s="323" t="s">
        <v>107</v>
      </c>
      <c r="B101" s="324" t="n">
        <v>17515</v>
      </c>
      <c r="C101" s="325" t="n">
        <v>11564</v>
      </c>
      <c r="D101" s="326" t="n">
        <v>5609</v>
      </c>
      <c r="E101" s="327" t="n">
        <v>5955</v>
      </c>
      <c r="F101" s="327" t="n">
        <v>5951</v>
      </c>
      <c r="G101" s="328" t="n">
        <v>5192</v>
      </c>
      <c r="H101" s="329" t="n">
        <v>759</v>
      </c>
      <c r="I101" s="330" t="n">
        <v>11906</v>
      </c>
      <c r="K101" s="314"/>
      <c r="L101" s="314"/>
      <c r="M101" s="314"/>
      <c r="N101" s="314"/>
    </row>
    <row r="102" s="64" customFormat="true" ht="13.5" hidden="false" customHeight="true" outlineLevel="0" collapsed="false">
      <c r="A102" s="323" t="s">
        <v>108</v>
      </c>
      <c r="B102" s="324" t="n">
        <v>3536</v>
      </c>
      <c r="C102" s="325" t="n">
        <v>3496</v>
      </c>
      <c r="D102" s="326" t="n">
        <v>1135</v>
      </c>
      <c r="E102" s="327" t="n">
        <v>2361</v>
      </c>
      <c r="F102" s="327" t="n">
        <v>40</v>
      </c>
      <c r="G102" s="328" t="n">
        <v>37</v>
      </c>
      <c r="H102" s="329" t="n">
        <v>3</v>
      </c>
      <c r="I102" s="330" t="n">
        <v>2401</v>
      </c>
      <c r="K102" s="314"/>
      <c r="L102" s="314"/>
      <c r="M102" s="314"/>
      <c r="N102" s="314"/>
    </row>
    <row r="103" s="64" customFormat="true" ht="13.5" hidden="false" customHeight="true" outlineLevel="0" collapsed="false">
      <c r="A103" s="340" t="s">
        <v>109</v>
      </c>
      <c r="B103" s="341" t="n">
        <v>5336</v>
      </c>
      <c r="C103" s="342" t="n">
        <v>4558</v>
      </c>
      <c r="D103" s="343" t="n">
        <v>988</v>
      </c>
      <c r="E103" s="344" t="n">
        <v>3570</v>
      </c>
      <c r="F103" s="344" t="n">
        <v>778</v>
      </c>
      <c r="G103" s="345" t="n">
        <v>691</v>
      </c>
      <c r="H103" s="346" t="n">
        <v>87</v>
      </c>
      <c r="I103" s="347" t="n">
        <v>4348</v>
      </c>
      <c r="K103" s="314"/>
      <c r="L103" s="314"/>
      <c r="M103" s="314"/>
      <c r="N103" s="314"/>
    </row>
    <row r="104" customFormat="false" ht="12.75" hidden="false" customHeight="false" outlineLevel="0" collapsed="false">
      <c r="A104" s="372"/>
      <c r="B104" s="373"/>
      <c r="C104" s="374"/>
      <c r="D104" s="374"/>
      <c r="E104" s="373"/>
      <c r="F104" s="373"/>
      <c r="G104" s="375"/>
      <c r="H104" s="376"/>
      <c r="I104" s="373"/>
    </row>
    <row r="105" customFormat="false" ht="12.75" hidden="false" customHeight="false" outlineLevel="0" collapsed="false">
      <c r="A105" s="377"/>
      <c r="B105" s="314"/>
      <c r="C105" s="314"/>
      <c r="D105" s="314"/>
      <c r="E105" s="314"/>
      <c r="F105" s="314"/>
      <c r="G105" s="314"/>
      <c r="H105" s="314"/>
      <c r="I105" s="314"/>
    </row>
    <row r="106" customFormat="false" ht="12.75" hidden="false" customHeight="false" outlineLevel="0" collapsed="false">
      <c r="A106" s="377"/>
      <c r="B106" s="314"/>
      <c r="C106" s="314"/>
      <c r="D106" s="314"/>
      <c r="E106" s="314"/>
      <c r="F106" s="314"/>
      <c r="G106" s="314"/>
      <c r="H106" s="314"/>
      <c r="I106" s="314"/>
    </row>
    <row r="107" customFormat="false" ht="12.75" hidden="false" customHeight="false" outlineLevel="0" collapsed="false">
      <c r="A107" s="377"/>
      <c r="B107" s="314"/>
      <c r="C107" s="314"/>
      <c r="D107" s="314"/>
      <c r="E107" s="314"/>
      <c r="F107" s="314"/>
      <c r="G107" s="314"/>
      <c r="H107" s="314"/>
      <c r="I107" s="314"/>
    </row>
    <row r="108" customFormat="false" ht="12.75" hidden="false" customHeight="false" outlineLevel="0" collapsed="false">
      <c r="A108" s="377"/>
      <c r="B108" s="314"/>
      <c r="C108" s="314"/>
      <c r="D108" s="314"/>
      <c r="E108" s="314"/>
      <c r="F108" s="314"/>
      <c r="G108" s="314"/>
      <c r="H108" s="314"/>
      <c r="I108" s="314"/>
    </row>
    <row r="109" customFormat="false" ht="12.75" hidden="false" customHeight="false" outlineLevel="0" collapsed="false">
      <c r="A109" s="377"/>
      <c r="B109" s="314"/>
      <c r="C109" s="314"/>
      <c r="D109" s="314"/>
      <c r="E109" s="314"/>
      <c r="F109" s="314"/>
      <c r="G109" s="314"/>
      <c r="H109" s="314"/>
      <c r="I109" s="314"/>
    </row>
    <row r="110" customFormat="false" ht="12.75" hidden="false" customHeight="false" outlineLevel="0" collapsed="false">
      <c r="A110" s="377"/>
      <c r="B110" s="314"/>
      <c r="C110" s="314"/>
      <c r="D110" s="314"/>
      <c r="E110" s="314"/>
      <c r="F110" s="314"/>
      <c r="G110" s="314"/>
      <c r="H110" s="314"/>
      <c r="I110" s="314"/>
    </row>
    <row r="111" customFormat="false" ht="12.75" hidden="false" customHeight="false" outlineLevel="0" collapsed="false">
      <c r="A111" s="377"/>
      <c r="B111" s="314"/>
      <c r="C111" s="314"/>
      <c r="D111" s="314"/>
      <c r="E111" s="314"/>
      <c r="F111" s="314"/>
      <c r="G111" s="314"/>
      <c r="H111" s="314"/>
      <c r="I111" s="314"/>
    </row>
    <row r="112" customFormat="false" ht="12.75" hidden="false" customHeight="false" outlineLevel="0" collapsed="false">
      <c r="A112" s="377"/>
      <c r="B112" s="314"/>
      <c r="C112" s="314"/>
      <c r="D112" s="314"/>
      <c r="E112" s="314"/>
      <c r="F112" s="314"/>
      <c r="G112" s="314"/>
      <c r="H112" s="314"/>
      <c r="I112" s="314"/>
    </row>
    <row r="113" customFormat="false" ht="12.75" hidden="false" customHeight="false" outlineLevel="0" collapsed="false">
      <c r="A113" s="377"/>
      <c r="B113" s="314"/>
      <c r="C113" s="314"/>
      <c r="D113" s="314"/>
      <c r="E113" s="314"/>
      <c r="F113" s="314"/>
      <c r="G113" s="314"/>
      <c r="H113" s="314"/>
      <c r="I113" s="314"/>
    </row>
    <row r="114" customFormat="false" ht="12.75" hidden="false" customHeight="false" outlineLevel="0" collapsed="false">
      <c r="A114" s="378"/>
      <c r="B114" s="314"/>
      <c r="C114" s="314"/>
      <c r="D114" s="314"/>
      <c r="E114" s="314"/>
      <c r="F114" s="314"/>
      <c r="G114" s="314"/>
    </row>
    <row r="115" customFormat="false" ht="12.75" hidden="false" customHeight="false" outlineLevel="0" collapsed="false">
      <c r="A115" s="377"/>
      <c r="G115" s="379"/>
    </row>
    <row r="116" customFormat="false" ht="12.75" hidden="false" customHeight="false" outlineLevel="0" collapsed="false">
      <c r="A116" s="377"/>
    </row>
    <row r="117" customFormat="false" ht="12.75" hidden="false" customHeight="false" outlineLevel="0" collapsed="false">
      <c r="A117" s="377"/>
    </row>
    <row r="118" customFormat="false" ht="12.75" hidden="false" customHeight="false" outlineLevel="0" collapsed="false">
      <c r="A118" s="380"/>
    </row>
    <row r="119" customFormat="false" ht="12.75" hidden="false" customHeight="false" outlineLevel="0" collapsed="false">
      <c r="A119" s="381"/>
    </row>
    <row r="120" customFormat="false" ht="12.75" hidden="false" customHeight="false" outlineLevel="0" collapsed="false">
      <c r="A120" s="381"/>
    </row>
    <row r="121" customFormat="false" ht="12.75" hidden="false" customHeight="false" outlineLevel="0" collapsed="false">
      <c r="A121" s="377"/>
    </row>
    <row r="122" customFormat="false" ht="12.75" hidden="false" customHeight="false" outlineLevel="0" collapsed="false">
      <c r="A122" s="377"/>
    </row>
    <row r="123" customFormat="false" ht="12.75" hidden="false" customHeight="false" outlineLevel="0" collapsed="false">
      <c r="A123" s="377"/>
    </row>
    <row r="124" customFormat="false" ht="12.75" hidden="false" customHeight="false" outlineLevel="0" collapsed="false">
      <c r="A124" s="377"/>
    </row>
    <row r="125" customFormat="false" ht="12.75" hidden="false" customHeight="false" outlineLevel="0" collapsed="false">
      <c r="A125" s="377"/>
    </row>
    <row r="126" customFormat="false" ht="12.75" hidden="false" customHeight="false" outlineLevel="0" collapsed="false">
      <c r="A126" s="377"/>
    </row>
    <row r="127" customFormat="false" ht="12.75" hidden="false" customHeight="false" outlineLevel="0" collapsed="false">
      <c r="A127" s="382"/>
    </row>
    <row r="128" customFormat="false" ht="12.75" hidden="false" customHeight="false" outlineLevel="0" collapsed="false">
      <c r="A128" s="383"/>
    </row>
    <row r="129" customFormat="false" ht="12.75" hidden="false" customHeight="false" outlineLevel="0" collapsed="false">
      <c r="A129" s="378"/>
    </row>
    <row r="130" customFormat="false" ht="12.75" hidden="false" customHeight="false" outlineLevel="0" collapsed="false">
      <c r="A130" s="377"/>
    </row>
    <row r="131" customFormat="false" ht="12.75" hidden="false" customHeight="false" outlineLevel="0" collapsed="false">
      <c r="A131" s="377"/>
    </row>
    <row r="132" customFormat="false" ht="12.75" hidden="false" customHeight="false" outlineLevel="0" collapsed="false">
      <c r="A132" s="377"/>
    </row>
    <row r="133" customFormat="false" ht="12.75" hidden="false" customHeight="false" outlineLevel="0" collapsed="false">
      <c r="A133" s="377"/>
    </row>
    <row r="134" customFormat="false" ht="12.75" hidden="false" customHeight="false" outlineLevel="0" collapsed="false">
      <c r="A134" s="377"/>
    </row>
    <row r="135" customFormat="false" ht="12.75" hidden="false" customHeight="false" outlineLevel="0" collapsed="false">
      <c r="A135" s="377"/>
    </row>
    <row r="136" customFormat="false" ht="12.75" hidden="false" customHeight="false" outlineLevel="0" collapsed="false">
      <c r="A136" s="377"/>
    </row>
    <row r="137" customFormat="false" ht="12.75" hidden="false" customHeight="false" outlineLevel="0" collapsed="false">
      <c r="A137" s="377"/>
    </row>
    <row r="138" customFormat="false" ht="12.75" hidden="false" customHeight="false" outlineLevel="0" collapsed="false">
      <c r="A138" s="377"/>
    </row>
    <row r="139" customFormat="false" ht="12.75" hidden="false" customHeight="false" outlineLevel="0" collapsed="false">
      <c r="A139" s="377"/>
    </row>
    <row r="140" customFormat="false" ht="12.75" hidden="false" customHeight="false" outlineLevel="0" collapsed="false">
      <c r="A140" s="377"/>
    </row>
    <row r="141" customFormat="false" ht="12.75" hidden="false" customHeight="false" outlineLevel="0" collapsed="false">
      <c r="A141" s="377"/>
    </row>
    <row r="142" customFormat="false" ht="12.75" hidden="false" customHeight="false" outlineLevel="0" collapsed="false">
      <c r="A142" s="377"/>
    </row>
    <row r="143" customFormat="false" ht="12.75" hidden="false" customHeight="false" outlineLevel="0" collapsed="false">
      <c r="A143" s="377"/>
    </row>
    <row r="144" customFormat="false" ht="12.75" hidden="false" customHeight="false" outlineLevel="0" collapsed="false">
      <c r="A144" s="377"/>
    </row>
    <row r="145" customFormat="false" ht="12.75" hidden="false" customHeight="false" outlineLevel="0" collapsed="false">
      <c r="A145" s="377"/>
    </row>
    <row r="146" customFormat="false" ht="12.75" hidden="false" customHeight="false" outlineLevel="0" collapsed="false">
      <c r="A146" s="377"/>
    </row>
    <row r="147" customFormat="false" ht="12.75" hidden="false" customHeight="false" outlineLevel="0" collapsed="false">
      <c r="A147" s="377"/>
    </row>
    <row r="148" customFormat="false" ht="12.75" hidden="false" customHeight="false" outlineLevel="0" collapsed="false">
      <c r="A148" s="378"/>
    </row>
    <row r="149" customFormat="false" ht="12.75" hidden="false" customHeight="false" outlineLevel="0" collapsed="false">
      <c r="A149" s="377"/>
    </row>
    <row r="150" customFormat="false" ht="12.75" hidden="false" customHeight="false" outlineLevel="0" collapsed="false">
      <c r="A150" s="377"/>
    </row>
    <row r="151" customFormat="false" ht="12.75" hidden="false" customHeight="false" outlineLevel="0" collapsed="false">
      <c r="A151" s="377"/>
    </row>
    <row r="152" customFormat="false" ht="12.75" hidden="false" customHeight="false" outlineLevel="0" collapsed="false">
      <c r="A152" s="380"/>
    </row>
    <row r="153" customFormat="false" ht="12.75" hidden="false" customHeight="false" outlineLevel="0" collapsed="false">
      <c r="A153" s="381"/>
    </row>
    <row r="154" customFormat="false" ht="12.75" hidden="false" customHeight="false" outlineLevel="0" collapsed="false">
      <c r="A154" s="381"/>
    </row>
    <row r="155" customFormat="false" ht="12.75" hidden="false" customHeight="false" outlineLevel="0" collapsed="false">
      <c r="A155" s="377"/>
    </row>
    <row r="156" customFormat="false" ht="12.75" hidden="false" customHeight="false" outlineLevel="0" collapsed="false">
      <c r="A156" s="377"/>
    </row>
    <row r="157" customFormat="false" ht="12.75" hidden="false" customHeight="false" outlineLevel="0" collapsed="false">
      <c r="A157" s="377"/>
    </row>
  </sheetData>
  <mergeCells count="9">
    <mergeCell ref="A3:I3"/>
    <mergeCell ref="A5:A7"/>
    <mergeCell ref="B5:B7"/>
    <mergeCell ref="C5:H5"/>
    <mergeCell ref="I5:I7"/>
    <mergeCell ref="C6:C7"/>
    <mergeCell ref="D6:E6"/>
    <mergeCell ref="F6:F7"/>
    <mergeCell ref="G6:H6"/>
  </mergeCells>
  <hyperlinks>
    <hyperlink ref="A1" location="Содержание!A28" display="Содержание"/>
  </hyperlinks>
  <printOptions headings="false" gridLines="false" gridLinesSet="true" horizontalCentered="true" verticalCentered="true"/>
  <pageMargins left="0.7875" right="0.7875" top="0.511805555555555" bottom="0.511805555555555" header="0.39375" footer="0.511805555555555"/>
  <pageSetup paperSize="9" scale="100" firstPageNumber="48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&amp;C&amp;9 &amp;P</oddHeader>
    <oddFooter/>
  </headerFooter>
  <rowBreaks count="1" manualBreakCount="1">
    <brk id="72" man="true" max="16383" min="0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5" topLeftCell="B63" activePane="bottomRight" state="frozen"/>
      <selection pane="topLeft" activeCell="A1" activeCellId="0" sqref="A1"/>
      <selection pane="topRight" activeCell="B1" activeCellId="0" sqref="B1"/>
      <selection pane="bottomLeft" activeCell="A63" activeCellId="0" sqref="A63"/>
      <selection pane="bottomRight" activeCell="Q103" activeCellId="0" sqref="Q103"/>
    </sheetView>
  </sheetViews>
  <sheetFormatPr defaultColWidth="9.14453125" defaultRowHeight="12.75" zeroHeight="false" outlineLevelRow="0" outlineLevelCol="0"/>
  <cols>
    <col collapsed="false" customWidth="true" hidden="false" outlineLevel="0" max="1" min="1" style="64" width="37.85"/>
    <col collapsed="false" customWidth="true" hidden="false" outlineLevel="0" max="2" min="2" style="64" width="12.28"/>
    <col collapsed="false" customWidth="true" hidden="false" outlineLevel="0" max="4" min="3" style="64" width="10.71"/>
    <col collapsed="false" customWidth="true" hidden="false" outlineLevel="0" max="5" min="5" style="64" width="11.57"/>
    <col collapsed="false" customWidth="true" hidden="false" outlineLevel="0" max="6" min="6" style="64" width="10.71"/>
    <col collapsed="false" customWidth="true" hidden="false" outlineLevel="0" max="7" min="7" style="64" width="12.28"/>
    <col collapsed="false" customWidth="true" hidden="false" outlineLevel="0" max="8" min="8" style="64" width="11.71"/>
    <col collapsed="false" customWidth="true" hidden="false" outlineLevel="0" max="9" min="9" style="64" width="11.28"/>
    <col collapsed="false" customWidth="false" hidden="false" outlineLevel="0" max="1024" min="10" style="64" width="9.14"/>
  </cols>
  <sheetData>
    <row r="1" customFormat="false" ht="13.5" hidden="false" customHeight="true" outlineLevel="0" collapsed="false">
      <c r="A1" s="3" t="s">
        <v>0</v>
      </c>
      <c r="B1" s="384"/>
      <c r="C1" s="384"/>
      <c r="D1" s="384"/>
      <c r="E1" s="384"/>
      <c r="F1" s="384"/>
      <c r="G1" s="384"/>
      <c r="H1" s="384"/>
      <c r="I1" s="384"/>
    </row>
    <row r="2" customFormat="false" ht="15.75" hidden="false" customHeight="true" outlineLevel="0" collapsed="false">
      <c r="A2" s="385"/>
      <c r="B2" s="386"/>
      <c r="C2" s="385"/>
      <c r="D2" s="385"/>
      <c r="E2" s="385"/>
      <c r="F2" s="385"/>
      <c r="G2" s="385"/>
      <c r="H2" s="385"/>
    </row>
    <row r="3" customFormat="false" ht="10.5" hidden="false" customHeight="true" outlineLevel="0" collapsed="false">
      <c r="A3" s="303" t="s">
        <v>162</v>
      </c>
      <c r="B3" s="304" t="s">
        <v>184</v>
      </c>
      <c r="C3" s="305" t="s">
        <v>164</v>
      </c>
      <c r="D3" s="305"/>
      <c r="E3" s="305"/>
      <c r="F3" s="305"/>
      <c r="G3" s="305"/>
      <c r="H3" s="305"/>
      <c r="I3" s="304" t="s">
        <v>185</v>
      </c>
    </row>
    <row r="4" customFormat="false" ht="11.25" hidden="false" customHeight="true" outlineLevel="0" collapsed="false">
      <c r="A4" s="303"/>
      <c r="B4" s="304"/>
      <c r="C4" s="304" t="s">
        <v>166</v>
      </c>
      <c r="D4" s="305" t="s">
        <v>167</v>
      </c>
      <c r="E4" s="305"/>
      <c r="F4" s="304" t="s">
        <v>186</v>
      </c>
      <c r="G4" s="305" t="s">
        <v>167</v>
      </c>
      <c r="H4" s="305"/>
      <c r="I4" s="304"/>
    </row>
    <row r="5" customFormat="false" ht="37.5" hidden="false" customHeight="true" outlineLevel="0" collapsed="false">
      <c r="A5" s="303"/>
      <c r="B5" s="304"/>
      <c r="C5" s="304"/>
      <c r="D5" s="304" t="s">
        <v>169</v>
      </c>
      <c r="E5" s="304" t="s">
        <v>187</v>
      </c>
      <c r="F5" s="304"/>
      <c r="G5" s="304" t="s">
        <v>188</v>
      </c>
      <c r="H5" s="304" t="s">
        <v>189</v>
      </c>
      <c r="I5" s="304"/>
    </row>
    <row r="6" customFormat="false" ht="18" hidden="false" customHeight="true" outlineLevel="0" collapsed="false">
      <c r="A6" s="306" t="s">
        <v>173</v>
      </c>
      <c r="B6" s="307" t="n">
        <v>3847540</v>
      </c>
      <c r="C6" s="308" t="n">
        <v>3609520</v>
      </c>
      <c r="D6" s="309" t="n">
        <v>1779678</v>
      </c>
      <c r="E6" s="310" t="n">
        <v>1829842</v>
      </c>
      <c r="F6" s="310" t="n">
        <v>238020</v>
      </c>
      <c r="G6" s="311" t="n">
        <v>210345</v>
      </c>
      <c r="H6" s="312" t="n">
        <v>27675</v>
      </c>
      <c r="I6" s="313" t="n">
        <v>2067862</v>
      </c>
      <c r="K6" s="374"/>
      <c r="L6" s="374"/>
      <c r="M6" s="373"/>
      <c r="N6" s="374"/>
      <c r="P6" s="374"/>
      <c r="Q6" s="374"/>
      <c r="R6" s="374"/>
      <c r="S6" s="374"/>
      <c r="T6" s="374"/>
      <c r="U6" s="374"/>
      <c r="V6" s="374"/>
      <c r="W6" s="374" t="n">
        <f aca="false">I6-I7-I26-I39-I48-I56-I71-I79-I90</f>
        <v>0</v>
      </c>
      <c r="X6" s="374" t="n">
        <f aca="false">J6-J7-J26-J39-J48-J56-J71-J79-J90</f>
        <v>0</v>
      </c>
      <c r="Y6" s="374" t="n">
        <f aca="false">K6-K7-K26-K39-K48-K56-K71-K79-K90</f>
        <v>0</v>
      </c>
    </row>
    <row r="7" customFormat="false" ht="14.25" hidden="false" customHeight="true" outlineLevel="0" collapsed="false">
      <c r="A7" s="315" t="s">
        <v>15</v>
      </c>
      <c r="B7" s="316" t="n">
        <v>937561</v>
      </c>
      <c r="C7" s="317" t="n">
        <v>855073</v>
      </c>
      <c r="D7" s="318" t="n">
        <v>308078</v>
      </c>
      <c r="E7" s="319" t="n">
        <v>546995</v>
      </c>
      <c r="F7" s="319" t="n">
        <v>82488</v>
      </c>
      <c r="G7" s="320" t="n">
        <v>73587</v>
      </c>
      <c r="H7" s="321" t="n">
        <v>8901</v>
      </c>
      <c r="I7" s="322" t="n">
        <v>629483</v>
      </c>
      <c r="K7" s="374"/>
      <c r="L7" s="374"/>
      <c r="M7" s="373"/>
      <c r="N7" s="374"/>
      <c r="P7" s="374"/>
      <c r="Q7" s="374"/>
      <c r="R7" s="374"/>
      <c r="S7" s="374"/>
      <c r="T7" s="374"/>
      <c r="U7" s="374"/>
      <c r="V7" s="374"/>
      <c r="W7" s="374" t="n">
        <f aca="false">I7-SUM(I8:I25)</f>
        <v>0</v>
      </c>
      <c r="X7" s="374" t="n">
        <f aca="false">J7-SUM(J8:J25)</f>
        <v>0</v>
      </c>
      <c r="Y7" s="374" t="n">
        <f aca="false">K7-SUM(K8:K25)</f>
        <v>0</v>
      </c>
    </row>
    <row r="8" customFormat="false" ht="12.6" hidden="false" customHeight="true" outlineLevel="0" collapsed="false">
      <c r="A8" s="323" t="s">
        <v>16</v>
      </c>
      <c r="B8" s="324" t="n">
        <v>40130</v>
      </c>
      <c r="C8" s="325" t="n">
        <v>33839</v>
      </c>
      <c r="D8" s="326" t="n">
        <v>17512</v>
      </c>
      <c r="E8" s="327" t="n">
        <v>16327</v>
      </c>
      <c r="F8" s="327" t="n">
        <v>6291</v>
      </c>
      <c r="G8" s="328" t="n">
        <v>5444</v>
      </c>
      <c r="H8" s="329" t="n">
        <v>847</v>
      </c>
      <c r="I8" s="330" t="n">
        <v>22618</v>
      </c>
      <c r="K8" s="374"/>
      <c r="L8" s="374"/>
      <c r="M8" s="373"/>
      <c r="N8" s="374"/>
      <c r="P8" s="374"/>
      <c r="Q8" s="374"/>
      <c r="R8" s="374"/>
      <c r="S8" s="374"/>
      <c r="T8" s="374"/>
      <c r="U8" s="374"/>
      <c r="V8" s="374"/>
      <c r="W8" s="374" t="n">
        <f aca="false">I26-SUM(I27:I29,I32:I38)</f>
        <v>0</v>
      </c>
      <c r="X8" s="374" t="n">
        <f aca="false">J26-SUM(J27:J29,J32:J38)</f>
        <v>0</v>
      </c>
      <c r="Y8" s="374" t="n">
        <f aca="false">K26-SUM(K27:K29,K32:K38)</f>
        <v>0</v>
      </c>
    </row>
    <row r="9" customFormat="false" ht="12.6" hidden="false" customHeight="true" outlineLevel="0" collapsed="false">
      <c r="A9" s="323" t="s">
        <v>17</v>
      </c>
      <c r="B9" s="324" t="n">
        <v>30382</v>
      </c>
      <c r="C9" s="325" t="n">
        <v>29381</v>
      </c>
      <c r="D9" s="326" t="n">
        <v>16993</v>
      </c>
      <c r="E9" s="327" t="n">
        <v>12388</v>
      </c>
      <c r="F9" s="327" t="n">
        <v>1001</v>
      </c>
      <c r="G9" s="328" t="n">
        <v>969</v>
      </c>
      <c r="H9" s="329" t="n">
        <v>32</v>
      </c>
      <c r="I9" s="330" t="n">
        <v>13389</v>
      </c>
      <c r="K9" s="374"/>
      <c r="L9" s="374"/>
      <c r="M9" s="373"/>
      <c r="N9" s="374"/>
      <c r="P9" s="373"/>
      <c r="Q9" s="373"/>
      <c r="R9" s="373"/>
      <c r="S9" s="373"/>
      <c r="T9" s="373"/>
      <c r="U9" s="373"/>
      <c r="V9" s="373"/>
      <c r="W9" s="373" t="n">
        <f aca="false">I39-SUM(I40:I47)</f>
        <v>0</v>
      </c>
      <c r="X9" s="373" t="n">
        <f aca="false">J39-SUM(J40:J47)</f>
        <v>0</v>
      </c>
      <c r="Y9" s="373" t="n">
        <f aca="false">K39-SUM(K40:K47)</f>
        <v>0</v>
      </c>
    </row>
    <row r="10" customFormat="false" ht="12.6" hidden="false" customHeight="true" outlineLevel="0" collapsed="false">
      <c r="A10" s="323" t="s">
        <v>18</v>
      </c>
      <c r="B10" s="324" t="n">
        <v>30221</v>
      </c>
      <c r="C10" s="325" t="n">
        <v>28762</v>
      </c>
      <c r="D10" s="326" t="n">
        <v>11708</v>
      </c>
      <c r="E10" s="327" t="n">
        <v>17054</v>
      </c>
      <c r="F10" s="327" t="n">
        <v>1459</v>
      </c>
      <c r="G10" s="328" t="n">
        <v>1297</v>
      </c>
      <c r="H10" s="329" t="n">
        <v>162</v>
      </c>
      <c r="I10" s="330" t="n">
        <v>18513</v>
      </c>
      <c r="K10" s="374"/>
      <c r="L10" s="374"/>
      <c r="M10" s="373"/>
      <c r="N10" s="374"/>
      <c r="P10" s="373"/>
      <c r="Q10" s="373"/>
      <c r="R10" s="373"/>
      <c r="S10" s="373"/>
      <c r="T10" s="373"/>
      <c r="U10" s="373"/>
      <c r="V10" s="373"/>
      <c r="W10" s="373" t="n">
        <f aca="false">I48-SUM(I49:I55)</f>
        <v>0</v>
      </c>
      <c r="X10" s="373" t="n">
        <f aca="false">J48-SUM(J49:J55)</f>
        <v>0</v>
      </c>
      <c r="Y10" s="373" t="n">
        <f aca="false">K48-SUM(K49:K55)</f>
        <v>0</v>
      </c>
    </row>
    <row r="11" customFormat="false" ht="12.6" hidden="false" customHeight="true" outlineLevel="0" collapsed="false">
      <c r="A11" s="323" t="s">
        <v>19</v>
      </c>
      <c r="B11" s="324" t="n">
        <v>55577</v>
      </c>
      <c r="C11" s="325" t="n">
        <v>49145</v>
      </c>
      <c r="D11" s="326" t="n">
        <v>27446</v>
      </c>
      <c r="E11" s="327" t="n">
        <v>21699</v>
      </c>
      <c r="F11" s="327" t="n">
        <v>6432</v>
      </c>
      <c r="G11" s="328" t="n">
        <v>5809</v>
      </c>
      <c r="H11" s="329" t="n">
        <v>623</v>
      </c>
      <c r="I11" s="330" t="n">
        <v>28131</v>
      </c>
      <c r="K11" s="374"/>
      <c r="L11" s="374"/>
      <c r="M11" s="373"/>
      <c r="N11" s="374"/>
      <c r="P11" s="374"/>
      <c r="Q11" s="374"/>
      <c r="R11" s="374"/>
      <c r="S11" s="374"/>
      <c r="T11" s="374"/>
      <c r="U11" s="374"/>
      <c r="V11" s="374"/>
      <c r="W11" s="374" t="n">
        <f aca="false">I56-SUM(I57:I70)</f>
        <v>0</v>
      </c>
      <c r="X11" s="374" t="n">
        <f aca="false">J56-SUM(J57:J70)</f>
        <v>0</v>
      </c>
      <c r="Y11" s="374" t="n">
        <f aca="false">K56-SUM(K57:K70)</f>
        <v>0</v>
      </c>
    </row>
    <row r="12" customFormat="false" ht="12.6" hidden="false" customHeight="true" outlineLevel="0" collapsed="false">
      <c r="A12" s="323" t="s">
        <v>20</v>
      </c>
      <c r="B12" s="324" t="n">
        <v>25207</v>
      </c>
      <c r="C12" s="325" t="n">
        <v>24715</v>
      </c>
      <c r="D12" s="326" t="n">
        <v>13239</v>
      </c>
      <c r="E12" s="327" t="n">
        <v>11476</v>
      </c>
      <c r="F12" s="327" t="n">
        <v>492</v>
      </c>
      <c r="G12" s="328" t="n">
        <v>378</v>
      </c>
      <c r="H12" s="329" t="n">
        <v>114</v>
      </c>
      <c r="I12" s="330" t="n">
        <v>11968</v>
      </c>
      <c r="K12" s="374"/>
      <c r="L12" s="374"/>
      <c r="M12" s="373"/>
      <c r="N12" s="374"/>
      <c r="P12" s="374"/>
      <c r="Q12" s="374"/>
      <c r="R12" s="374"/>
      <c r="S12" s="374"/>
      <c r="T12" s="374"/>
      <c r="U12" s="374"/>
      <c r="V12" s="374"/>
      <c r="W12" s="374" t="n">
        <f aca="false">I71-I72-I73-I74-I78</f>
        <v>0</v>
      </c>
      <c r="X12" s="374" t="n">
        <f aca="false">J71-J72-J73-J74-J78</f>
        <v>0</v>
      </c>
      <c r="Y12" s="374" t="n">
        <f aca="false">K71-K72-K73-K74-K78</f>
        <v>0</v>
      </c>
    </row>
    <row r="13" customFormat="false" ht="12.6" hidden="false" customHeight="true" outlineLevel="0" collapsed="false">
      <c r="A13" s="323" t="s">
        <v>21</v>
      </c>
      <c r="B13" s="324" t="n">
        <v>35603</v>
      </c>
      <c r="C13" s="325" t="n">
        <v>29374</v>
      </c>
      <c r="D13" s="326" t="n">
        <v>15038</v>
      </c>
      <c r="E13" s="327" t="n">
        <v>14336</v>
      </c>
      <c r="F13" s="327" t="n">
        <v>6229</v>
      </c>
      <c r="G13" s="328" t="n">
        <v>6046</v>
      </c>
      <c r="H13" s="329" t="n">
        <v>183</v>
      </c>
      <c r="I13" s="330" t="n">
        <v>20565</v>
      </c>
      <c r="K13" s="374"/>
      <c r="L13" s="374"/>
      <c r="M13" s="373"/>
      <c r="N13" s="374"/>
      <c r="P13" s="374"/>
      <c r="Q13" s="374"/>
      <c r="R13" s="374"/>
      <c r="S13" s="374"/>
      <c r="T13" s="374"/>
      <c r="U13" s="374"/>
      <c r="V13" s="374"/>
      <c r="W13" s="374" t="n">
        <f aca="false">I79-SUM(I80:I89)</f>
        <v>0</v>
      </c>
      <c r="X13" s="374" t="n">
        <f aca="false">J79-SUM(J80:J89)</f>
        <v>0</v>
      </c>
      <c r="Y13" s="374" t="n">
        <f aca="false">K79-SUM(K80:K89)</f>
        <v>0</v>
      </c>
    </row>
    <row r="14" s="331" customFormat="true" ht="12.6" hidden="false" customHeight="true" outlineLevel="0" collapsed="false">
      <c r="A14" s="323" t="s">
        <v>22</v>
      </c>
      <c r="B14" s="324" t="n">
        <v>18740</v>
      </c>
      <c r="C14" s="325" t="n">
        <v>18100</v>
      </c>
      <c r="D14" s="326" t="n">
        <v>10040</v>
      </c>
      <c r="E14" s="327" t="n">
        <v>8060</v>
      </c>
      <c r="F14" s="327" t="n">
        <v>640</v>
      </c>
      <c r="G14" s="328" t="n">
        <v>515</v>
      </c>
      <c r="H14" s="329" t="n">
        <v>125</v>
      </c>
      <c r="I14" s="330" t="n">
        <v>8700</v>
      </c>
      <c r="K14" s="374"/>
      <c r="L14" s="374"/>
      <c r="M14" s="373"/>
      <c r="N14" s="374"/>
      <c r="P14" s="387"/>
      <c r="Q14" s="387"/>
      <c r="R14" s="387"/>
      <c r="S14" s="387"/>
      <c r="T14" s="387"/>
      <c r="U14" s="387"/>
      <c r="V14" s="387"/>
      <c r="W14" s="387" t="n">
        <f aca="false">I90-SUM(I91:I101)</f>
        <v>0</v>
      </c>
      <c r="X14" s="387" t="n">
        <f aca="false">J90-SUM(J91:J101)</f>
        <v>0</v>
      </c>
      <c r="Y14" s="387" t="n">
        <f aca="false">K90-SUM(K91:K101)</f>
        <v>0</v>
      </c>
    </row>
    <row r="15" customFormat="false" ht="12.6" hidden="false" customHeight="true" outlineLevel="0" collapsed="false">
      <c r="A15" s="323" t="s">
        <v>23</v>
      </c>
      <c r="B15" s="324" t="n">
        <v>30029</v>
      </c>
      <c r="C15" s="325" t="n">
        <v>27447</v>
      </c>
      <c r="D15" s="326" t="n">
        <v>14566</v>
      </c>
      <c r="E15" s="327" t="n">
        <v>12881</v>
      </c>
      <c r="F15" s="327" t="n">
        <v>2582</v>
      </c>
      <c r="G15" s="328" t="n">
        <v>2201</v>
      </c>
      <c r="H15" s="329" t="n">
        <v>381</v>
      </c>
      <c r="I15" s="330" t="n">
        <v>15463</v>
      </c>
      <c r="K15" s="374"/>
      <c r="L15" s="374"/>
      <c r="M15" s="373"/>
      <c r="N15" s="374"/>
    </row>
    <row r="16" customFormat="false" ht="12.6" hidden="false" customHeight="true" outlineLevel="0" collapsed="false">
      <c r="A16" s="323" t="s">
        <v>24</v>
      </c>
      <c r="B16" s="324" t="n">
        <v>30201</v>
      </c>
      <c r="C16" s="325" t="n">
        <v>27699</v>
      </c>
      <c r="D16" s="326" t="n">
        <v>15881</v>
      </c>
      <c r="E16" s="327" t="n">
        <v>11818</v>
      </c>
      <c r="F16" s="327" t="n">
        <v>2502</v>
      </c>
      <c r="G16" s="328" t="n">
        <v>2447</v>
      </c>
      <c r="H16" s="329" t="n">
        <v>55</v>
      </c>
      <c r="I16" s="330" t="n">
        <v>14320</v>
      </c>
      <c r="K16" s="374"/>
      <c r="L16" s="374"/>
      <c r="M16" s="373"/>
      <c r="N16" s="374"/>
      <c r="P16" s="374"/>
      <c r="Q16" s="374"/>
      <c r="R16" s="374"/>
      <c r="S16" s="374"/>
      <c r="T16" s="374"/>
      <c r="U16" s="374"/>
      <c r="V16" s="374"/>
      <c r="W16" s="374" t="n">
        <f aca="false">I29-I30-I31</f>
        <v>0</v>
      </c>
      <c r="X16" s="374" t="n">
        <f aca="false">J29-J30-J31</f>
        <v>0</v>
      </c>
      <c r="Y16" s="374" t="n">
        <f aca="false">K29-K30-K31</f>
        <v>0</v>
      </c>
    </row>
    <row r="17" customFormat="false" ht="12.6" hidden="false" customHeight="true" outlineLevel="0" collapsed="false">
      <c r="A17" s="323" t="s">
        <v>25</v>
      </c>
      <c r="B17" s="324" t="n">
        <v>239997</v>
      </c>
      <c r="C17" s="325" t="n">
        <v>219561</v>
      </c>
      <c r="D17" s="326" t="n">
        <v>64399</v>
      </c>
      <c r="E17" s="327" t="n">
        <v>155162</v>
      </c>
      <c r="F17" s="327" t="n">
        <v>20436</v>
      </c>
      <c r="G17" s="328" t="n">
        <v>19270</v>
      </c>
      <c r="H17" s="329" t="n">
        <v>1166</v>
      </c>
      <c r="I17" s="330" t="n">
        <v>175598</v>
      </c>
      <c r="K17" s="374"/>
      <c r="L17" s="374"/>
      <c r="M17" s="373"/>
      <c r="N17" s="374"/>
      <c r="P17" s="374"/>
      <c r="Q17" s="374"/>
      <c r="R17" s="374"/>
      <c r="S17" s="374"/>
      <c r="T17" s="374"/>
      <c r="U17" s="374"/>
      <c r="V17" s="374"/>
      <c r="W17" s="374" t="n">
        <f aca="false">I74-I75-I76-I77</f>
        <v>0</v>
      </c>
      <c r="X17" s="374" t="n">
        <f aca="false">J74-J75-J76-J77</f>
        <v>0</v>
      </c>
      <c r="Y17" s="374" t="n">
        <f aca="false">K74-K75-K76-K77</f>
        <v>0</v>
      </c>
    </row>
    <row r="18" customFormat="false" ht="12.6" hidden="false" customHeight="true" outlineLevel="0" collapsed="false">
      <c r="A18" s="323" t="s">
        <v>26</v>
      </c>
      <c r="B18" s="324" t="n">
        <v>14153</v>
      </c>
      <c r="C18" s="325" t="n">
        <v>13494</v>
      </c>
      <c r="D18" s="326" t="n">
        <v>5619</v>
      </c>
      <c r="E18" s="327" t="n">
        <v>7875</v>
      </c>
      <c r="F18" s="327" t="n">
        <v>659</v>
      </c>
      <c r="G18" s="328" t="n">
        <v>631</v>
      </c>
      <c r="H18" s="329" t="n">
        <v>28</v>
      </c>
      <c r="I18" s="330" t="n">
        <v>8534</v>
      </c>
      <c r="K18" s="374"/>
      <c r="L18" s="374"/>
      <c r="M18" s="373"/>
      <c r="N18" s="374"/>
    </row>
    <row r="19" customFormat="false" ht="12.6" hidden="false" customHeight="true" outlineLevel="0" collapsed="false">
      <c r="A19" s="323" t="s">
        <v>27</v>
      </c>
      <c r="B19" s="324" t="n">
        <v>29994</v>
      </c>
      <c r="C19" s="325" t="n">
        <v>28167</v>
      </c>
      <c r="D19" s="326" t="n">
        <v>15388</v>
      </c>
      <c r="E19" s="327" t="n">
        <v>12779</v>
      </c>
      <c r="F19" s="327" t="n">
        <v>1827</v>
      </c>
      <c r="G19" s="328" t="n">
        <v>1676</v>
      </c>
      <c r="H19" s="329" t="n">
        <v>151</v>
      </c>
      <c r="I19" s="330" t="n">
        <v>14606</v>
      </c>
      <c r="K19" s="374"/>
      <c r="L19" s="374"/>
      <c r="M19" s="373"/>
      <c r="N19" s="374"/>
    </row>
    <row r="20" customFormat="false" ht="12.6" hidden="false" customHeight="true" outlineLevel="0" collapsed="false">
      <c r="A20" s="323" t="s">
        <v>28</v>
      </c>
      <c r="B20" s="324" t="n">
        <v>29526</v>
      </c>
      <c r="C20" s="325" t="n">
        <v>24708</v>
      </c>
      <c r="D20" s="326" t="n">
        <v>13262</v>
      </c>
      <c r="E20" s="327" t="n">
        <v>11446</v>
      </c>
      <c r="F20" s="327" t="n">
        <v>4818</v>
      </c>
      <c r="G20" s="328" t="n">
        <v>4719</v>
      </c>
      <c r="H20" s="329" t="n">
        <v>99</v>
      </c>
      <c r="I20" s="330" t="n">
        <v>16264</v>
      </c>
      <c r="K20" s="374"/>
      <c r="L20" s="374"/>
      <c r="M20" s="373"/>
      <c r="N20" s="374"/>
    </row>
    <row r="21" customFormat="false" ht="12.6" hidden="false" customHeight="true" outlineLevel="0" collapsed="false">
      <c r="A21" s="323" t="s">
        <v>29</v>
      </c>
      <c r="B21" s="324" t="n">
        <v>25140</v>
      </c>
      <c r="C21" s="325" t="n">
        <v>21812</v>
      </c>
      <c r="D21" s="326" t="n">
        <v>10033</v>
      </c>
      <c r="E21" s="327" t="n">
        <v>11779</v>
      </c>
      <c r="F21" s="327" t="n">
        <v>3328</v>
      </c>
      <c r="G21" s="328" t="n">
        <v>1808</v>
      </c>
      <c r="H21" s="329" t="n">
        <v>1520</v>
      </c>
      <c r="I21" s="330" t="n">
        <v>15107</v>
      </c>
      <c r="K21" s="374"/>
      <c r="L21" s="374"/>
      <c r="M21" s="373"/>
      <c r="N21" s="374"/>
    </row>
    <row r="22" customFormat="false" ht="12.6" hidden="false" customHeight="true" outlineLevel="0" collapsed="false">
      <c r="A22" s="323" t="s">
        <v>30</v>
      </c>
      <c r="B22" s="324" t="n">
        <v>35814</v>
      </c>
      <c r="C22" s="325" t="n">
        <v>33322</v>
      </c>
      <c r="D22" s="326" t="n">
        <v>16096</v>
      </c>
      <c r="E22" s="327" t="n">
        <v>17226</v>
      </c>
      <c r="F22" s="327" t="n">
        <v>2492</v>
      </c>
      <c r="G22" s="328" t="n">
        <v>2120</v>
      </c>
      <c r="H22" s="329" t="n">
        <v>372</v>
      </c>
      <c r="I22" s="330" t="n">
        <v>19718</v>
      </c>
      <c r="K22" s="374"/>
      <c r="L22" s="374"/>
      <c r="M22" s="373"/>
      <c r="N22" s="374"/>
    </row>
    <row r="23" customFormat="false" ht="12.6" hidden="false" customHeight="true" outlineLevel="0" collapsed="false">
      <c r="A23" s="323" t="s">
        <v>31</v>
      </c>
      <c r="B23" s="324" t="n">
        <v>36471</v>
      </c>
      <c r="C23" s="325" t="n">
        <v>31975</v>
      </c>
      <c r="D23" s="326" t="n">
        <v>15806</v>
      </c>
      <c r="E23" s="327" t="n">
        <v>16169</v>
      </c>
      <c r="F23" s="327" t="n">
        <v>4496</v>
      </c>
      <c r="G23" s="328" t="n">
        <v>3999</v>
      </c>
      <c r="H23" s="329" t="n">
        <v>497</v>
      </c>
      <c r="I23" s="330" t="n">
        <v>20665</v>
      </c>
      <c r="K23" s="374"/>
      <c r="L23" s="374"/>
      <c r="M23" s="373"/>
      <c r="N23" s="374"/>
    </row>
    <row r="24" s="331" customFormat="true" ht="12.6" hidden="false" customHeight="true" outlineLevel="0" collapsed="false">
      <c r="A24" s="323" t="s">
        <v>32</v>
      </c>
      <c r="B24" s="324" t="n">
        <v>29343</v>
      </c>
      <c r="C24" s="325" t="n">
        <v>27903</v>
      </c>
      <c r="D24" s="326" t="n">
        <v>14914</v>
      </c>
      <c r="E24" s="327" t="n">
        <v>12989</v>
      </c>
      <c r="F24" s="327" t="n">
        <v>1440</v>
      </c>
      <c r="G24" s="328" t="n">
        <v>1319</v>
      </c>
      <c r="H24" s="329" t="n">
        <v>121</v>
      </c>
      <c r="I24" s="330" t="n">
        <v>14429</v>
      </c>
      <c r="K24" s="374"/>
      <c r="L24" s="374"/>
      <c r="M24" s="373"/>
      <c r="N24" s="374"/>
    </row>
    <row r="25" customFormat="false" ht="12.6" hidden="false" customHeight="true" outlineLevel="0" collapsed="false">
      <c r="A25" s="323" t="s">
        <v>174</v>
      </c>
      <c r="B25" s="324" t="n">
        <v>201033</v>
      </c>
      <c r="C25" s="325" t="n">
        <v>185669</v>
      </c>
      <c r="D25" s="326" t="n">
        <v>10138</v>
      </c>
      <c r="E25" s="327" t="n">
        <v>175531</v>
      </c>
      <c r="F25" s="327" t="n">
        <v>15364</v>
      </c>
      <c r="G25" s="328" t="n">
        <v>12939</v>
      </c>
      <c r="H25" s="329" t="n">
        <v>2425</v>
      </c>
      <c r="I25" s="330" t="n">
        <v>190895</v>
      </c>
      <c r="K25" s="374"/>
      <c r="L25" s="374"/>
      <c r="M25" s="373"/>
      <c r="N25" s="374"/>
    </row>
    <row r="26" customFormat="false" ht="18.75" hidden="false" customHeight="true" outlineLevel="0" collapsed="false">
      <c r="A26" s="315" t="s">
        <v>34</v>
      </c>
      <c r="B26" s="316" t="n">
        <v>471371</v>
      </c>
      <c r="C26" s="317" t="n">
        <v>448300</v>
      </c>
      <c r="D26" s="318" t="n">
        <v>187155</v>
      </c>
      <c r="E26" s="319" t="n">
        <v>261145</v>
      </c>
      <c r="F26" s="319" t="n">
        <v>23071</v>
      </c>
      <c r="G26" s="320" t="n">
        <v>19711</v>
      </c>
      <c r="H26" s="321" t="n">
        <v>3360</v>
      </c>
      <c r="I26" s="322" t="n">
        <v>284216</v>
      </c>
      <c r="K26" s="374"/>
      <c r="L26" s="374"/>
      <c r="M26" s="373"/>
      <c r="N26" s="374"/>
    </row>
    <row r="27" customFormat="false" ht="12.6" hidden="false" customHeight="true" outlineLevel="0" collapsed="false">
      <c r="A27" s="323" t="s">
        <v>35</v>
      </c>
      <c r="B27" s="324" t="n">
        <v>19108</v>
      </c>
      <c r="C27" s="325" t="n">
        <v>18258</v>
      </c>
      <c r="D27" s="326" t="n">
        <v>11289</v>
      </c>
      <c r="E27" s="327" t="n">
        <v>6969</v>
      </c>
      <c r="F27" s="327" t="n">
        <v>850</v>
      </c>
      <c r="G27" s="328" t="n">
        <v>582</v>
      </c>
      <c r="H27" s="329" t="n">
        <v>268</v>
      </c>
      <c r="I27" s="330" t="n">
        <v>7819</v>
      </c>
      <c r="K27" s="374"/>
      <c r="L27" s="374"/>
      <c r="M27" s="373"/>
      <c r="N27" s="374"/>
    </row>
    <row r="28" customFormat="false" ht="12.6" hidden="false" customHeight="true" outlineLevel="0" collapsed="false">
      <c r="A28" s="323" t="s">
        <v>36</v>
      </c>
      <c r="B28" s="324" t="n">
        <v>31414</v>
      </c>
      <c r="C28" s="325" t="n">
        <v>30463</v>
      </c>
      <c r="D28" s="326" t="n">
        <v>14093</v>
      </c>
      <c r="E28" s="327" t="n">
        <v>16370</v>
      </c>
      <c r="F28" s="327" t="n">
        <v>951</v>
      </c>
      <c r="G28" s="328" t="n">
        <v>859</v>
      </c>
      <c r="H28" s="329" t="n">
        <v>92</v>
      </c>
      <c r="I28" s="330" t="n">
        <v>17321</v>
      </c>
      <c r="K28" s="374"/>
      <c r="L28" s="374"/>
      <c r="M28" s="373"/>
      <c r="N28" s="374"/>
    </row>
    <row r="29" customFormat="false" ht="12.6" hidden="false" customHeight="true" outlineLevel="0" collapsed="false">
      <c r="A29" s="323" t="s">
        <v>175</v>
      </c>
      <c r="B29" s="324" t="n">
        <v>38540</v>
      </c>
      <c r="C29" s="325" t="n">
        <v>37827</v>
      </c>
      <c r="D29" s="326" t="n">
        <v>21242</v>
      </c>
      <c r="E29" s="327" t="n">
        <v>16585</v>
      </c>
      <c r="F29" s="327" t="n">
        <v>713</v>
      </c>
      <c r="G29" s="328" t="n">
        <v>668</v>
      </c>
      <c r="H29" s="329" t="n">
        <v>45</v>
      </c>
      <c r="I29" s="330" t="n">
        <v>17298</v>
      </c>
      <c r="K29" s="374"/>
      <c r="L29" s="374"/>
      <c r="M29" s="373"/>
      <c r="N29" s="374"/>
    </row>
    <row r="30" customFormat="false" ht="12.6" hidden="false" customHeight="true" outlineLevel="0" collapsed="false">
      <c r="A30" s="332" t="s">
        <v>38</v>
      </c>
      <c r="B30" s="333" t="n">
        <v>2001</v>
      </c>
      <c r="C30" s="334" t="n">
        <v>1892</v>
      </c>
      <c r="D30" s="335" t="n">
        <v>976</v>
      </c>
      <c r="E30" s="336" t="n">
        <v>916</v>
      </c>
      <c r="F30" s="336" t="n">
        <v>109</v>
      </c>
      <c r="G30" s="337" t="n">
        <v>108</v>
      </c>
      <c r="H30" s="338" t="n">
        <v>1</v>
      </c>
      <c r="I30" s="339" t="n">
        <v>1025</v>
      </c>
      <c r="K30" s="374"/>
      <c r="L30" s="374"/>
      <c r="M30" s="373"/>
      <c r="N30" s="374"/>
    </row>
    <row r="31" customFormat="false" ht="24.75" hidden="false" customHeight="true" outlineLevel="0" collapsed="false">
      <c r="A31" s="332" t="s">
        <v>190</v>
      </c>
      <c r="B31" s="324" t="n">
        <v>36539</v>
      </c>
      <c r="C31" s="325" t="n">
        <v>35935</v>
      </c>
      <c r="D31" s="326" t="n">
        <v>20266</v>
      </c>
      <c r="E31" s="327" t="n">
        <v>15669</v>
      </c>
      <c r="F31" s="327" t="n">
        <v>604</v>
      </c>
      <c r="G31" s="328" t="n">
        <v>560</v>
      </c>
      <c r="H31" s="329" t="n">
        <v>44</v>
      </c>
      <c r="I31" s="330" t="n">
        <v>16273</v>
      </c>
      <c r="K31" s="374"/>
      <c r="L31" s="374"/>
      <c r="M31" s="373"/>
      <c r="N31" s="374"/>
    </row>
    <row r="32" customFormat="false" ht="12.6" hidden="false" customHeight="true" outlineLevel="0" collapsed="false">
      <c r="A32" s="323" t="s">
        <v>40</v>
      </c>
      <c r="B32" s="324" t="n">
        <v>24180</v>
      </c>
      <c r="C32" s="325" t="n">
        <v>23930</v>
      </c>
      <c r="D32" s="326" t="n">
        <v>13010</v>
      </c>
      <c r="E32" s="327" t="n">
        <v>10920</v>
      </c>
      <c r="F32" s="327" t="n">
        <v>250</v>
      </c>
      <c r="G32" s="328" t="n">
        <v>236</v>
      </c>
      <c r="H32" s="329" t="n">
        <v>14</v>
      </c>
      <c r="I32" s="330" t="n">
        <v>11170</v>
      </c>
      <c r="K32" s="374"/>
      <c r="L32" s="374"/>
      <c r="M32" s="373"/>
      <c r="N32" s="374"/>
    </row>
    <row r="33" customFormat="false" ht="12.6" hidden="false" customHeight="true" outlineLevel="0" collapsed="false">
      <c r="A33" s="323" t="s">
        <v>41</v>
      </c>
      <c r="B33" s="324" t="n">
        <v>36698</v>
      </c>
      <c r="C33" s="325" t="n">
        <v>33416</v>
      </c>
      <c r="D33" s="326" t="n">
        <v>21484</v>
      </c>
      <c r="E33" s="327" t="n">
        <v>11932</v>
      </c>
      <c r="F33" s="327" t="n">
        <v>3282</v>
      </c>
      <c r="G33" s="328" t="n">
        <v>2610</v>
      </c>
      <c r="H33" s="329" t="n">
        <v>672</v>
      </c>
      <c r="I33" s="330" t="n">
        <v>15214</v>
      </c>
      <c r="K33" s="374"/>
      <c r="L33" s="374"/>
      <c r="M33" s="373"/>
      <c r="N33" s="374"/>
    </row>
    <row r="34" customFormat="false" ht="12.6" hidden="false" customHeight="true" outlineLevel="0" collapsed="false">
      <c r="A34" s="323" t="s">
        <v>42</v>
      </c>
      <c r="B34" s="324" t="n">
        <v>70049</v>
      </c>
      <c r="C34" s="325" t="n">
        <v>65345</v>
      </c>
      <c r="D34" s="326" t="n">
        <v>17478</v>
      </c>
      <c r="E34" s="327" t="n">
        <v>47867</v>
      </c>
      <c r="F34" s="327" t="n">
        <v>4704</v>
      </c>
      <c r="G34" s="328" t="n">
        <v>4281</v>
      </c>
      <c r="H34" s="329" t="n">
        <v>423</v>
      </c>
      <c r="I34" s="330" t="n">
        <v>52571</v>
      </c>
      <c r="K34" s="374"/>
      <c r="L34" s="374"/>
      <c r="M34" s="373"/>
      <c r="N34" s="374"/>
    </row>
    <row r="35" customFormat="false" ht="12.6" hidden="false" customHeight="true" outlineLevel="0" collapsed="false">
      <c r="A35" s="323" t="s">
        <v>43</v>
      </c>
      <c r="B35" s="324" t="n">
        <v>31104</v>
      </c>
      <c r="C35" s="325" t="n">
        <v>29747</v>
      </c>
      <c r="D35" s="326" t="n">
        <v>7561</v>
      </c>
      <c r="E35" s="327" t="n">
        <v>22186</v>
      </c>
      <c r="F35" s="327" t="n">
        <v>1357</v>
      </c>
      <c r="G35" s="328" t="n">
        <v>1254</v>
      </c>
      <c r="H35" s="329" t="n">
        <v>103</v>
      </c>
      <c r="I35" s="330" t="n">
        <v>23543</v>
      </c>
      <c r="K35" s="374"/>
      <c r="L35" s="374"/>
      <c r="M35" s="373"/>
      <c r="N35" s="374"/>
    </row>
    <row r="36" customFormat="false" ht="12.6" hidden="false" customHeight="true" outlineLevel="0" collapsed="false">
      <c r="A36" s="323" t="s">
        <v>44</v>
      </c>
      <c r="B36" s="324" t="n">
        <v>21486</v>
      </c>
      <c r="C36" s="325" t="n">
        <v>20726</v>
      </c>
      <c r="D36" s="326" t="n">
        <v>11281</v>
      </c>
      <c r="E36" s="327" t="n">
        <v>9445</v>
      </c>
      <c r="F36" s="327" t="n">
        <v>760</v>
      </c>
      <c r="G36" s="328" t="n">
        <v>634</v>
      </c>
      <c r="H36" s="329" t="n">
        <v>126</v>
      </c>
      <c r="I36" s="330" t="n">
        <v>10205</v>
      </c>
      <c r="K36" s="374"/>
      <c r="L36" s="374"/>
      <c r="M36" s="373"/>
      <c r="N36" s="374"/>
    </row>
    <row r="37" customFormat="false" ht="12.6" hidden="false" customHeight="true" outlineLevel="0" collapsed="false">
      <c r="A37" s="323" t="s">
        <v>45</v>
      </c>
      <c r="B37" s="324" t="n">
        <v>24405</v>
      </c>
      <c r="C37" s="325" t="n">
        <v>22515</v>
      </c>
      <c r="D37" s="326" t="n">
        <v>11216</v>
      </c>
      <c r="E37" s="327" t="n">
        <v>11299</v>
      </c>
      <c r="F37" s="327" t="n">
        <v>1890</v>
      </c>
      <c r="G37" s="328" t="n">
        <v>1446</v>
      </c>
      <c r="H37" s="329" t="n">
        <v>444</v>
      </c>
      <c r="I37" s="330" t="n">
        <v>13189</v>
      </c>
      <c r="K37" s="374"/>
      <c r="L37" s="374"/>
      <c r="M37" s="373"/>
      <c r="N37" s="374"/>
    </row>
    <row r="38" customFormat="false" ht="12.6" hidden="false" customHeight="true" outlineLevel="0" collapsed="false">
      <c r="A38" s="340" t="s">
        <v>177</v>
      </c>
      <c r="B38" s="341" t="n">
        <v>174387</v>
      </c>
      <c r="C38" s="342" t="n">
        <v>166073</v>
      </c>
      <c r="D38" s="343" t="n">
        <v>58501</v>
      </c>
      <c r="E38" s="344" t="n">
        <v>107572</v>
      </c>
      <c r="F38" s="344" t="n">
        <v>8314</v>
      </c>
      <c r="G38" s="345" t="n">
        <v>7141</v>
      </c>
      <c r="H38" s="346" t="n">
        <v>1173</v>
      </c>
      <c r="I38" s="347" t="n">
        <v>115886</v>
      </c>
      <c r="K38" s="374"/>
      <c r="L38" s="374"/>
      <c r="M38" s="373"/>
      <c r="N38" s="374"/>
    </row>
    <row r="39" s="388" customFormat="true" ht="21" hidden="false" customHeight="true" outlineLevel="0" collapsed="false">
      <c r="A39" s="348" t="s">
        <v>47</v>
      </c>
      <c r="B39" s="316" t="n">
        <v>395781</v>
      </c>
      <c r="C39" s="317" t="n">
        <v>366310</v>
      </c>
      <c r="D39" s="318" t="n">
        <v>169615</v>
      </c>
      <c r="E39" s="319" t="n">
        <v>196695</v>
      </c>
      <c r="F39" s="319" t="n">
        <v>29471</v>
      </c>
      <c r="G39" s="320" t="n">
        <v>26233</v>
      </c>
      <c r="H39" s="321" t="n">
        <v>3238</v>
      </c>
      <c r="I39" s="322" t="n">
        <v>226166</v>
      </c>
      <c r="K39" s="374"/>
      <c r="L39" s="374"/>
      <c r="M39" s="373"/>
      <c r="N39" s="37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</row>
    <row r="40" s="388" customFormat="true" ht="13.5" hidden="false" customHeight="true" outlineLevel="0" collapsed="false">
      <c r="A40" s="323" t="s">
        <v>48</v>
      </c>
      <c r="B40" s="324" t="n">
        <v>15013</v>
      </c>
      <c r="C40" s="325" t="n">
        <v>13041</v>
      </c>
      <c r="D40" s="326" t="n">
        <v>3853</v>
      </c>
      <c r="E40" s="327" t="n">
        <v>9188</v>
      </c>
      <c r="F40" s="327" t="n">
        <v>1972</v>
      </c>
      <c r="G40" s="328" t="n">
        <v>1634</v>
      </c>
      <c r="H40" s="329" t="n">
        <v>338</v>
      </c>
      <c r="I40" s="330" t="n">
        <v>11160</v>
      </c>
      <c r="K40" s="374"/>
      <c r="L40" s="374"/>
      <c r="M40" s="373"/>
      <c r="N40" s="37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</row>
    <row r="41" s="388" customFormat="true" ht="13.5" hidden="false" customHeight="true" outlineLevel="0" collapsed="false">
      <c r="A41" s="323" t="s">
        <v>49</v>
      </c>
      <c r="B41" s="324" t="n">
        <v>12320</v>
      </c>
      <c r="C41" s="325" t="n">
        <v>12281</v>
      </c>
      <c r="D41" s="326" t="n">
        <v>5888</v>
      </c>
      <c r="E41" s="327" t="n">
        <v>6393</v>
      </c>
      <c r="F41" s="327" t="n">
        <v>39</v>
      </c>
      <c r="G41" s="328" t="n">
        <v>14</v>
      </c>
      <c r="H41" s="329" t="n">
        <v>25</v>
      </c>
      <c r="I41" s="330" t="n">
        <v>6432</v>
      </c>
      <c r="K41" s="374"/>
      <c r="L41" s="374"/>
      <c r="M41" s="373"/>
      <c r="N41" s="37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</row>
    <row r="42" s="388" customFormat="true" ht="13.5" hidden="false" customHeight="true" outlineLevel="0" collapsed="false">
      <c r="A42" s="323" t="s">
        <v>50</v>
      </c>
      <c r="B42" s="324" t="n">
        <v>41548</v>
      </c>
      <c r="C42" s="325" t="n">
        <v>38588</v>
      </c>
      <c r="D42" s="326" t="n">
        <v>19471</v>
      </c>
      <c r="E42" s="327" t="n">
        <v>19117</v>
      </c>
      <c r="F42" s="327" t="n">
        <v>2960</v>
      </c>
      <c r="G42" s="328" t="n">
        <v>2809</v>
      </c>
      <c r="H42" s="329" t="n">
        <v>151</v>
      </c>
      <c r="I42" s="330" t="n">
        <v>22077</v>
      </c>
      <c r="K42" s="374"/>
      <c r="L42" s="374"/>
      <c r="M42" s="373"/>
      <c r="N42" s="37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</row>
    <row r="43" s="388" customFormat="true" ht="13.5" hidden="false" customHeight="true" outlineLevel="0" collapsed="false">
      <c r="A43" s="323" t="s">
        <v>51</v>
      </c>
      <c r="B43" s="324" t="n">
        <v>135805</v>
      </c>
      <c r="C43" s="325" t="n">
        <v>125368</v>
      </c>
      <c r="D43" s="326" t="n">
        <v>49023</v>
      </c>
      <c r="E43" s="327" t="n">
        <v>76345</v>
      </c>
      <c r="F43" s="327" t="n">
        <v>10437</v>
      </c>
      <c r="G43" s="328" t="n">
        <v>9402</v>
      </c>
      <c r="H43" s="329" t="n">
        <v>1035</v>
      </c>
      <c r="I43" s="330" t="n">
        <v>86782</v>
      </c>
      <c r="K43" s="374"/>
      <c r="L43" s="374"/>
      <c r="M43" s="373"/>
      <c r="N43" s="37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</row>
    <row r="44" s="388" customFormat="true" ht="13.5" hidden="false" customHeight="true" outlineLevel="0" collapsed="false">
      <c r="A44" s="323" t="s">
        <v>52</v>
      </c>
      <c r="B44" s="324" t="n">
        <v>21963</v>
      </c>
      <c r="C44" s="325" t="n">
        <v>21254</v>
      </c>
      <c r="D44" s="326" t="n">
        <v>9019</v>
      </c>
      <c r="E44" s="327" t="n">
        <v>12235</v>
      </c>
      <c r="F44" s="327" t="n">
        <v>709</v>
      </c>
      <c r="G44" s="328" t="n">
        <v>609</v>
      </c>
      <c r="H44" s="329" t="n">
        <v>100</v>
      </c>
      <c r="I44" s="330" t="n">
        <v>12944</v>
      </c>
      <c r="K44" s="374"/>
      <c r="L44" s="374"/>
      <c r="M44" s="373"/>
      <c r="N44" s="37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</row>
    <row r="45" s="388" customFormat="true" ht="13.5" hidden="false" customHeight="true" outlineLevel="0" collapsed="false">
      <c r="A45" s="323" t="s">
        <v>53</v>
      </c>
      <c r="B45" s="324" t="n">
        <v>55340</v>
      </c>
      <c r="C45" s="325" t="n">
        <v>52122</v>
      </c>
      <c r="D45" s="326" t="n">
        <v>26388</v>
      </c>
      <c r="E45" s="327" t="n">
        <v>25734</v>
      </c>
      <c r="F45" s="327" t="n">
        <v>3218</v>
      </c>
      <c r="G45" s="328" t="n">
        <v>2566</v>
      </c>
      <c r="H45" s="329" t="n">
        <v>652</v>
      </c>
      <c r="I45" s="330" t="n">
        <v>28952</v>
      </c>
      <c r="K45" s="374"/>
      <c r="L45" s="374"/>
      <c r="M45" s="373"/>
      <c r="N45" s="37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</row>
    <row r="46" s="388" customFormat="true" ht="13.5" hidden="false" customHeight="true" outlineLevel="0" collapsed="false">
      <c r="A46" s="323" t="s">
        <v>54</v>
      </c>
      <c r="B46" s="324" t="n">
        <v>96472</v>
      </c>
      <c r="C46" s="325" t="n">
        <v>88410</v>
      </c>
      <c r="D46" s="326" t="n">
        <v>49991</v>
      </c>
      <c r="E46" s="327" t="n">
        <v>38419</v>
      </c>
      <c r="F46" s="327" t="n">
        <v>8062</v>
      </c>
      <c r="G46" s="328" t="n">
        <v>7165</v>
      </c>
      <c r="H46" s="329" t="n">
        <v>897</v>
      </c>
      <c r="I46" s="330" t="n">
        <v>46481</v>
      </c>
      <c r="K46" s="374"/>
      <c r="L46" s="374"/>
      <c r="M46" s="373"/>
      <c r="N46" s="37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</row>
    <row r="47" s="388" customFormat="true" ht="13.5" hidden="false" customHeight="true" outlineLevel="0" collapsed="false">
      <c r="A47" s="349" t="s">
        <v>178</v>
      </c>
      <c r="B47" s="333" t="n">
        <v>17320</v>
      </c>
      <c r="C47" s="350" t="n">
        <v>15246</v>
      </c>
      <c r="D47" s="335" t="n">
        <v>5982</v>
      </c>
      <c r="E47" s="351" t="n">
        <v>9264</v>
      </c>
      <c r="F47" s="336" t="n">
        <v>2074</v>
      </c>
      <c r="G47" s="352" t="n">
        <v>2034</v>
      </c>
      <c r="H47" s="338" t="n">
        <v>40</v>
      </c>
      <c r="I47" s="353" t="n">
        <v>11338</v>
      </c>
      <c r="K47" s="374"/>
      <c r="L47" s="374"/>
      <c r="M47" s="373"/>
      <c r="N47" s="37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</row>
    <row r="48" s="388" customFormat="true" ht="25.5" hidden="false" customHeight="false" outlineLevel="0" collapsed="false">
      <c r="A48" s="354" t="s">
        <v>56</v>
      </c>
      <c r="B48" s="316" t="n">
        <v>169859</v>
      </c>
      <c r="C48" s="317" t="n">
        <v>162303</v>
      </c>
      <c r="D48" s="318" t="n">
        <v>67599</v>
      </c>
      <c r="E48" s="319" t="n">
        <v>94704</v>
      </c>
      <c r="F48" s="319" t="n">
        <v>7556</v>
      </c>
      <c r="G48" s="320" t="n">
        <v>5776</v>
      </c>
      <c r="H48" s="321" t="n">
        <v>1780</v>
      </c>
      <c r="I48" s="322" t="n">
        <v>102260</v>
      </c>
      <c r="K48" s="374"/>
      <c r="L48" s="374"/>
      <c r="M48" s="373"/>
      <c r="N48" s="37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</row>
    <row r="49" s="388" customFormat="true" ht="13.5" hidden="false" customHeight="true" outlineLevel="0" collapsed="false">
      <c r="A49" s="323" t="s">
        <v>57</v>
      </c>
      <c r="B49" s="324" t="n">
        <v>43675</v>
      </c>
      <c r="C49" s="325" t="n">
        <v>42764</v>
      </c>
      <c r="D49" s="326" t="n">
        <v>14675</v>
      </c>
      <c r="E49" s="327" t="n">
        <v>28089</v>
      </c>
      <c r="F49" s="327" t="n">
        <v>911</v>
      </c>
      <c r="G49" s="328" t="n">
        <v>860</v>
      </c>
      <c r="H49" s="329" t="n">
        <v>51</v>
      </c>
      <c r="I49" s="330" t="n">
        <v>29000</v>
      </c>
      <c r="K49" s="374"/>
      <c r="L49" s="374"/>
      <c r="M49" s="373"/>
      <c r="N49" s="37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</row>
    <row r="50" s="388" customFormat="true" ht="13.5" hidden="false" customHeight="true" outlineLevel="0" collapsed="false">
      <c r="A50" s="323" t="s">
        <v>58</v>
      </c>
      <c r="B50" s="324" t="n">
        <v>5716</v>
      </c>
      <c r="C50" s="325" t="n">
        <v>5686</v>
      </c>
      <c r="D50" s="326" t="n">
        <v>2805</v>
      </c>
      <c r="E50" s="327" t="n">
        <v>2881</v>
      </c>
      <c r="F50" s="327" t="n">
        <v>30</v>
      </c>
      <c r="G50" s="328" t="n">
        <v>16</v>
      </c>
      <c r="H50" s="329" t="n">
        <v>14</v>
      </c>
      <c r="I50" s="330" t="n">
        <v>2911</v>
      </c>
      <c r="K50" s="374"/>
      <c r="L50" s="374"/>
      <c r="M50" s="373"/>
      <c r="N50" s="37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</row>
    <row r="51" s="388" customFormat="true" ht="13.5" hidden="false" customHeight="true" outlineLevel="0" collapsed="false">
      <c r="A51" s="323" t="s">
        <v>59</v>
      </c>
      <c r="B51" s="324" t="n">
        <v>10074</v>
      </c>
      <c r="C51" s="325" t="n">
        <v>9496</v>
      </c>
      <c r="D51" s="326" t="n">
        <v>2602</v>
      </c>
      <c r="E51" s="327" t="n">
        <v>6894</v>
      </c>
      <c r="F51" s="327" t="n">
        <v>578</v>
      </c>
      <c r="G51" s="328" t="n">
        <v>247</v>
      </c>
      <c r="H51" s="329" t="n">
        <v>331</v>
      </c>
      <c r="I51" s="330" t="n">
        <v>7472</v>
      </c>
      <c r="K51" s="374"/>
      <c r="L51" s="374"/>
      <c r="M51" s="373"/>
      <c r="N51" s="37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</row>
    <row r="52" s="388" customFormat="true" ht="13.5" hidden="false" customHeight="true" outlineLevel="0" collapsed="false">
      <c r="A52" s="323" t="s">
        <v>60</v>
      </c>
      <c r="B52" s="324" t="n">
        <v>11947</v>
      </c>
      <c r="C52" s="325" t="n">
        <v>11741</v>
      </c>
      <c r="D52" s="326" t="n">
        <v>6180</v>
      </c>
      <c r="E52" s="327" t="n">
        <v>5561</v>
      </c>
      <c r="F52" s="327" t="n">
        <v>206</v>
      </c>
      <c r="G52" s="328" t="n">
        <v>183</v>
      </c>
      <c r="H52" s="329" t="n">
        <v>23</v>
      </c>
      <c r="I52" s="330" t="n">
        <v>5767</v>
      </c>
      <c r="K52" s="374"/>
      <c r="L52" s="374"/>
      <c r="M52" s="373"/>
      <c r="N52" s="37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</row>
    <row r="53" s="388" customFormat="true" ht="13.5" hidden="false" customHeight="true" outlineLevel="0" collapsed="false">
      <c r="A53" s="323" t="s">
        <v>179</v>
      </c>
      <c r="B53" s="324" t="n">
        <v>10224</v>
      </c>
      <c r="C53" s="325" t="n">
        <v>9682</v>
      </c>
      <c r="D53" s="326" t="n">
        <v>1604</v>
      </c>
      <c r="E53" s="327" t="n">
        <v>8078</v>
      </c>
      <c r="F53" s="327" t="n">
        <v>542</v>
      </c>
      <c r="G53" s="328" t="n">
        <v>343</v>
      </c>
      <c r="H53" s="329" t="n">
        <v>199</v>
      </c>
      <c r="I53" s="330" t="n">
        <v>8620</v>
      </c>
      <c r="K53" s="374"/>
      <c r="L53" s="374"/>
      <c r="M53" s="373"/>
      <c r="N53" s="37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</row>
    <row r="54" s="388" customFormat="true" ht="13.5" hidden="false" customHeight="true" outlineLevel="0" collapsed="false">
      <c r="A54" s="323" t="s">
        <v>62</v>
      </c>
      <c r="B54" s="324" t="n">
        <v>16679</v>
      </c>
      <c r="C54" s="325" t="n">
        <v>16350</v>
      </c>
      <c r="D54" s="326" t="n">
        <v>5930</v>
      </c>
      <c r="E54" s="327" t="n">
        <v>10420</v>
      </c>
      <c r="F54" s="327" t="n">
        <v>329</v>
      </c>
      <c r="G54" s="328" t="n">
        <v>286</v>
      </c>
      <c r="H54" s="329" t="n">
        <v>43</v>
      </c>
      <c r="I54" s="330" t="n">
        <v>10749</v>
      </c>
      <c r="K54" s="374"/>
      <c r="L54" s="374"/>
      <c r="M54" s="373"/>
      <c r="N54" s="37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</row>
    <row r="55" s="388" customFormat="true" ht="13.5" hidden="false" customHeight="true" outlineLevel="0" collapsed="false">
      <c r="A55" s="323" t="s">
        <v>63</v>
      </c>
      <c r="B55" s="324" t="n">
        <v>71544</v>
      </c>
      <c r="C55" s="325" t="n">
        <v>66584</v>
      </c>
      <c r="D55" s="326" t="n">
        <v>33803</v>
      </c>
      <c r="E55" s="327" t="n">
        <v>32781</v>
      </c>
      <c r="F55" s="327" t="n">
        <v>4960</v>
      </c>
      <c r="G55" s="328" t="n">
        <v>3841</v>
      </c>
      <c r="H55" s="329" t="n">
        <v>1119</v>
      </c>
      <c r="I55" s="330" t="n">
        <v>37741</v>
      </c>
      <c r="K55" s="374"/>
      <c r="L55" s="374"/>
      <c r="M55" s="373"/>
      <c r="N55" s="37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</row>
    <row r="56" s="388" customFormat="true" ht="15" hidden="false" customHeight="true" outlineLevel="0" collapsed="false">
      <c r="A56" s="315" t="s">
        <v>64</v>
      </c>
      <c r="B56" s="316" t="n">
        <v>730145</v>
      </c>
      <c r="C56" s="317" t="n">
        <v>699840</v>
      </c>
      <c r="D56" s="318" t="n">
        <v>441769</v>
      </c>
      <c r="E56" s="319" t="n">
        <v>258071</v>
      </c>
      <c r="F56" s="319" t="n">
        <v>30305</v>
      </c>
      <c r="G56" s="320" t="n">
        <v>26091</v>
      </c>
      <c r="H56" s="321" t="n">
        <v>4214</v>
      </c>
      <c r="I56" s="322" t="n">
        <v>288376</v>
      </c>
      <c r="K56" s="374"/>
      <c r="L56" s="374"/>
      <c r="M56" s="373"/>
      <c r="N56" s="37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</row>
    <row r="57" s="388" customFormat="true" ht="13.5" hidden="false" customHeight="true" outlineLevel="0" collapsed="false">
      <c r="A57" s="323" t="s">
        <v>65</v>
      </c>
      <c r="B57" s="324" t="n">
        <v>133133</v>
      </c>
      <c r="C57" s="325" t="n">
        <v>129719</v>
      </c>
      <c r="D57" s="326" t="n">
        <v>91456</v>
      </c>
      <c r="E57" s="327" t="n">
        <v>38263</v>
      </c>
      <c r="F57" s="327" t="n">
        <v>3414</v>
      </c>
      <c r="G57" s="328" t="n">
        <v>2743</v>
      </c>
      <c r="H57" s="329" t="n">
        <v>671</v>
      </c>
      <c r="I57" s="330" t="n">
        <v>41677</v>
      </c>
      <c r="K57" s="374"/>
      <c r="L57" s="374"/>
      <c r="M57" s="373"/>
      <c r="N57" s="37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</row>
    <row r="58" s="388" customFormat="true" ht="13.5" hidden="false" customHeight="true" outlineLevel="0" collapsed="false">
      <c r="A58" s="323" t="s">
        <v>180</v>
      </c>
      <c r="B58" s="324" t="n">
        <v>20009</v>
      </c>
      <c r="C58" s="325" t="n">
        <v>19187</v>
      </c>
      <c r="D58" s="326" t="n">
        <v>11122</v>
      </c>
      <c r="E58" s="327" t="n">
        <v>8065</v>
      </c>
      <c r="F58" s="327" t="n">
        <v>822</v>
      </c>
      <c r="G58" s="328" t="n">
        <v>503</v>
      </c>
      <c r="H58" s="329" t="n">
        <v>319</v>
      </c>
      <c r="I58" s="330" t="n">
        <v>8887</v>
      </c>
      <c r="K58" s="374"/>
      <c r="L58" s="374"/>
      <c r="M58" s="373"/>
      <c r="N58" s="37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</row>
    <row r="59" s="388" customFormat="true" ht="13.5" hidden="false" customHeight="true" outlineLevel="0" collapsed="false">
      <c r="A59" s="323" t="s">
        <v>67</v>
      </c>
      <c r="B59" s="324" t="n">
        <v>19313</v>
      </c>
      <c r="C59" s="325" t="n">
        <v>18112</v>
      </c>
      <c r="D59" s="326" t="n">
        <v>8638</v>
      </c>
      <c r="E59" s="327" t="n">
        <v>9474</v>
      </c>
      <c r="F59" s="327" t="n">
        <v>1201</v>
      </c>
      <c r="G59" s="328" t="n">
        <v>998</v>
      </c>
      <c r="H59" s="329" t="n">
        <v>203</v>
      </c>
      <c r="I59" s="330" t="n">
        <v>10675</v>
      </c>
      <c r="K59" s="374"/>
      <c r="L59" s="374"/>
      <c r="M59" s="373"/>
      <c r="N59" s="37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</row>
    <row r="60" s="388" customFormat="true" ht="13.5" hidden="false" customHeight="true" outlineLevel="0" collapsed="false">
      <c r="A60" s="323" t="s">
        <v>68</v>
      </c>
      <c r="B60" s="324" t="n">
        <v>85311</v>
      </c>
      <c r="C60" s="325" t="n">
        <v>81835</v>
      </c>
      <c r="D60" s="326" t="n">
        <v>56766</v>
      </c>
      <c r="E60" s="327" t="n">
        <v>25069</v>
      </c>
      <c r="F60" s="327" t="n">
        <v>3476</v>
      </c>
      <c r="G60" s="328" t="n">
        <v>3129</v>
      </c>
      <c r="H60" s="329" t="n">
        <v>347</v>
      </c>
      <c r="I60" s="330" t="n">
        <v>28545</v>
      </c>
      <c r="K60" s="374"/>
      <c r="L60" s="374"/>
      <c r="M60" s="373"/>
      <c r="N60" s="37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</row>
    <row r="61" s="388" customFormat="true" ht="13.5" hidden="false" customHeight="true" outlineLevel="0" collapsed="false">
      <c r="A61" s="323" t="s">
        <v>69</v>
      </c>
      <c r="B61" s="324" t="n">
        <v>38761</v>
      </c>
      <c r="C61" s="325" t="n">
        <v>38018</v>
      </c>
      <c r="D61" s="326" t="n">
        <v>24785</v>
      </c>
      <c r="E61" s="327" t="n">
        <v>13233</v>
      </c>
      <c r="F61" s="327" t="n">
        <v>743</v>
      </c>
      <c r="G61" s="328" t="n">
        <v>564</v>
      </c>
      <c r="H61" s="329" t="n">
        <v>179</v>
      </c>
      <c r="I61" s="330" t="n">
        <v>13976</v>
      </c>
      <c r="K61" s="374"/>
      <c r="L61" s="374"/>
      <c r="M61" s="373"/>
      <c r="N61" s="37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</row>
    <row r="62" s="388" customFormat="true" ht="13.5" hidden="false" customHeight="true" outlineLevel="0" collapsed="false">
      <c r="A62" s="323" t="s">
        <v>70</v>
      </c>
      <c r="B62" s="324" t="n">
        <v>36355</v>
      </c>
      <c r="C62" s="325" t="n">
        <v>35465</v>
      </c>
      <c r="D62" s="326" t="n">
        <v>22493</v>
      </c>
      <c r="E62" s="327" t="n">
        <v>12972</v>
      </c>
      <c r="F62" s="327" t="n">
        <v>890</v>
      </c>
      <c r="G62" s="328" t="n">
        <v>657</v>
      </c>
      <c r="H62" s="329" t="n">
        <v>233</v>
      </c>
      <c r="I62" s="330" t="n">
        <v>13862</v>
      </c>
      <c r="K62" s="374"/>
      <c r="L62" s="374"/>
      <c r="M62" s="373"/>
      <c r="N62" s="37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</row>
    <row r="63" s="388" customFormat="true" ht="13.5" hidden="false" customHeight="true" outlineLevel="0" collapsed="false">
      <c r="A63" s="323" t="s">
        <v>71</v>
      </c>
      <c r="B63" s="324" t="n">
        <v>72558</v>
      </c>
      <c r="C63" s="325" t="n">
        <v>70910</v>
      </c>
      <c r="D63" s="326" t="n">
        <v>50528</v>
      </c>
      <c r="E63" s="327" t="n">
        <v>20382</v>
      </c>
      <c r="F63" s="327" t="n">
        <v>1648</v>
      </c>
      <c r="G63" s="328" t="n">
        <v>1202</v>
      </c>
      <c r="H63" s="329" t="n">
        <v>446</v>
      </c>
      <c r="I63" s="330" t="n">
        <v>22030</v>
      </c>
      <c r="K63" s="374"/>
      <c r="L63" s="374"/>
      <c r="M63" s="373"/>
      <c r="N63" s="37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</row>
    <row r="64" s="388" customFormat="true" ht="13.5" hidden="false" customHeight="true" outlineLevel="0" collapsed="false">
      <c r="A64" s="323" t="s">
        <v>72</v>
      </c>
      <c r="B64" s="324" t="n">
        <v>43572</v>
      </c>
      <c r="C64" s="325" t="n">
        <v>43291</v>
      </c>
      <c r="D64" s="326" t="n">
        <v>28782</v>
      </c>
      <c r="E64" s="327" t="n">
        <v>14509</v>
      </c>
      <c r="F64" s="327" t="n">
        <v>281</v>
      </c>
      <c r="G64" s="328" t="n">
        <v>214</v>
      </c>
      <c r="H64" s="329" t="n">
        <v>67</v>
      </c>
      <c r="I64" s="330" t="n">
        <v>14790</v>
      </c>
      <c r="K64" s="374"/>
      <c r="L64" s="374"/>
      <c r="M64" s="373"/>
      <c r="N64" s="374"/>
      <c r="O64" s="355"/>
      <c r="P64" s="355"/>
      <c r="Q64" s="355"/>
      <c r="R64" s="355"/>
      <c r="S64" s="355"/>
      <c r="T64" s="355"/>
      <c r="U64" s="355"/>
      <c r="V64" s="355"/>
      <c r="W64" s="355"/>
      <c r="X64" s="355"/>
      <c r="Y64" s="355"/>
    </row>
    <row r="65" s="388" customFormat="true" ht="13.5" hidden="false" customHeight="true" outlineLevel="0" collapsed="false">
      <c r="A65" s="323" t="s">
        <v>73</v>
      </c>
      <c r="B65" s="324" t="n">
        <v>62906</v>
      </c>
      <c r="C65" s="325" t="n">
        <v>59183</v>
      </c>
      <c r="D65" s="326" t="n">
        <v>38266</v>
      </c>
      <c r="E65" s="327" t="n">
        <v>20917</v>
      </c>
      <c r="F65" s="327" t="n">
        <v>3723</v>
      </c>
      <c r="G65" s="328" t="n">
        <v>3160</v>
      </c>
      <c r="H65" s="329" t="n">
        <v>563</v>
      </c>
      <c r="I65" s="330" t="n">
        <v>24640</v>
      </c>
      <c r="K65" s="374"/>
      <c r="L65" s="374"/>
      <c r="M65" s="373"/>
      <c r="N65" s="37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</row>
    <row r="66" s="388" customFormat="true" ht="13.5" hidden="false" customHeight="true" outlineLevel="0" collapsed="false">
      <c r="A66" s="323" t="s">
        <v>74</v>
      </c>
      <c r="B66" s="324" t="n">
        <v>50267</v>
      </c>
      <c r="C66" s="325" t="n">
        <v>48949</v>
      </c>
      <c r="D66" s="326" t="n">
        <v>26185</v>
      </c>
      <c r="E66" s="327" t="n">
        <v>22764</v>
      </c>
      <c r="F66" s="327" t="n">
        <v>1318</v>
      </c>
      <c r="G66" s="328" t="n">
        <v>1192</v>
      </c>
      <c r="H66" s="329" t="n">
        <v>126</v>
      </c>
      <c r="I66" s="330" t="n">
        <v>24082</v>
      </c>
      <c r="K66" s="374"/>
      <c r="L66" s="374"/>
      <c r="M66" s="373"/>
      <c r="N66" s="37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</row>
    <row r="67" s="388" customFormat="true" ht="13.5" hidden="false" customHeight="true" outlineLevel="0" collapsed="false">
      <c r="A67" s="323" t="s">
        <v>75</v>
      </c>
      <c r="B67" s="324" t="n">
        <v>24779</v>
      </c>
      <c r="C67" s="325" t="n">
        <v>23088</v>
      </c>
      <c r="D67" s="326" t="n">
        <v>11696</v>
      </c>
      <c r="E67" s="327" t="n">
        <v>11392</v>
      </c>
      <c r="F67" s="327" t="n">
        <v>1691</v>
      </c>
      <c r="G67" s="328" t="n">
        <v>1370</v>
      </c>
      <c r="H67" s="329" t="n">
        <v>321</v>
      </c>
      <c r="I67" s="330" t="n">
        <v>13083</v>
      </c>
      <c r="K67" s="374"/>
      <c r="L67" s="374"/>
      <c r="M67" s="373"/>
      <c r="N67" s="37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</row>
    <row r="68" s="388" customFormat="true" ht="13.5" hidden="false" customHeight="true" outlineLevel="0" collapsed="false">
      <c r="A68" s="323" t="s">
        <v>76</v>
      </c>
      <c r="B68" s="324" t="n">
        <v>63665</v>
      </c>
      <c r="C68" s="325" t="n">
        <v>58241</v>
      </c>
      <c r="D68" s="326" t="n">
        <v>35132</v>
      </c>
      <c r="E68" s="327" t="n">
        <v>23109</v>
      </c>
      <c r="F68" s="327" t="n">
        <v>5424</v>
      </c>
      <c r="G68" s="328" t="n">
        <v>5068</v>
      </c>
      <c r="H68" s="329" t="n">
        <v>356</v>
      </c>
      <c r="I68" s="330" t="n">
        <v>28533</v>
      </c>
      <c r="K68" s="374"/>
      <c r="L68" s="374"/>
      <c r="M68" s="373"/>
      <c r="N68" s="37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</row>
    <row r="69" s="388" customFormat="true" ht="13.5" hidden="false" customHeight="true" outlineLevel="0" collapsed="false">
      <c r="A69" s="323" t="s">
        <v>77</v>
      </c>
      <c r="B69" s="324" t="n">
        <v>54612</v>
      </c>
      <c r="C69" s="325" t="n">
        <v>49600</v>
      </c>
      <c r="D69" s="326" t="n">
        <v>24990</v>
      </c>
      <c r="E69" s="327" t="n">
        <v>24610</v>
      </c>
      <c r="F69" s="327" t="n">
        <v>5012</v>
      </c>
      <c r="G69" s="328" t="n">
        <v>4731</v>
      </c>
      <c r="H69" s="329" t="n">
        <v>281</v>
      </c>
      <c r="I69" s="330" t="n">
        <v>29622</v>
      </c>
      <c r="K69" s="374"/>
      <c r="L69" s="374"/>
      <c r="M69" s="373"/>
      <c r="N69" s="37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</row>
    <row r="70" s="388" customFormat="true" ht="13.5" hidden="false" customHeight="true" outlineLevel="0" collapsed="false">
      <c r="A70" s="340" t="s">
        <v>78</v>
      </c>
      <c r="B70" s="341" t="n">
        <v>24904</v>
      </c>
      <c r="C70" s="342" t="n">
        <v>24242</v>
      </c>
      <c r="D70" s="343" t="n">
        <v>10930</v>
      </c>
      <c r="E70" s="344" t="n">
        <v>13312</v>
      </c>
      <c r="F70" s="344" t="n">
        <v>662</v>
      </c>
      <c r="G70" s="345" t="n">
        <v>560</v>
      </c>
      <c r="H70" s="346" t="n">
        <v>102</v>
      </c>
      <c r="I70" s="347" t="n">
        <v>13974</v>
      </c>
      <c r="K70" s="374"/>
      <c r="L70" s="374"/>
      <c r="M70" s="373"/>
      <c r="N70" s="37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</row>
    <row r="71" s="388" customFormat="true" ht="16.5" hidden="false" customHeight="true" outlineLevel="0" collapsed="false">
      <c r="A71" s="354" t="s">
        <v>79</v>
      </c>
      <c r="B71" s="356" t="n">
        <v>346260</v>
      </c>
      <c r="C71" s="308" t="n">
        <v>327984</v>
      </c>
      <c r="D71" s="309" t="n">
        <v>177897</v>
      </c>
      <c r="E71" s="310" t="n">
        <v>150087</v>
      </c>
      <c r="F71" s="310" t="n">
        <v>18276</v>
      </c>
      <c r="G71" s="311" t="n">
        <v>16985</v>
      </c>
      <c r="H71" s="312" t="n">
        <v>1291</v>
      </c>
      <c r="I71" s="313" t="n">
        <v>168363</v>
      </c>
      <c r="K71" s="374"/>
      <c r="L71" s="374"/>
      <c r="M71" s="373"/>
      <c r="N71" s="37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</row>
    <row r="72" s="388" customFormat="true" ht="12.95" hidden="false" customHeight="true" outlineLevel="0" collapsed="false">
      <c r="A72" s="323" t="s">
        <v>80</v>
      </c>
      <c r="B72" s="324" t="n">
        <v>30090</v>
      </c>
      <c r="C72" s="325" t="n">
        <v>29153</v>
      </c>
      <c r="D72" s="326" t="n">
        <v>14576</v>
      </c>
      <c r="E72" s="327" t="n">
        <v>14577</v>
      </c>
      <c r="F72" s="327" t="n">
        <v>937</v>
      </c>
      <c r="G72" s="328" t="n">
        <v>905</v>
      </c>
      <c r="H72" s="329" t="n">
        <v>32</v>
      </c>
      <c r="I72" s="330" t="n">
        <v>15514</v>
      </c>
      <c r="K72" s="374"/>
      <c r="L72" s="374"/>
      <c r="M72" s="373"/>
      <c r="N72" s="37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</row>
    <row r="73" s="388" customFormat="true" ht="12.95" hidden="false" customHeight="true" outlineLevel="0" collapsed="false">
      <c r="A73" s="323" t="s">
        <v>81</v>
      </c>
      <c r="B73" s="324" t="n">
        <v>94624</v>
      </c>
      <c r="C73" s="325" t="n">
        <v>89483</v>
      </c>
      <c r="D73" s="326" t="n">
        <v>55361</v>
      </c>
      <c r="E73" s="327" t="n">
        <v>34122</v>
      </c>
      <c r="F73" s="327" t="n">
        <v>5141</v>
      </c>
      <c r="G73" s="328" t="n">
        <v>4553</v>
      </c>
      <c r="H73" s="329" t="n">
        <v>588</v>
      </c>
      <c r="I73" s="330" t="n">
        <v>39263</v>
      </c>
      <c r="K73" s="374"/>
      <c r="L73" s="374"/>
      <c r="M73" s="373"/>
      <c r="N73" s="37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</row>
    <row r="74" s="388" customFormat="true" ht="12.95" hidden="false" customHeight="true" outlineLevel="0" collapsed="false">
      <c r="A74" s="323" t="s">
        <v>181</v>
      </c>
      <c r="B74" s="324" t="n">
        <v>134556</v>
      </c>
      <c r="C74" s="325" t="n">
        <v>126905</v>
      </c>
      <c r="D74" s="326" t="n">
        <v>59161</v>
      </c>
      <c r="E74" s="327" t="n">
        <v>67744</v>
      </c>
      <c r="F74" s="327" t="n">
        <v>7651</v>
      </c>
      <c r="G74" s="328" t="n">
        <v>7335</v>
      </c>
      <c r="H74" s="329" t="n">
        <v>316</v>
      </c>
      <c r="I74" s="330" t="n">
        <v>75395</v>
      </c>
      <c r="K74" s="374"/>
      <c r="L74" s="374"/>
      <c r="M74" s="373"/>
      <c r="N74" s="37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</row>
    <row r="75" s="388" customFormat="true" ht="24.75" hidden="false" customHeight="true" outlineLevel="0" collapsed="false">
      <c r="A75" s="332" t="s">
        <v>182</v>
      </c>
      <c r="B75" s="333" t="n">
        <v>65046</v>
      </c>
      <c r="C75" s="334" t="n">
        <v>61087</v>
      </c>
      <c r="D75" s="335" t="n">
        <v>23580</v>
      </c>
      <c r="E75" s="336" t="n">
        <v>37507</v>
      </c>
      <c r="F75" s="336" t="n">
        <v>3959</v>
      </c>
      <c r="G75" s="337" t="n">
        <v>3905</v>
      </c>
      <c r="H75" s="338" t="n">
        <v>54</v>
      </c>
      <c r="I75" s="339" t="n">
        <v>41466</v>
      </c>
      <c r="K75" s="374"/>
      <c r="L75" s="374"/>
      <c r="M75" s="373"/>
      <c r="N75" s="37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</row>
    <row r="76" s="388" customFormat="true" ht="12.95" hidden="false" customHeight="true" outlineLevel="0" collapsed="false">
      <c r="A76" s="357" t="s">
        <v>84</v>
      </c>
      <c r="B76" s="324" t="n">
        <v>27594</v>
      </c>
      <c r="C76" s="325" t="n">
        <v>26031</v>
      </c>
      <c r="D76" s="326" t="n">
        <v>8482</v>
      </c>
      <c r="E76" s="327" t="n">
        <v>17549</v>
      </c>
      <c r="F76" s="327" t="n">
        <v>1563</v>
      </c>
      <c r="G76" s="328" t="n">
        <v>1537</v>
      </c>
      <c r="H76" s="329" t="n">
        <v>26</v>
      </c>
      <c r="I76" s="330" t="n">
        <v>19112</v>
      </c>
      <c r="K76" s="374"/>
      <c r="L76" s="374"/>
      <c r="M76" s="373"/>
      <c r="N76" s="37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</row>
    <row r="77" s="388" customFormat="true" ht="24.75" hidden="false" customHeight="true" outlineLevel="0" collapsed="false">
      <c r="A77" s="357" t="s">
        <v>191</v>
      </c>
      <c r="B77" s="324" t="n">
        <v>41916</v>
      </c>
      <c r="C77" s="325" t="n">
        <v>39787</v>
      </c>
      <c r="D77" s="326" t="n">
        <v>27099</v>
      </c>
      <c r="E77" s="327" t="n">
        <v>12688</v>
      </c>
      <c r="F77" s="327" t="n">
        <v>2129</v>
      </c>
      <c r="G77" s="328" t="n">
        <v>1893</v>
      </c>
      <c r="H77" s="329" t="n">
        <v>236</v>
      </c>
      <c r="I77" s="330" t="n">
        <v>14817</v>
      </c>
      <c r="K77" s="374"/>
      <c r="L77" s="374"/>
      <c r="M77" s="373"/>
      <c r="N77" s="37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</row>
    <row r="78" s="388" customFormat="true" ht="12.95" hidden="false" customHeight="true" outlineLevel="0" collapsed="false">
      <c r="A78" s="323" t="s">
        <v>86</v>
      </c>
      <c r="B78" s="324" t="n">
        <v>86990</v>
      </c>
      <c r="C78" s="325" t="n">
        <v>82443</v>
      </c>
      <c r="D78" s="326" t="n">
        <v>48799</v>
      </c>
      <c r="E78" s="327" t="n">
        <v>33644</v>
      </c>
      <c r="F78" s="327" t="n">
        <v>4547</v>
      </c>
      <c r="G78" s="328" t="n">
        <v>4192</v>
      </c>
      <c r="H78" s="329" t="n">
        <v>355</v>
      </c>
      <c r="I78" s="330" t="n">
        <v>38191</v>
      </c>
      <c r="K78" s="374"/>
      <c r="L78" s="374"/>
      <c r="M78" s="373"/>
      <c r="N78" s="37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</row>
    <row r="79" customFormat="false" ht="17.25" hidden="false" customHeight="true" outlineLevel="0" collapsed="false">
      <c r="A79" s="354" t="s">
        <v>87</v>
      </c>
      <c r="B79" s="356" t="n">
        <v>492144</v>
      </c>
      <c r="C79" s="308" t="n">
        <v>463805</v>
      </c>
      <c r="D79" s="309" t="n">
        <v>265469</v>
      </c>
      <c r="E79" s="310" t="n">
        <v>198336</v>
      </c>
      <c r="F79" s="310" t="n">
        <v>28339</v>
      </c>
      <c r="G79" s="311" t="n">
        <v>25464</v>
      </c>
      <c r="H79" s="312" t="n">
        <v>2875</v>
      </c>
      <c r="I79" s="313" t="n">
        <v>226675</v>
      </c>
      <c r="K79" s="374"/>
      <c r="L79" s="374"/>
      <c r="M79" s="373"/>
      <c r="N79" s="374"/>
    </row>
    <row r="80" customFormat="false" ht="12.95" hidden="false" customHeight="true" outlineLevel="0" collapsed="false">
      <c r="A80" s="323" t="s">
        <v>88</v>
      </c>
      <c r="B80" s="324" t="n">
        <v>11632</v>
      </c>
      <c r="C80" s="325" t="n">
        <v>11445</v>
      </c>
      <c r="D80" s="326" t="n">
        <v>7390</v>
      </c>
      <c r="E80" s="327" t="n">
        <v>4055</v>
      </c>
      <c r="F80" s="327" t="n">
        <v>187</v>
      </c>
      <c r="G80" s="328" t="n">
        <v>175</v>
      </c>
      <c r="H80" s="329" t="n">
        <v>12</v>
      </c>
      <c r="I80" s="330" t="n">
        <v>4242</v>
      </c>
      <c r="K80" s="374"/>
      <c r="L80" s="374"/>
      <c r="M80" s="373"/>
      <c r="N80" s="374"/>
    </row>
    <row r="81" customFormat="false" ht="12.95" hidden="false" customHeight="true" outlineLevel="0" collapsed="false">
      <c r="A81" s="323" t="s">
        <v>89</v>
      </c>
      <c r="B81" s="324" t="n">
        <v>12104</v>
      </c>
      <c r="C81" s="325" t="n">
        <v>11887</v>
      </c>
      <c r="D81" s="326" t="n">
        <v>6179</v>
      </c>
      <c r="E81" s="327" t="n">
        <v>5708</v>
      </c>
      <c r="F81" s="327" t="n">
        <v>217</v>
      </c>
      <c r="G81" s="328" t="n">
        <v>189</v>
      </c>
      <c r="H81" s="329" t="n">
        <v>28</v>
      </c>
      <c r="I81" s="330" t="n">
        <v>5925</v>
      </c>
      <c r="K81" s="374"/>
      <c r="L81" s="374"/>
      <c r="M81" s="373"/>
      <c r="N81" s="374"/>
    </row>
    <row r="82" customFormat="false" ht="12.95" hidden="false" customHeight="true" outlineLevel="0" collapsed="false">
      <c r="A82" s="323" t="s">
        <v>90</v>
      </c>
      <c r="B82" s="324" t="n">
        <v>21827</v>
      </c>
      <c r="C82" s="325" t="n">
        <v>21235</v>
      </c>
      <c r="D82" s="326" t="n">
        <v>10632</v>
      </c>
      <c r="E82" s="327" t="n">
        <v>10603</v>
      </c>
      <c r="F82" s="327" t="n">
        <v>592</v>
      </c>
      <c r="G82" s="328" t="n">
        <v>519</v>
      </c>
      <c r="H82" s="329" t="n">
        <v>73</v>
      </c>
      <c r="I82" s="330" t="n">
        <v>11195</v>
      </c>
      <c r="K82" s="374"/>
      <c r="L82" s="374"/>
      <c r="M82" s="373"/>
      <c r="N82" s="374"/>
    </row>
    <row r="83" customFormat="false" ht="12.95" hidden="false" customHeight="true" outlineLevel="0" collapsed="false">
      <c r="A83" s="323" t="s">
        <v>91</v>
      </c>
      <c r="B83" s="324" t="n">
        <v>70313</v>
      </c>
      <c r="C83" s="325" t="n">
        <v>65887</v>
      </c>
      <c r="D83" s="326" t="n">
        <v>40018</v>
      </c>
      <c r="E83" s="327" t="n">
        <v>25869</v>
      </c>
      <c r="F83" s="327" t="n">
        <v>4426</v>
      </c>
      <c r="G83" s="328" t="n">
        <v>4062</v>
      </c>
      <c r="H83" s="329" t="n">
        <v>364</v>
      </c>
      <c r="I83" s="330" t="n">
        <v>30295</v>
      </c>
      <c r="K83" s="374"/>
      <c r="L83" s="374"/>
      <c r="M83" s="373"/>
      <c r="N83" s="374"/>
    </row>
    <row r="84" customFormat="false" ht="12.95" hidden="false" customHeight="true" outlineLevel="0" collapsed="false">
      <c r="A84" s="323" t="s">
        <v>92</v>
      </c>
      <c r="B84" s="324" t="n">
        <v>116125</v>
      </c>
      <c r="C84" s="325" t="n">
        <v>110035</v>
      </c>
      <c r="D84" s="326" t="n">
        <v>72231</v>
      </c>
      <c r="E84" s="327" t="n">
        <v>37804</v>
      </c>
      <c r="F84" s="327" t="n">
        <v>6090</v>
      </c>
      <c r="G84" s="328" t="n">
        <v>5672</v>
      </c>
      <c r="H84" s="329" t="n">
        <v>418</v>
      </c>
      <c r="I84" s="330" t="n">
        <v>43894</v>
      </c>
      <c r="K84" s="374"/>
      <c r="L84" s="374"/>
      <c r="M84" s="373"/>
      <c r="N84" s="374"/>
    </row>
    <row r="85" customFormat="false" ht="12.95" hidden="false" customHeight="true" outlineLevel="0" collapsed="false">
      <c r="A85" s="323" t="s">
        <v>93</v>
      </c>
      <c r="B85" s="324" t="n">
        <v>51483</v>
      </c>
      <c r="C85" s="325" t="n">
        <v>48957</v>
      </c>
      <c r="D85" s="326" t="n">
        <v>26127</v>
      </c>
      <c r="E85" s="327" t="n">
        <v>22830</v>
      </c>
      <c r="F85" s="327" t="n">
        <v>2526</v>
      </c>
      <c r="G85" s="328" t="n">
        <v>1964</v>
      </c>
      <c r="H85" s="329" t="n">
        <v>562</v>
      </c>
      <c r="I85" s="330" t="n">
        <v>25356</v>
      </c>
      <c r="K85" s="374"/>
      <c r="L85" s="374"/>
      <c r="M85" s="373"/>
      <c r="N85" s="374"/>
    </row>
    <row r="86" customFormat="false" ht="12.95" hidden="false" customHeight="true" outlineLevel="0" collapsed="false">
      <c r="A86" s="323" t="s">
        <v>94</v>
      </c>
      <c r="B86" s="324" t="n">
        <v>62691</v>
      </c>
      <c r="C86" s="325" t="n">
        <v>60936</v>
      </c>
      <c r="D86" s="326" t="n">
        <v>32242</v>
      </c>
      <c r="E86" s="327" t="n">
        <v>28694</v>
      </c>
      <c r="F86" s="327" t="n">
        <v>1755</v>
      </c>
      <c r="G86" s="328" t="n">
        <v>1471</v>
      </c>
      <c r="H86" s="329" t="n">
        <v>284</v>
      </c>
      <c r="I86" s="330" t="n">
        <v>30449</v>
      </c>
      <c r="K86" s="374"/>
      <c r="L86" s="374"/>
      <c r="M86" s="373"/>
      <c r="N86" s="374"/>
    </row>
    <row r="87" customFormat="false" ht="12.95" hidden="false" customHeight="true" outlineLevel="0" collapsed="false">
      <c r="A87" s="323" t="s">
        <v>95</v>
      </c>
      <c r="B87" s="324" t="n">
        <v>66083</v>
      </c>
      <c r="C87" s="325" t="n">
        <v>59853</v>
      </c>
      <c r="D87" s="326" t="n">
        <v>32631</v>
      </c>
      <c r="E87" s="327" t="n">
        <v>27222</v>
      </c>
      <c r="F87" s="327" t="n">
        <v>6230</v>
      </c>
      <c r="G87" s="328" t="n">
        <v>5985</v>
      </c>
      <c r="H87" s="329" t="n">
        <v>245</v>
      </c>
      <c r="I87" s="330" t="n">
        <v>33452</v>
      </c>
      <c r="K87" s="374"/>
      <c r="L87" s="374"/>
      <c r="M87" s="373"/>
      <c r="N87" s="374"/>
    </row>
    <row r="88" customFormat="false" ht="12.95" hidden="false" customHeight="true" outlineLevel="0" collapsed="false">
      <c r="A88" s="323" t="s">
        <v>96</v>
      </c>
      <c r="B88" s="324" t="n">
        <v>50043</v>
      </c>
      <c r="C88" s="325" t="n">
        <v>46223</v>
      </c>
      <c r="D88" s="326" t="n">
        <v>24263</v>
      </c>
      <c r="E88" s="327" t="n">
        <v>21960</v>
      </c>
      <c r="F88" s="327" t="n">
        <v>3820</v>
      </c>
      <c r="G88" s="328" t="n">
        <v>3053</v>
      </c>
      <c r="H88" s="329" t="n">
        <v>767</v>
      </c>
      <c r="I88" s="330" t="n">
        <v>25780</v>
      </c>
      <c r="K88" s="374"/>
      <c r="L88" s="374"/>
      <c r="M88" s="373"/>
      <c r="N88" s="374"/>
    </row>
    <row r="89" customFormat="false" ht="12.95" hidden="false" customHeight="true" outlineLevel="0" collapsed="false">
      <c r="A89" s="323" t="s">
        <v>97</v>
      </c>
      <c r="B89" s="324" t="n">
        <v>29843</v>
      </c>
      <c r="C89" s="325" t="n">
        <v>27347</v>
      </c>
      <c r="D89" s="326" t="n">
        <v>13756</v>
      </c>
      <c r="E89" s="327" t="n">
        <v>13591</v>
      </c>
      <c r="F89" s="327" t="n">
        <v>2496</v>
      </c>
      <c r="G89" s="328" t="n">
        <v>2374</v>
      </c>
      <c r="H89" s="329" t="n">
        <v>122</v>
      </c>
      <c r="I89" s="330" t="n">
        <v>16087</v>
      </c>
      <c r="K89" s="374"/>
      <c r="L89" s="374"/>
      <c r="M89" s="373"/>
      <c r="N89" s="374"/>
    </row>
    <row r="90" s="388" customFormat="true" ht="24.75" hidden="false" customHeight="true" outlineLevel="0" collapsed="false">
      <c r="A90" s="315" t="s">
        <v>98</v>
      </c>
      <c r="B90" s="358" t="n">
        <v>304419</v>
      </c>
      <c r="C90" s="359" t="n">
        <v>285905</v>
      </c>
      <c r="D90" s="360" t="n">
        <v>162096</v>
      </c>
      <c r="E90" s="361" t="n">
        <v>123809</v>
      </c>
      <c r="F90" s="361" t="n">
        <v>18514</v>
      </c>
      <c r="G90" s="362" t="n">
        <v>16498</v>
      </c>
      <c r="H90" s="363" t="n">
        <v>2016</v>
      </c>
      <c r="I90" s="364" t="n">
        <v>142323</v>
      </c>
      <c r="K90" s="374"/>
      <c r="L90" s="374"/>
      <c r="M90" s="373"/>
      <c r="N90" s="37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</row>
    <row r="91" s="388" customFormat="true" ht="12.75" hidden="false" customHeight="true" outlineLevel="0" collapsed="false">
      <c r="A91" s="323" t="s">
        <v>99</v>
      </c>
      <c r="B91" s="324" t="n">
        <v>43336</v>
      </c>
      <c r="C91" s="325" t="n">
        <v>42383</v>
      </c>
      <c r="D91" s="326" t="n">
        <v>28393</v>
      </c>
      <c r="E91" s="327" t="n">
        <v>13990</v>
      </c>
      <c r="F91" s="327" t="n">
        <v>953</v>
      </c>
      <c r="G91" s="328" t="n">
        <v>797</v>
      </c>
      <c r="H91" s="329" t="n">
        <v>156</v>
      </c>
      <c r="I91" s="330" t="n">
        <v>14943</v>
      </c>
      <c r="K91" s="374"/>
      <c r="L91" s="374"/>
      <c r="M91" s="373"/>
      <c r="N91" s="37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</row>
    <row r="92" customFormat="false" ht="12.95" hidden="false" customHeight="true" outlineLevel="0" collapsed="false">
      <c r="A92" s="323" t="s">
        <v>100</v>
      </c>
      <c r="B92" s="365" t="n">
        <v>47659</v>
      </c>
      <c r="C92" s="366" t="n">
        <v>42801</v>
      </c>
      <c r="D92" s="367" t="n">
        <v>29129</v>
      </c>
      <c r="E92" s="368" t="n">
        <v>13672</v>
      </c>
      <c r="F92" s="368" t="n">
        <v>4858</v>
      </c>
      <c r="G92" s="369" t="n">
        <v>4750</v>
      </c>
      <c r="H92" s="370" t="n">
        <v>108</v>
      </c>
      <c r="I92" s="371" t="n">
        <v>18530</v>
      </c>
      <c r="K92" s="374"/>
      <c r="L92" s="374"/>
      <c r="M92" s="373"/>
      <c r="N92" s="374"/>
    </row>
    <row r="93" customFormat="false" ht="12.95" hidden="false" customHeight="true" outlineLevel="0" collapsed="false">
      <c r="A93" s="323" t="s">
        <v>101</v>
      </c>
      <c r="B93" s="324" t="n">
        <v>29715</v>
      </c>
      <c r="C93" s="325" t="n">
        <v>29421</v>
      </c>
      <c r="D93" s="326" t="n">
        <v>15229</v>
      </c>
      <c r="E93" s="327" t="n">
        <v>14192</v>
      </c>
      <c r="F93" s="327" t="n">
        <v>294</v>
      </c>
      <c r="G93" s="328" t="n">
        <v>269</v>
      </c>
      <c r="H93" s="329" t="n">
        <v>25</v>
      </c>
      <c r="I93" s="330" t="n">
        <v>14486</v>
      </c>
      <c r="K93" s="374"/>
      <c r="L93" s="374"/>
      <c r="M93" s="373"/>
      <c r="N93" s="374"/>
    </row>
    <row r="94" customFormat="false" ht="12.95" hidden="false" customHeight="true" outlineLevel="0" collapsed="false">
      <c r="A94" s="323" t="s">
        <v>102</v>
      </c>
      <c r="B94" s="324" t="n">
        <v>11981</v>
      </c>
      <c r="C94" s="325" t="n">
        <v>10638</v>
      </c>
      <c r="D94" s="326" t="n">
        <v>3050</v>
      </c>
      <c r="E94" s="327" t="n">
        <v>7588</v>
      </c>
      <c r="F94" s="327" t="n">
        <v>1343</v>
      </c>
      <c r="G94" s="328" t="n">
        <v>1329</v>
      </c>
      <c r="H94" s="329" t="n">
        <v>14</v>
      </c>
      <c r="I94" s="330" t="n">
        <v>8931</v>
      </c>
      <c r="K94" s="374"/>
      <c r="L94" s="374"/>
      <c r="M94" s="373"/>
      <c r="N94" s="374"/>
    </row>
    <row r="95" customFormat="false" ht="12.95" hidden="false" customHeight="true" outlineLevel="0" collapsed="false">
      <c r="A95" s="323" t="s">
        <v>103</v>
      </c>
      <c r="B95" s="324" t="n">
        <v>68309</v>
      </c>
      <c r="C95" s="325" t="n">
        <v>63851</v>
      </c>
      <c r="D95" s="326" t="n">
        <v>42080</v>
      </c>
      <c r="E95" s="327" t="n">
        <v>21771</v>
      </c>
      <c r="F95" s="327" t="n">
        <v>4458</v>
      </c>
      <c r="G95" s="328" t="n">
        <v>3970</v>
      </c>
      <c r="H95" s="329" t="n">
        <v>488</v>
      </c>
      <c r="I95" s="330" t="n">
        <v>26229</v>
      </c>
      <c r="K95" s="374"/>
      <c r="L95" s="374"/>
      <c r="M95" s="373"/>
      <c r="N95" s="374"/>
    </row>
    <row r="96" customFormat="false" ht="12.95" hidden="false" customHeight="true" outlineLevel="0" collapsed="false">
      <c r="A96" s="323" t="s">
        <v>104</v>
      </c>
      <c r="B96" s="324" t="n">
        <v>45382</v>
      </c>
      <c r="C96" s="325" t="n">
        <v>42289</v>
      </c>
      <c r="D96" s="326" t="n">
        <v>21390</v>
      </c>
      <c r="E96" s="327" t="n">
        <v>20899</v>
      </c>
      <c r="F96" s="327" t="n">
        <v>3093</v>
      </c>
      <c r="G96" s="328" t="n">
        <v>2255</v>
      </c>
      <c r="H96" s="329" t="n">
        <v>838</v>
      </c>
      <c r="I96" s="330" t="n">
        <v>23992</v>
      </c>
      <c r="K96" s="374"/>
      <c r="L96" s="374"/>
      <c r="M96" s="373"/>
      <c r="N96" s="374"/>
    </row>
    <row r="97" customFormat="false" ht="12.95" hidden="false" customHeight="true" outlineLevel="0" collapsed="false">
      <c r="A97" s="323" t="s">
        <v>105</v>
      </c>
      <c r="B97" s="324" t="n">
        <v>24371</v>
      </c>
      <c r="C97" s="325" t="n">
        <v>23555</v>
      </c>
      <c r="D97" s="326" t="n">
        <v>12912</v>
      </c>
      <c r="E97" s="327" t="n">
        <v>10643</v>
      </c>
      <c r="F97" s="327" t="n">
        <v>816</v>
      </c>
      <c r="G97" s="328" t="n">
        <v>688</v>
      </c>
      <c r="H97" s="329" t="n">
        <v>128</v>
      </c>
      <c r="I97" s="330" t="n">
        <v>11459</v>
      </c>
      <c r="K97" s="374"/>
      <c r="L97" s="374"/>
      <c r="M97" s="373"/>
      <c r="N97" s="374"/>
    </row>
    <row r="98" customFormat="false" ht="12.95" hidden="false" customHeight="true" outlineLevel="0" collapsed="false">
      <c r="A98" s="323" t="s">
        <v>106</v>
      </c>
      <c r="B98" s="324" t="n">
        <v>7125</v>
      </c>
      <c r="C98" s="325" t="n">
        <v>6649</v>
      </c>
      <c r="D98" s="326" t="n">
        <v>2181</v>
      </c>
      <c r="E98" s="327" t="n">
        <v>4468</v>
      </c>
      <c r="F98" s="327" t="n">
        <v>476</v>
      </c>
      <c r="G98" s="328" t="n">
        <v>464</v>
      </c>
      <c r="H98" s="329" t="n">
        <v>12</v>
      </c>
      <c r="I98" s="330" t="n">
        <v>4944</v>
      </c>
      <c r="K98" s="374"/>
      <c r="L98" s="374"/>
      <c r="M98" s="373"/>
      <c r="N98" s="374"/>
    </row>
    <row r="99" customFormat="false" ht="12.95" hidden="false" customHeight="true" outlineLevel="0" collapsed="false">
      <c r="A99" s="323" t="s">
        <v>107</v>
      </c>
      <c r="B99" s="324" t="n">
        <v>16810</v>
      </c>
      <c r="C99" s="325" t="n">
        <v>14852</v>
      </c>
      <c r="D99" s="326" t="n">
        <v>5609</v>
      </c>
      <c r="E99" s="327" t="n">
        <v>9243</v>
      </c>
      <c r="F99" s="327" t="n">
        <v>1958</v>
      </c>
      <c r="G99" s="328" t="n">
        <v>1731</v>
      </c>
      <c r="H99" s="329" t="n">
        <v>227</v>
      </c>
      <c r="I99" s="330" t="n">
        <v>11201</v>
      </c>
      <c r="K99" s="374"/>
      <c r="L99" s="374"/>
      <c r="M99" s="373"/>
      <c r="N99" s="374"/>
    </row>
    <row r="100" customFormat="false" ht="12.95" hidden="false" customHeight="true" outlineLevel="0" collapsed="false">
      <c r="A100" s="323" t="s">
        <v>108</v>
      </c>
      <c r="B100" s="324" t="n">
        <v>4946</v>
      </c>
      <c r="C100" s="325" t="n">
        <v>4890</v>
      </c>
      <c r="D100" s="326" t="n">
        <v>1135</v>
      </c>
      <c r="E100" s="327" t="n">
        <v>3755</v>
      </c>
      <c r="F100" s="327" t="n">
        <v>56</v>
      </c>
      <c r="G100" s="328" t="n">
        <v>37</v>
      </c>
      <c r="H100" s="329" t="n">
        <v>19</v>
      </c>
      <c r="I100" s="330" t="n">
        <v>3811</v>
      </c>
      <c r="K100" s="374"/>
      <c r="L100" s="374"/>
      <c r="M100" s="373"/>
      <c r="N100" s="374"/>
    </row>
    <row r="101" customFormat="false" ht="12.95" hidden="false" customHeight="true" outlineLevel="0" collapsed="false">
      <c r="A101" s="340" t="s">
        <v>109</v>
      </c>
      <c r="B101" s="341" t="n">
        <v>4785</v>
      </c>
      <c r="C101" s="342" t="n">
        <v>4576</v>
      </c>
      <c r="D101" s="343" t="n">
        <v>988</v>
      </c>
      <c r="E101" s="344" t="n">
        <v>3588</v>
      </c>
      <c r="F101" s="344" t="n">
        <v>209</v>
      </c>
      <c r="G101" s="345" t="n">
        <v>208</v>
      </c>
      <c r="H101" s="346" t="n">
        <v>1</v>
      </c>
      <c r="I101" s="347" t="n">
        <v>3797</v>
      </c>
      <c r="K101" s="374"/>
      <c r="L101" s="374"/>
      <c r="M101" s="373"/>
      <c r="N101" s="374"/>
    </row>
    <row r="103" customFormat="false" ht="12.75" hidden="false" customHeight="false" outlineLevel="0" collapsed="false">
      <c r="B103" s="389"/>
      <c r="C103" s="389"/>
      <c r="D103" s="389"/>
      <c r="E103" s="389"/>
      <c r="F103" s="389"/>
      <c r="G103" s="389"/>
      <c r="H103" s="389"/>
      <c r="I103" s="389"/>
    </row>
    <row r="104" customFormat="false" ht="12.75" hidden="false" customHeight="false" outlineLevel="0" collapsed="false">
      <c r="B104" s="389"/>
      <c r="C104" s="389"/>
      <c r="D104" s="389"/>
      <c r="E104" s="389"/>
      <c r="F104" s="389"/>
      <c r="G104" s="389"/>
      <c r="H104" s="389"/>
      <c r="I104" s="389"/>
    </row>
    <row r="105" customFormat="false" ht="12.75" hidden="false" customHeight="false" outlineLevel="0" collapsed="false">
      <c r="B105" s="389"/>
      <c r="C105" s="389"/>
      <c r="D105" s="389"/>
      <c r="E105" s="389"/>
      <c r="F105" s="389"/>
      <c r="G105" s="389"/>
      <c r="H105" s="389"/>
      <c r="I105" s="389"/>
    </row>
    <row r="106" customFormat="false" ht="12.75" hidden="false" customHeight="false" outlineLevel="0" collapsed="false">
      <c r="B106" s="389"/>
      <c r="C106" s="389"/>
      <c r="D106" s="389"/>
      <c r="E106" s="389"/>
      <c r="F106" s="389"/>
      <c r="G106" s="389"/>
      <c r="H106" s="389"/>
      <c r="I106" s="389"/>
    </row>
    <row r="107" customFormat="false" ht="12.75" hidden="false" customHeight="false" outlineLevel="0" collapsed="false">
      <c r="B107" s="389"/>
      <c r="C107" s="389"/>
      <c r="D107" s="389"/>
      <c r="E107" s="389"/>
      <c r="F107" s="389"/>
      <c r="G107" s="389"/>
      <c r="H107" s="389"/>
      <c r="I107" s="389"/>
    </row>
    <row r="108" customFormat="false" ht="12.75" hidden="false" customHeight="false" outlineLevel="0" collapsed="false">
      <c r="B108" s="389"/>
      <c r="C108" s="389"/>
      <c r="D108" s="389"/>
      <c r="E108" s="389"/>
      <c r="F108" s="389"/>
      <c r="G108" s="389"/>
      <c r="H108" s="389"/>
      <c r="I108" s="389"/>
    </row>
    <row r="109" customFormat="false" ht="12.75" hidden="false" customHeight="false" outlineLevel="0" collapsed="false">
      <c r="B109" s="389"/>
      <c r="C109" s="389"/>
      <c r="D109" s="389"/>
      <c r="E109" s="389"/>
      <c r="F109" s="389"/>
      <c r="G109" s="389"/>
      <c r="H109" s="389"/>
      <c r="I109" s="389"/>
    </row>
    <row r="110" customFormat="false" ht="12.75" hidden="false" customHeight="false" outlineLevel="0" collapsed="false">
      <c r="B110" s="389"/>
      <c r="C110" s="389"/>
      <c r="D110" s="389"/>
      <c r="E110" s="389"/>
      <c r="F110" s="389"/>
      <c r="G110" s="389"/>
      <c r="H110" s="389"/>
      <c r="I110" s="389"/>
    </row>
    <row r="111" customFormat="false" ht="12.75" hidden="false" customHeight="false" outlineLevel="0" collapsed="false">
      <c r="B111" s="389"/>
      <c r="C111" s="389"/>
      <c r="D111" s="389"/>
      <c r="E111" s="389"/>
      <c r="F111" s="389"/>
      <c r="G111" s="389"/>
      <c r="H111" s="389"/>
      <c r="I111" s="389"/>
    </row>
    <row r="112" customFormat="false" ht="12.75" hidden="false" customHeight="false" outlineLevel="0" collapsed="false">
      <c r="B112" s="390"/>
      <c r="C112" s="390"/>
      <c r="D112" s="390"/>
      <c r="E112" s="390"/>
      <c r="F112" s="390"/>
      <c r="G112" s="390"/>
      <c r="H112" s="390"/>
      <c r="I112" s="390"/>
    </row>
    <row r="113" customFormat="false" ht="12.75" hidden="false" customHeight="false" outlineLevel="0" collapsed="false">
      <c r="B113" s="390"/>
      <c r="C113" s="390"/>
      <c r="D113" s="390"/>
      <c r="E113" s="390"/>
      <c r="F113" s="390"/>
      <c r="G113" s="390"/>
      <c r="H113" s="390"/>
      <c r="I113" s="390"/>
    </row>
    <row r="114" customFormat="false" ht="12.75" hidden="false" customHeight="false" outlineLevel="0" collapsed="false">
      <c r="B114" s="390"/>
      <c r="C114" s="390"/>
      <c r="D114" s="390"/>
      <c r="E114" s="390"/>
      <c r="F114" s="390"/>
      <c r="G114" s="390"/>
      <c r="H114" s="390"/>
      <c r="I114" s="390"/>
    </row>
    <row r="115" customFormat="false" ht="12.75" hidden="false" customHeight="false" outlineLevel="0" collapsed="false">
      <c r="B115" s="390"/>
      <c r="C115" s="390"/>
      <c r="D115" s="390"/>
      <c r="E115" s="390"/>
      <c r="F115" s="390"/>
      <c r="G115" s="390"/>
      <c r="H115" s="390"/>
      <c r="I115" s="390"/>
    </row>
    <row r="116" customFormat="false" ht="12.75" hidden="false" customHeight="false" outlineLevel="0" collapsed="false">
      <c r="B116" s="390"/>
      <c r="C116" s="390"/>
      <c r="D116" s="390"/>
      <c r="E116" s="390"/>
      <c r="F116" s="390"/>
      <c r="G116" s="390"/>
      <c r="H116" s="390"/>
      <c r="I116" s="390"/>
    </row>
    <row r="118" customFormat="false" ht="12.75" hidden="false" customHeight="false" outlineLevel="0" collapsed="false">
      <c r="B118" s="390"/>
      <c r="C118" s="390"/>
      <c r="D118" s="390"/>
      <c r="E118" s="390"/>
      <c r="F118" s="390"/>
      <c r="G118" s="390"/>
      <c r="H118" s="390"/>
      <c r="I118" s="390"/>
    </row>
    <row r="119" customFormat="false" ht="12.75" hidden="false" customHeight="false" outlineLevel="0" collapsed="false">
      <c r="B119" s="390"/>
      <c r="C119" s="390"/>
      <c r="D119" s="390"/>
      <c r="E119" s="390"/>
      <c r="F119" s="390"/>
      <c r="G119" s="390"/>
      <c r="H119" s="390"/>
      <c r="I119" s="390"/>
    </row>
    <row r="120" customFormat="false" ht="12.75" hidden="false" customHeight="false" outlineLevel="0" collapsed="false">
      <c r="B120" s="390"/>
      <c r="C120" s="390"/>
      <c r="D120" s="390"/>
      <c r="E120" s="390"/>
      <c r="F120" s="390"/>
      <c r="G120" s="390"/>
      <c r="H120" s="390"/>
      <c r="I120" s="390"/>
    </row>
    <row r="121" customFormat="false" ht="12.75" hidden="false" customHeight="false" outlineLevel="0" collapsed="false">
      <c r="B121" s="390"/>
      <c r="C121" s="390"/>
      <c r="D121" s="390"/>
      <c r="E121" s="390"/>
      <c r="F121" s="390"/>
      <c r="G121" s="390"/>
      <c r="H121" s="390"/>
      <c r="I121" s="390"/>
    </row>
    <row r="122" customFormat="false" ht="12.75" hidden="false" customHeight="false" outlineLevel="0" collapsed="false">
      <c r="B122" s="390"/>
      <c r="C122" s="390"/>
      <c r="D122" s="390"/>
      <c r="E122" s="390"/>
      <c r="F122" s="390"/>
      <c r="G122" s="390"/>
      <c r="H122" s="390"/>
      <c r="I122" s="390"/>
    </row>
    <row r="123" customFormat="false" ht="12.75" hidden="false" customHeight="false" outlineLevel="0" collapsed="false">
      <c r="B123" s="390"/>
      <c r="C123" s="390"/>
      <c r="D123" s="390"/>
      <c r="E123" s="390"/>
      <c r="F123" s="390"/>
      <c r="G123" s="390"/>
      <c r="H123" s="390"/>
      <c r="I123" s="390"/>
    </row>
    <row r="124" customFormat="false" ht="12.75" hidden="false" customHeight="false" outlineLevel="0" collapsed="false">
      <c r="B124" s="390"/>
      <c r="C124" s="390"/>
      <c r="D124" s="390"/>
      <c r="E124" s="390"/>
      <c r="F124" s="390"/>
      <c r="G124" s="390"/>
      <c r="H124" s="390"/>
      <c r="I124" s="390"/>
    </row>
    <row r="125" customFormat="false" ht="12.75" hidden="false" customHeight="false" outlineLevel="0" collapsed="false">
      <c r="B125" s="390"/>
      <c r="C125" s="390"/>
      <c r="D125" s="390"/>
      <c r="E125" s="390"/>
      <c r="F125" s="390"/>
      <c r="G125" s="390"/>
      <c r="H125" s="390"/>
      <c r="I125" s="390"/>
    </row>
    <row r="126" customFormat="false" ht="12.75" hidden="false" customHeight="false" outlineLevel="0" collapsed="false">
      <c r="B126" s="390"/>
      <c r="C126" s="390"/>
      <c r="D126" s="390"/>
      <c r="E126" s="390"/>
      <c r="F126" s="390"/>
      <c r="G126" s="390"/>
      <c r="H126" s="390"/>
      <c r="I126" s="390"/>
    </row>
    <row r="127" customFormat="false" ht="12.75" hidden="false" customHeight="false" outlineLevel="0" collapsed="false">
      <c r="B127" s="390"/>
      <c r="C127" s="390"/>
      <c r="D127" s="390"/>
      <c r="E127" s="390"/>
      <c r="F127" s="390"/>
      <c r="G127" s="390"/>
    </row>
    <row r="128" customFormat="false" ht="12.75" hidden="false" customHeight="false" outlineLevel="0" collapsed="false">
      <c r="B128" s="390"/>
      <c r="C128" s="390"/>
      <c r="D128" s="390"/>
      <c r="E128" s="390"/>
      <c r="F128" s="390"/>
      <c r="G128" s="390"/>
    </row>
    <row r="129" customFormat="false" ht="12.75" hidden="false" customHeight="false" outlineLevel="0" collapsed="false">
      <c r="G129" s="391"/>
    </row>
  </sheetData>
  <mergeCells count="8">
    <mergeCell ref="A3:A5"/>
    <mergeCell ref="B3:B5"/>
    <mergeCell ref="C3:H3"/>
    <mergeCell ref="I3:I5"/>
    <mergeCell ref="C4:C5"/>
    <mergeCell ref="D4:E4"/>
    <mergeCell ref="F4:F5"/>
    <mergeCell ref="G4:H4"/>
  </mergeCells>
  <hyperlinks>
    <hyperlink ref="A1" location="Содержание!A29" display="Содержание"/>
  </hyperlinks>
  <printOptions headings="false" gridLines="false" gridLinesSet="true" horizontalCentered="true" verticalCentered="true"/>
  <pageMargins left="0.7875" right="0.7875" top="0.511805555555555" bottom="0.511805555555555" header="0.39375" footer="0.511805555555555"/>
  <pageSetup paperSize="9" scale="100" firstPageNumber="5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&amp;C&amp;9&amp;P</oddHeader>
    <oddFooter/>
  </headerFooter>
  <rowBreaks count="2" manualBreakCount="2">
    <brk id="38" man="true" max="16383" min="0"/>
    <brk id="70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2013-09-19T13:11:32Z</dcterms:created>
  <dc:creator>Alekseeva</dc:creator>
  <dc:description/>
  <dc:language>en-US</dc:language>
  <cp:lastModifiedBy/>
  <cp:lastPrinted>2022-07-01T06:35:02Z</cp:lastPrinted>
  <dcterms:modified xsi:type="dcterms:W3CDTF">2023-01-17T17:07:58Z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