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date1904="1"/>
  <mc:AlternateContent xmlns:mc="http://schemas.openxmlformats.org/markup-compatibility/2006">
    <mc:Choice Requires="x15">
      <x15ac:absPath xmlns:x15ac="http://schemas.microsoft.com/office/spreadsheetml/2010/11/ac" url="/Users/vafa.saboorideilami/Documents/5509 Summer 2024/Chapter 12/"/>
    </mc:Choice>
  </mc:AlternateContent>
  <xr:revisionPtr revIDLastSave="0" documentId="13_ncr:1_{C9557707-6F8A-AF48-89F1-53FEDBCCE3D8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Coin Flipping Game" sheetId="12" r:id="rId1"/>
  </sheets>
  <definedNames>
    <definedName name="CashAtEndOfGame">'Coin Flipping Game'!$D$4</definedName>
    <definedName name="Flip">'Coin Flipping Game'!$B$13:$B$62</definedName>
    <definedName name="NumberOfFlips">'Coin Flipping Game'!$D$7</definedName>
    <definedName name="RandomNumber">'Coin Flipping Game'!$C$13:$C$62</definedName>
    <definedName name="RequiredDifference">'Coin Flipping Game'!$D$3</definedName>
    <definedName name="Result">'Coin Flipping Game'!$D$13:$D$62</definedName>
    <definedName name="Stop?">'Coin Flipping Game'!$G$13:$G$62</definedName>
    <definedName name="TotalHeads">'Coin Flipping Game'!$E$13:$E$62</definedName>
    <definedName name="TotalTails">'Coin Flipping Game'!$F$13:$F$62</definedName>
    <definedName name="Winnings">'Coin Flipping Game'!$D$8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12" l="1"/>
  <c r="D13" i="12" s="1"/>
  <c r="E13" i="12" s="1"/>
  <c r="F13" i="12" s="1"/>
  <c r="C15" i="12"/>
  <c r="D15" i="12" s="1"/>
  <c r="C16" i="12"/>
  <c r="D16" i="12" s="1"/>
  <c r="C17" i="12"/>
  <c r="D17" i="12" s="1"/>
  <c r="C18" i="12"/>
  <c r="D18" i="12" s="1"/>
  <c r="C19" i="12"/>
  <c r="D19" i="12" s="1"/>
  <c r="C20" i="12"/>
  <c r="D20" i="12" s="1"/>
  <c r="C21" i="12"/>
  <c r="D21" i="12" s="1"/>
  <c r="C22" i="12"/>
  <c r="D22" i="12" s="1"/>
  <c r="C23" i="12"/>
  <c r="D23" i="12" s="1"/>
  <c r="C24" i="12"/>
  <c r="D24" i="12" s="1"/>
  <c r="C25" i="12"/>
  <c r="D25" i="12" s="1"/>
  <c r="C26" i="12"/>
  <c r="D26" i="12" s="1"/>
  <c r="C27" i="12"/>
  <c r="D27" i="12" s="1"/>
  <c r="C28" i="12"/>
  <c r="D28" i="12" s="1"/>
  <c r="C29" i="12"/>
  <c r="D29" i="12" s="1"/>
  <c r="C30" i="12"/>
  <c r="D30" i="12" s="1"/>
  <c r="C31" i="12"/>
  <c r="D31" i="12" s="1"/>
  <c r="C32" i="12"/>
  <c r="D32" i="12" s="1"/>
  <c r="C33" i="12"/>
  <c r="D33" i="12" s="1"/>
  <c r="C34" i="12"/>
  <c r="D34" i="12" s="1"/>
  <c r="C35" i="12"/>
  <c r="D35" i="12" s="1"/>
  <c r="C36" i="12"/>
  <c r="D36" i="12" s="1"/>
  <c r="C37" i="12"/>
  <c r="D37" i="12" s="1"/>
  <c r="C38" i="12"/>
  <c r="D38" i="12" s="1"/>
  <c r="C39" i="12"/>
  <c r="D39" i="12" s="1"/>
  <c r="C40" i="12"/>
  <c r="D40" i="12" s="1"/>
  <c r="C41" i="12"/>
  <c r="D41" i="12" s="1"/>
  <c r="C42" i="12"/>
  <c r="D42" i="12" s="1"/>
  <c r="C43" i="12"/>
  <c r="D43" i="12" s="1"/>
  <c r="C44" i="12"/>
  <c r="D44" i="12" s="1"/>
  <c r="C45" i="12"/>
  <c r="D45" i="12" s="1"/>
  <c r="C46" i="12"/>
  <c r="D46" i="12" s="1"/>
  <c r="C47" i="12"/>
  <c r="D47" i="12" s="1"/>
  <c r="C48" i="12"/>
  <c r="D48" i="12" s="1"/>
  <c r="C49" i="12"/>
  <c r="D49" i="12" s="1"/>
  <c r="C50" i="12"/>
  <c r="D50" i="12" s="1"/>
  <c r="C51" i="12"/>
  <c r="D51" i="12" s="1"/>
  <c r="C52" i="12"/>
  <c r="D52" i="12" s="1"/>
  <c r="C53" i="12"/>
  <c r="D53" i="12" s="1"/>
  <c r="C54" i="12"/>
  <c r="D54" i="12" s="1"/>
  <c r="C55" i="12"/>
  <c r="D55" i="12" s="1"/>
  <c r="C56" i="12"/>
  <c r="D56" i="12" s="1"/>
  <c r="C57" i="12"/>
  <c r="D57" i="12" s="1"/>
  <c r="C58" i="12"/>
  <c r="D58" i="12" s="1"/>
  <c r="C59" i="12"/>
  <c r="D59" i="12" s="1"/>
  <c r="C60" i="12"/>
  <c r="D60" i="12" s="1"/>
  <c r="C61" i="12"/>
  <c r="D61" i="12" s="1"/>
  <c r="C62" i="12"/>
  <c r="D62" i="12" s="1"/>
  <c r="C14" i="12"/>
  <c r="D14" i="12" s="1"/>
  <c r="E14" i="12" l="1"/>
  <c r="F14" i="12" s="1"/>
  <c r="E15" i="12" l="1"/>
  <c r="E16" i="12" l="1"/>
  <c r="E17" i="12" s="1"/>
  <c r="F15" i="12"/>
  <c r="G15" i="12" s="1"/>
  <c r="F16" i="12" l="1"/>
  <c r="G16" i="12" s="1"/>
  <c r="E18" i="12"/>
  <c r="F17" i="12"/>
  <c r="G17" i="12" l="1"/>
  <c r="E19" i="12"/>
  <c r="F18" i="12"/>
  <c r="G18" i="12" l="1"/>
  <c r="F19" i="12"/>
  <c r="E20" i="12"/>
  <c r="G19" i="12" l="1"/>
  <c r="F20" i="12"/>
  <c r="E21" i="12"/>
  <c r="G20" i="12" l="1"/>
  <c r="F21" i="12"/>
  <c r="E22" i="12"/>
  <c r="G21" i="12" l="1"/>
  <c r="E23" i="12"/>
  <c r="F22" i="12"/>
  <c r="G22" i="12" l="1"/>
  <c r="E24" i="12"/>
  <c r="F23" i="12"/>
  <c r="G23" i="12" l="1"/>
  <c r="E25" i="12"/>
  <c r="F24" i="12"/>
  <c r="G24" i="12" l="1"/>
  <c r="E26" i="12"/>
  <c r="F25" i="12"/>
  <c r="G25" i="12" l="1"/>
  <c r="E27" i="12"/>
  <c r="F26" i="12"/>
  <c r="G26" i="12" l="1"/>
  <c r="F27" i="12"/>
  <c r="E28" i="12"/>
  <c r="G27" i="12" l="1"/>
  <c r="F28" i="12"/>
  <c r="E29" i="12"/>
  <c r="G28" i="12" l="1"/>
  <c r="F29" i="12"/>
  <c r="E30" i="12"/>
  <c r="G29" i="12" l="1"/>
  <c r="F30" i="12"/>
  <c r="E31" i="12"/>
  <c r="G30" i="12" l="1"/>
  <c r="E32" i="12"/>
  <c r="F31" i="12"/>
  <c r="G31" i="12" l="1"/>
  <c r="E33" i="12"/>
  <c r="F32" i="12"/>
  <c r="G32" i="12" l="1"/>
  <c r="E34" i="12"/>
  <c r="F33" i="12"/>
  <c r="G33" i="12" l="1"/>
  <c r="E35" i="12"/>
  <c r="F34" i="12"/>
  <c r="G34" i="12" l="1"/>
  <c r="E36" i="12"/>
  <c r="F35" i="12"/>
  <c r="G35" i="12" l="1"/>
  <c r="F36" i="12"/>
  <c r="E37" i="12"/>
  <c r="G36" i="12" l="1"/>
  <c r="F37" i="12"/>
  <c r="E38" i="12"/>
  <c r="G37" i="12" l="1"/>
  <c r="F38" i="12"/>
  <c r="E39" i="12"/>
  <c r="G38" i="12" l="1"/>
  <c r="E40" i="12"/>
  <c r="F39" i="12"/>
  <c r="G39" i="12" l="1"/>
  <c r="E41" i="12"/>
  <c r="F40" i="12"/>
  <c r="G40" i="12" l="1"/>
  <c r="E42" i="12"/>
  <c r="F41" i="12"/>
  <c r="G41" i="12" l="1"/>
  <c r="E43" i="12"/>
  <c r="F42" i="12"/>
  <c r="G42" i="12" l="1"/>
  <c r="F43" i="12"/>
  <c r="E44" i="12"/>
  <c r="G43" i="12" l="1"/>
  <c r="F44" i="12"/>
  <c r="E45" i="12"/>
  <c r="G44" i="12" l="1"/>
  <c r="F45" i="12"/>
  <c r="E46" i="12"/>
  <c r="G45" i="12" l="1"/>
  <c r="E47" i="12"/>
  <c r="F46" i="12"/>
  <c r="G46" i="12" l="1"/>
  <c r="F47" i="12"/>
  <c r="E48" i="12"/>
  <c r="G47" i="12" l="1"/>
  <c r="E49" i="12"/>
  <c r="F48" i="12"/>
  <c r="G48" i="12" l="1"/>
  <c r="E50" i="12"/>
  <c r="F49" i="12"/>
  <c r="G49" i="12" l="1"/>
  <c r="E51" i="12"/>
  <c r="F50" i="12"/>
  <c r="G50" i="12" l="1"/>
  <c r="F51" i="12"/>
  <c r="E52" i="12"/>
  <c r="G51" i="12" l="1"/>
  <c r="F52" i="12"/>
  <c r="E53" i="12"/>
  <c r="G52" i="12" l="1"/>
  <c r="F53" i="12"/>
  <c r="E54" i="12"/>
  <c r="G53" i="12" l="1"/>
  <c r="E55" i="12"/>
  <c r="F54" i="12"/>
  <c r="G54" i="12" l="1"/>
  <c r="E56" i="12"/>
  <c r="F55" i="12"/>
  <c r="G55" i="12" l="1"/>
  <c r="E57" i="12"/>
  <c r="F56" i="12"/>
  <c r="G56" i="12" l="1"/>
  <c r="F57" i="12"/>
  <c r="E58" i="12"/>
  <c r="G57" i="12" l="1"/>
  <c r="F58" i="12"/>
  <c r="E59" i="12"/>
  <c r="G58" i="12" l="1"/>
  <c r="F59" i="12"/>
  <c r="E60" i="12"/>
  <c r="G59" i="12" l="1"/>
  <c r="F60" i="12"/>
  <c r="E61" i="12"/>
  <c r="G60" i="12" l="1"/>
  <c r="F61" i="12"/>
  <c r="E62" i="12"/>
  <c r="F62" i="12" s="1"/>
  <c r="G61" i="12" l="1"/>
  <c r="G62" i="12" s="1"/>
  <c r="D7" i="12" s="1"/>
  <c r="D8" i="12" l="1"/>
</calcChain>
</file>

<file path=xl/sharedStrings.xml><?xml version="1.0" encoding="utf-8"?>
<sst xmlns="http://schemas.openxmlformats.org/spreadsheetml/2006/main" count="15" uniqueCount="14">
  <si>
    <t>Summary of Game</t>
  </si>
  <si>
    <t>Result</t>
  </si>
  <si>
    <t>Total</t>
  </si>
  <si>
    <t>Flip</t>
  </si>
  <si>
    <t>Heads</t>
  </si>
  <si>
    <t>Tails</t>
  </si>
  <si>
    <t>Stop?</t>
  </si>
  <si>
    <t>Number</t>
  </si>
  <si>
    <t>Random</t>
  </si>
  <si>
    <t>Coin-Flipping Game</t>
  </si>
  <si>
    <t>Winnings</t>
  </si>
  <si>
    <t>Number of Flips</t>
  </si>
  <si>
    <t>Required Difference</t>
  </si>
  <si>
    <t>Cash At End of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</si>
</sst>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&quot;$&quot;#,##0.00"/>
    <numFmt numFmtId="166" formatCode="0.0000"/>
  </numFmts>
  <fonts count="5" x14ac:knownFonts="1">
    <font>
      <sz val="9"/>
      <name val="Geneva"/>
    </font>
    <font>
      <sz val="8"/>
      <name val="Geneva"/>
      <family val="2"/>
    </font>
    <font>
      <b/>
      <sz val="12"/>
      <name val="Consolas"/>
      <family val="2"/>
    </font>
    <font>
      <sz val="10"/>
      <name val="Consolas"/>
      <family val="2"/>
    </font>
    <font>
      <b/>
      <sz val="10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3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3" borderId="6" xfId="0" applyFont="1" applyFill="1" applyBorder="1" applyAlignment="1">
      <alignment horizontal="center"/>
    </xf>
    <xf numFmtId="164" fontId="3" fillId="3" borderId="7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2"/>
  <sheetViews>
    <sheetView tabSelected="1" zoomScale="180" workbookViewId="0">
      <selection activeCell="E6" sqref="E6"/>
    </sheetView>
  </sheetViews>
  <sheetFormatPr baseColWidth="10" defaultColWidth="10.83203125" defaultRowHeight="14" x14ac:dyDescent="0.2"/>
  <cols>
    <col min="1" max="1" width="2.83203125" style="3" customWidth="1"/>
    <col min="2" max="2" width="6.6640625" style="2" customWidth="1"/>
    <col min="3" max="3" width="15" style="2" customWidth="1"/>
    <col min="4" max="4" width="11" style="2" customWidth="1"/>
    <col min="5" max="5" width="8.6640625" style="2" customWidth="1"/>
    <col min="6" max="6" width="8.5" style="2" customWidth="1"/>
    <col min="7" max="7" width="7.33203125" style="2" customWidth="1"/>
    <col min="8" max="8" width="4" style="2" customWidth="1"/>
    <col min="9" max="16384" width="10.83203125" style="3"/>
  </cols>
  <sheetData>
    <row r="1" spans="1:9" ht="16" x14ac:dyDescent="0.2">
      <c r="A1" s="1" t="s">
        <v>9</v>
      </c>
    </row>
    <row r="3" spans="1:9" x14ac:dyDescent="0.2">
      <c r="C3" s="4" t="s">
        <v>12</v>
      </c>
      <c r="D3" s="5">
        <v>3</v>
      </c>
      <c r="E3" s="3"/>
      <c r="F3" s="3"/>
      <c r="G3" s="3"/>
    </row>
    <row r="4" spans="1:9" x14ac:dyDescent="0.2">
      <c r="C4" s="4" t="s">
        <v>13</v>
      </c>
      <c r="D4" s="6">
        <v>8</v>
      </c>
      <c r="E4" s="3"/>
      <c r="F4" s="3"/>
      <c r="G4" s="3"/>
    </row>
    <row r="5" spans="1:9" x14ac:dyDescent="0.2">
      <c r="B5" s="3"/>
      <c r="C5" s="3"/>
      <c r="D5" s="3"/>
      <c r="E5" s="3"/>
      <c r="F5" s="3"/>
      <c r="G5" s="3"/>
    </row>
    <row r="6" spans="1:9" ht="15" thickBot="1" x14ac:dyDescent="0.25">
      <c r="D6" s="7" t="s">
        <v>0</v>
      </c>
      <c r="I6" s="8"/>
    </row>
    <row r="7" spans="1:9" x14ac:dyDescent="0.2">
      <c r="C7" s="4" t="s">
        <v>11</v>
      </c>
      <c r="D7" s="9">
        <f ca="1">COUNTBLANK(Stop?)+1</f>
        <v>5</v>
      </c>
    </row>
    <row r="8" spans="1:9" ht="15" thickBot="1" x14ac:dyDescent="0.25">
      <c r="C8" s="4" t="s">
        <v>10</v>
      </c>
      <c r="D8" s="10">
        <f ca="1">CashAtEndOfGame-NumberOfFlips</f>
        <v>3</v>
      </c>
    </row>
    <row r="10" spans="1:9" x14ac:dyDescent="0.2">
      <c r="C10" s="11"/>
      <c r="F10" s="12"/>
    </row>
    <row r="11" spans="1:9" x14ac:dyDescent="0.2">
      <c r="C11" s="11" t="s">
        <v>8</v>
      </c>
      <c r="E11" s="2" t="s">
        <v>2</v>
      </c>
      <c r="F11" s="12" t="s">
        <v>2</v>
      </c>
    </row>
    <row r="12" spans="1:9" ht="15" thickBot="1" x14ac:dyDescent="0.25">
      <c r="B12" s="13" t="s">
        <v>3</v>
      </c>
      <c r="C12" s="14" t="s">
        <v>7</v>
      </c>
      <c r="D12" s="13" t="s">
        <v>1</v>
      </c>
      <c r="E12" s="13" t="s">
        <v>4</v>
      </c>
      <c r="F12" s="15" t="s">
        <v>5</v>
      </c>
      <c r="G12" s="13" t="s">
        <v>6</v>
      </c>
    </row>
    <row r="13" spans="1:9" x14ac:dyDescent="0.2">
      <c r="B13" s="2">
        <v>1</v>
      </c>
      <c r="C13" s="16">
        <f ca="1">RAND()</f>
        <v>0.82993516573326698</v>
      </c>
      <c r="D13" s="2" t="str">
        <f ca="1">IF(RandomNumber&lt;0.5,"Heads","Tails")</f>
        <v>Tails</v>
      </c>
      <c r="E13" s="2">
        <f ca="1">IF(Result="Heads",1,0)</f>
        <v>0</v>
      </c>
      <c r="F13" s="12">
        <f ca="1">Flip-TotalHeads</f>
        <v>1</v>
      </c>
    </row>
    <row r="14" spans="1:9" x14ac:dyDescent="0.2">
      <c r="B14" s="2">
        <v>2</v>
      </c>
      <c r="C14" s="16">
        <f ca="1">RAND()</f>
        <v>0.1063785623443636</v>
      </c>
      <c r="D14" s="2" t="str">
        <f t="shared" ref="D14:D62" ca="1" si="0">IF(RandomNumber&lt;0.5,"Heads","Tails")</f>
        <v>Heads</v>
      </c>
      <c r="E14" s="2">
        <f ca="1">E13+IF(Result="Heads",1,0)</f>
        <v>1</v>
      </c>
      <c r="F14" s="12">
        <f ca="1">Flip-TotalHeads</f>
        <v>1</v>
      </c>
    </row>
    <row r="15" spans="1:9" x14ac:dyDescent="0.2">
      <c r="B15" s="2">
        <v>3</v>
      </c>
      <c r="C15" s="16">
        <f t="shared" ref="C15:C62" ca="1" si="1">RAND()</f>
        <v>0.20478371455172928</v>
      </c>
      <c r="D15" s="2" t="str">
        <f t="shared" ca="1" si="0"/>
        <v>Heads</v>
      </c>
      <c r="E15" s="2">
        <f t="shared" ref="E15:E62" ca="1" si="2">E14+IF(Result="Heads",1,0)</f>
        <v>2</v>
      </c>
      <c r="F15" s="12">
        <f t="shared" ref="F15:F62" ca="1" si="3">Flip-TotalHeads</f>
        <v>1</v>
      </c>
      <c r="G15" s="2" t="str">
        <f ca="1">IF(ABS(TotalHeads-TotalTails)&gt;=RequiredDifference,"Stop","")</f>
        <v/>
      </c>
    </row>
    <row r="16" spans="1:9" x14ac:dyDescent="0.2">
      <c r="B16" s="2">
        <v>4</v>
      </c>
      <c r="C16" s="16">
        <f t="shared" ca="1" si="1"/>
        <v>0.41480580652742949</v>
      </c>
      <c r="D16" s="2" t="str">
        <f t="shared" ca="1" si="0"/>
        <v>Heads</v>
      </c>
      <c r="E16" s="2">
        <f t="shared" ca="1" si="2"/>
        <v>3</v>
      </c>
      <c r="F16" s="12">
        <f t="shared" ca="1" si="3"/>
        <v>1</v>
      </c>
      <c r="G16" s="2" t="str">
        <f ca="1">IF(G15="",IF(ABS(TotalHeads-TotalTails)&gt;=RequiredDifference,"Stop",""),"NA")</f>
        <v/>
      </c>
    </row>
    <row r="17" spans="2:7" x14ac:dyDescent="0.2">
      <c r="B17" s="2">
        <v>5</v>
      </c>
      <c r="C17" s="16">
        <f t="shared" ca="1" si="1"/>
        <v>0.40909507604274553</v>
      </c>
      <c r="D17" s="2" t="str">
        <f t="shared" ca="1" si="0"/>
        <v>Heads</v>
      </c>
      <c r="E17" s="2">
        <f t="shared" ca="1" si="2"/>
        <v>4</v>
      </c>
      <c r="F17" s="12">
        <f t="shared" ca="1" si="3"/>
        <v>1</v>
      </c>
      <c r="G17" s="2" t="str">
        <f t="shared" ref="G17:G62" ca="1" si="4">IF(G16="",IF(ABS(TotalHeads-TotalTails)&gt;=RequiredDifference,"Stop",""),"NA")</f>
        <v>Stop</v>
      </c>
    </row>
    <row r="18" spans="2:7" x14ac:dyDescent="0.2">
      <c r="B18" s="2">
        <v>6</v>
      </c>
      <c r="C18" s="16">
        <f t="shared" ca="1" si="1"/>
        <v>0.29390268620729587</v>
      </c>
      <c r="D18" s="2" t="str">
        <f t="shared" ca="1" si="0"/>
        <v>Heads</v>
      </c>
      <c r="E18" s="2">
        <f t="shared" ca="1" si="2"/>
        <v>5</v>
      </c>
      <c r="F18" s="12">
        <f t="shared" ca="1" si="3"/>
        <v>1</v>
      </c>
      <c r="G18" s="2" t="str">
        <f t="shared" ca="1" si="4"/>
        <v>NA</v>
      </c>
    </row>
    <row r="19" spans="2:7" x14ac:dyDescent="0.2">
      <c r="B19" s="2">
        <v>7</v>
      </c>
      <c r="C19" s="16">
        <f t="shared" ca="1" si="1"/>
        <v>0.96951845745748833</v>
      </c>
      <c r="D19" s="2" t="str">
        <f t="shared" ca="1" si="0"/>
        <v>Tails</v>
      </c>
      <c r="E19" s="2">
        <f t="shared" ca="1" si="2"/>
        <v>5</v>
      </c>
      <c r="F19" s="12">
        <f t="shared" ca="1" si="3"/>
        <v>2</v>
      </c>
      <c r="G19" s="2" t="str">
        <f t="shared" ca="1" si="4"/>
        <v>NA</v>
      </c>
    </row>
    <row r="20" spans="2:7" x14ac:dyDescent="0.2">
      <c r="B20" s="2">
        <v>8</v>
      </c>
      <c r="C20" s="16">
        <f t="shared" ca="1" si="1"/>
        <v>0.97722634571453615</v>
      </c>
      <c r="D20" s="2" t="str">
        <f t="shared" ca="1" si="0"/>
        <v>Tails</v>
      </c>
      <c r="E20" s="2">
        <f t="shared" ca="1" si="2"/>
        <v>5</v>
      </c>
      <c r="F20" s="12">
        <f t="shared" ca="1" si="3"/>
        <v>3</v>
      </c>
      <c r="G20" s="2" t="str">
        <f t="shared" ca="1" si="4"/>
        <v>NA</v>
      </c>
    </row>
    <row r="21" spans="2:7" x14ac:dyDescent="0.2">
      <c r="B21" s="2">
        <v>9</v>
      </c>
      <c r="C21" s="16">
        <f t="shared" ca="1" si="1"/>
        <v>0.13575627461639805</v>
      </c>
      <c r="D21" s="2" t="str">
        <f t="shared" ca="1" si="0"/>
        <v>Heads</v>
      </c>
      <c r="E21" s="2">
        <f t="shared" ca="1" si="2"/>
        <v>6</v>
      </c>
      <c r="F21" s="12">
        <f t="shared" ca="1" si="3"/>
        <v>3</v>
      </c>
      <c r="G21" s="2" t="str">
        <f t="shared" ca="1" si="4"/>
        <v>NA</v>
      </c>
    </row>
    <row r="22" spans="2:7" x14ac:dyDescent="0.2">
      <c r="B22" s="2">
        <v>10</v>
      </c>
      <c r="C22" s="16">
        <f t="shared" ca="1" si="1"/>
        <v>0.38501117769561632</v>
      </c>
      <c r="D22" s="2" t="str">
        <f t="shared" ca="1" si="0"/>
        <v>Heads</v>
      </c>
      <c r="E22" s="2">
        <f t="shared" ca="1" si="2"/>
        <v>7</v>
      </c>
      <c r="F22" s="12">
        <f t="shared" ca="1" si="3"/>
        <v>3</v>
      </c>
      <c r="G22" s="2" t="str">
        <f t="shared" ca="1" si="4"/>
        <v>NA</v>
      </c>
    </row>
    <row r="23" spans="2:7" x14ac:dyDescent="0.2">
      <c r="B23" s="2">
        <v>11</v>
      </c>
      <c r="C23" s="16">
        <f t="shared" ca="1" si="1"/>
        <v>3.3831073034023329E-2</v>
      </c>
      <c r="D23" s="2" t="str">
        <f t="shared" ca="1" si="0"/>
        <v>Heads</v>
      </c>
      <c r="E23" s="2">
        <f t="shared" ca="1" si="2"/>
        <v>8</v>
      </c>
      <c r="F23" s="12">
        <f t="shared" ca="1" si="3"/>
        <v>3</v>
      </c>
      <c r="G23" s="2" t="str">
        <f t="shared" ca="1" si="4"/>
        <v>NA</v>
      </c>
    </row>
    <row r="24" spans="2:7" x14ac:dyDescent="0.2">
      <c r="B24" s="2">
        <v>12</v>
      </c>
      <c r="C24" s="16">
        <f t="shared" ca="1" si="1"/>
        <v>0.65318125364267987</v>
      </c>
      <c r="D24" s="2" t="str">
        <f t="shared" ca="1" si="0"/>
        <v>Tails</v>
      </c>
      <c r="E24" s="2">
        <f t="shared" ca="1" si="2"/>
        <v>8</v>
      </c>
      <c r="F24" s="12">
        <f t="shared" ca="1" si="3"/>
        <v>4</v>
      </c>
      <c r="G24" s="2" t="str">
        <f t="shared" ca="1" si="4"/>
        <v>NA</v>
      </c>
    </row>
    <row r="25" spans="2:7" x14ac:dyDescent="0.2">
      <c r="B25" s="2">
        <v>13</v>
      </c>
      <c r="C25" s="16">
        <f t="shared" ca="1" si="1"/>
        <v>0.2848016731982469</v>
      </c>
      <c r="D25" s="2" t="str">
        <f t="shared" ca="1" si="0"/>
        <v>Heads</v>
      </c>
      <c r="E25" s="2">
        <f t="shared" ca="1" si="2"/>
        <v>9</v>
      </c>
      <c r="F25" s="12">
        <f t="shared" ca="1" si="3"/>
        <v>4</v>
      </c>
      <c r="G25" s="2" t="str">
        <f t="shared" ca="1" si="4"/>
        <v>NA</v>
      </c>
    </row>
    <row r="26" spans="2:7" x14ac:dyDescent="0.2">
      <c r="B26" s="2">
        <v>14</v>
      </c>
      <c r="C26" s="16">
        <f t="shared" ca="1" si="1"/>
        <v>0.1251406100872251</v>
      </c>
      <c r="D26" s="2" t="str">
        <f t="shared" ca="1" si="0"/>
        <v>Heads</v>
      </c>
      <c r="E26" s="2">
        <f t="shared" ca="1" si="2"/>
        <v>10</v>
      </c>
      <c r="F26" s="12">
        <f t="shared" ca="1" si="3"/>
        <v>4</v>
      </c>
      <c r="G26" s="2" t="str">
        <f t="shared" ca="1" si="4"/>
        <v>NA</v>
      </c>
    </row>
    <row r="27" spans="2:7" x14ac:dyDescent="0.2">
      <c r="B27" s="2">
        <v>15</v>
      </c>
      <c r="C27" s="16">
        <f t="shared" ca="1" si="1"/>
        <v>0.74784874737166074</v>
      </c>
      <c r="D27" s="2" t="str">
        <f t="shared" ca="1" si="0"/>
        <v>Tails</v>
      </c>
      <c r="E27" s="2">
        <f t="shared" ca="1" si="2"/>
        <v>10</v>
      </c>
      <c r="F27" s="12">
        <f t="shared" ca="1" si="3"/>
        <v>5</v>
      </c>
      <c r="G27" s="2" t="str">
        <f t="shared" ca="1" si="4"/>
        <v>NA</v>
      </c>
    </row>
    <row r="28" spans="2:7" x14ac:dyDescent="0.2">
      <c r="B28" s="2">
        <v>16</v>
      </c>
      <c r="C28" s="16">
        <f t="shared" ca="1" si="1"/>
        <v>0.449477595501936</v>
      </c>
      <c r="D28" s="2" t="str">
        <f t="shared" ca="1" si="0"/>
        <v>Heads</v>
      </c>
      <c r="E28" s="2">
        <f t="shared" ca="1" si="2"/>
        <v>11</v>
      </c>
      <c r="F28" s="12">
        <f t="shared" ca="1" si="3"/>
        <v>5</v>
      </c>
      <c r="G28" s="2" t="str">
        <f t="shared" ca="1" si="4"/>
        <v>NA</v>
      </c>
    </row>
    <row r="29" spans="2:7" x14ac:dyDescent="0.2">
      <c r="B29" s="2">
        <v>17</v>
      </c>
      <c r="C29" s="16">
        <f t="shared" ca="1" si="1"/>
        <v>0.75878229017954757</v>
      </c>
      <c r="D29" s="2" t="str">
        <f t="shared" ca="1" si="0"/>
        <v>Tails</v>
      </c>
      <c r="E29" s="2">
        <f t="shared" ca="1" si="2"/>
        <v>11</v>
      </c>
      <c r="F29" s="12">
        <f t="shared" ca="1" si="3"/>
        <v>6</v>
      </c>
      <c r="G29" s="2" t="str">
        <f t="shared" ca="1" si="4"/>
        <v>NA</v>
      </c>
    </row>
    <row r="30" spans="2:7" x14ac:dyDescent="0.2">
      <c r="B30" s="2">
        <v>18</v>
      </c>
      <c r="C30" s="16">
        <f t="shared" ca="1" si="1"/>
        <v>1.6100690147126784E-2</v>
      </c>
      <c r="D30" s="2" t="str">
        <f t="shared" ca="1" si="0"/>
        <v>Heads</v>
      </c>
      <c r="E30" s="2">
        <f t="shared" ca="1" si="2"/>
        <v>12</v>
      </c>
      <c r="F30" s="12">
        <f t="shared" ca="1" si="3"/>
        <v>6</v>
      </c>
      <c r="G30" s="2" t="str">
        <f t="shared" ca="1" si="4"/>
        <v>NA</v>
      </c>
    </row>
    <row r="31" spans="2:7" x14ac:dyDescent="0.2">
      <c r="B31" s="2">
        <v>19</v>
      </c>
      <c r="C31" s="16">
        <f t="shared" ca="1" si="1"/>
        <v>0.49712044392464982</v>
      </c>
      <c r="D31" s="2" t="str">
        <f t="shared" ca="1" si="0"/>
        <v>Heads</v>
      </c>
      <c r="E31" s="2">
        <f t="shared" ca="1" si="2"/>
        <v>13</v>
      </c>
      <c r="F31" s="12">
        <f t="shared" ca="1" si="3"/>
        <v>6</v>
      </c>
      <c r="G31" s="2" t="str">
        <f t="shared" ca="1" si="4"/>
        <v>NA</v>
      </c>
    </row>
    <row r="32" spans="2:7" x14ac:dyDescent="0.2">
      <c r="B32" s="2">
        <v>20</v>
      </c>
      <c r="C32" s="16">
        <f t="shared" ca="1" si="1"/>
        <v>0.11341215615795752</v>
      </c>
      <c r="D32" s="2" t="str">
        <f t="shared" ca="1" si="0"/>
        <v>Heads</v>
      </c>
      <c r="E32" s="2">
        <f t="shared" ca="1" si="2"/>
        <v>14</v>
      </c>
      <c r="F32" s="12">
        <f t="shared" ca="1" si="3"/>
        <v>6</v>
      </c>
      <c r="G32" s="2" t="str">
        <f t="shared" ca="1" si="4"/>
        <v>NA</v>
      </c>
    </row>
    <row r="33" spans="2:7" x14ac:dyDescent="0.2">
      <c r="B33" s="2">
        <v>21</v>
      </c>
      <c r="C33" s="16">
        <f t="shared" ca="1" si="1"/>
        <v>0.47944887781611079</v>
      </c>
      <c r="D33" s="2" t="str">
        <f t="shared" ca="1" si="0"/>
        <v>Heads</v>
      </c>
      <c r="E33" s="2">
        <f t="shared" ca="1" si="2"/>
        <v>15</v>
      </c>
      <c r="F33" s="12">
        <f t="shared" ca="1" si="3"/>
        <v>6</v>
      </c>
      <c r="G33" s="2" t="str">
        <f t="shared" ca="1" si="4"/>
        <v>NA</v>
      </c>
    </row>
    <row r="34" spans="2:7" x14ac:dyDescent="0.2">
      <c r="B34" s="2">
        <v>22</v>
      </c>
      <c r="C34" s="16">
        <f t="shared" ca="1" si="1"/>
        <v>0.92389476676152993</v>
      </c>
      <c r="D34" s="2" t="str">
        <f t="shared" ca="1" si="0"/>
        <v>Tails</v>
      </c>
      <c r="E34" s="2">
        <f t="shared" ca="1" si="2"/>
        <v>15</v>
      </c>
      <c r="F34" s="12">
        <f t="shared" ca="1" si="3"/>
        <v>7</v>
      </c>
      <c r="G34" s="2" t="str">
        <f t="shared" ca="1" si="4"/>
        <v>NA</v>
      </c>
    </row>
    <row r="35" spans="2:7" x14ac:dyDescent="0.2">
      <c r="B35" s="2">
        <v>23</v>
      </c>
      <c r="C35" s="16">
        <f t="shared" ca="1" si="1"/>
        <v>9.9539100391947688E-2</v>
      </c>
      <c r="D35" s="2" t="str">
        <f t="shared" ca="1" si="0"/>
        <v>Heads</v>
      </c>
      <c r="E35" s="2">
        <f t="shared" ca="1" si="2"/>
        <v>16</v>
      </c>
      <c r="F35" s="12">
        <f t="shared" ca="1" si="3"/>
        <v>7</v>
      </c>
      <c r="G35" s="2" t="str">
        <f t="shared" ca="1" si="4"/>
        <v>NA</v>
      </c>
    </row>
    <row r="36" spans="2:7" x14ac:dyDescent="0.2">
      <c r="B36" s="2">
        <v>24</v>
      </c>
      <c r="C36" s="16">
        <f t="shared" ca="1" si="1"/>
        <v>0.66044042714919859</v>
      </c>
      <c r="D36" s="2" t="str">
        <f t="shared" ca="1" si="0"/>
        <v>Tails</v>
      </c>
      <c r="E36" s="2">
        <f t="shared" ca="1" si="2"/>
        <v>16</v>
      </c>
      <c r="F36" s="12">
        <f t="shared" ca="1" si="3"/>
        <v>8</v>
      </c>
      <c r="G36" s="2" t="str">
        <f t="shared" ca="1" si="4"/>
        <v>NA</v>
      </c>
    </row>
    <row r="37" spans="2:7" x14ac:dyDescent="0.2">
      <c r="B37" s="2">
        <v>25</v>
      </c>
      <c r="C37" s="16">
        <f t="shared" ca="1" si="1"/>
        <v>0.44188036051219448</v>
      </c>
      <c r="D37" s="2" t="str">
        <f t="shared" ca="1" si="0"/>
        <v>Heads</v>
      </c>
      <c r="E37" s="2">
        <f t="shared" ca="1" si="2"/>
        <v>17</v>
      </c>
      <c r="F37" s="12">
        <f t="shared" ca="1" si="3"/>
        <v>8</v>
      </c>
      <c r="G37" s="2" t="str">
        <f t="shared" ca="1" si="4"/>
        <v>NA</v>
      </c>
    </row>
    <row r="38" spans="2:7" x14ac:dyDescent="0.2">
      <c r="B38" s="2">
        <v>26</v>
      </c>
      <c r="C38" s="16">
        <f t="shared" ca="1" si="1"/>
        <v>0.33464941589321584</v>
      </c>
      <c r="D38" s="2" t="str">
        <f t="shared" ca="1" si="0"/>
        <v>Heads</v>
      </c>
      <c r="E38" s="2">
        <f t="shared" ca="1" si="2"/>
        <v>18</v>
      </c>
      <c r="F38" s="12">
        <f t="shared" ca="1" si="3"/>
        <v>8</v>
      </c>
      <c r="G38" s="2" t="str">
        <f t="shared" ca="1" si="4"/>
        <v>NA</v>
      </c>
    </row>
    <row r="39" spans="2:7" x14ac:dyDescent="0.2">
      <c r="B39" s="2">
        <v>27</v>
      </c>
      <c r="C39" s="16">
        <f t="shared" ca="1" si="1"/>
        <v>0.26970445747285388</v>
      </c>
      <c r="D39" s="2" t="str">
        <f t="shared" ca="1" si="0"/>
        <v>Heads</v>
      </c>
      <c r="E39" s="2">
        <f t="shared" ca="1" si="2"/>
        <v>19</v>
      </c>
      <c r="F39" s="12">
        <f t="shared" ca="1" si="3"/>
        <v>8</v>
      </c>
      <c r="G39" s="2" t="str">
        <f t="shared" ca="1" si="4"/>
        <v>NA</v>
      </c>
    </row>
    <row r="40" spans="2:7" x14ac:dyDescent="0.2">
      <c r="B40" s="2">
        <v>28</v>
      </c>
      <c r="C40" s="16">
        <f t="shared" ca="1" si="1"/>
        <v>0.5969978447946156</v>
      </c>
      <c r="D40" s="2" t="str">
        <f t="shared" ca="1" si="0"/>
        <v>Tails</v>
      </c>
      <c r="E40" s="2">
        <f t="shared" ca="1" si="2"/>
        <v>19</v>
      </c>
      <c r="F40" s="12">
        <f t="shared" ca="1" si="3"/>
        <v>9</v>
      </c>
      <c r="G40" s="2" t="str">
        <f t="shared" ca="1" si="4"/>
        <v>NA</v>
      </c>
    </row>
    <row r="41" spans="2:7" x14ac:dyDescent="0.2">
      <c r="B41" s="2">
        <v>29</v>
      </c>
      <c r="C41" s="16">
        <f t="shared" ca="1" si="1"/>
        <v>0.98033925972007918</v>
      </c>
      <c r="D41" s="2" t="str">
        <f t="shared" ca="1" si="0"/>
        <v>Tails</v>
      </c>
      <c r="E41" s="2">
        <f t="shared" ca="1" si="2"/>
        <v>19</v>
      </c>
      <c r="F41" s="12">
        <f t="shared" ca="1" si="3"/>
        <v>10</v>
      </c>
      <c r="G41" s="2" t="str">
        <f t="shared" ca="1" si="4"/>
        <v>NA</v>
      </c>
    </row>
    <row r="42" spans="2:7" x14ac:dyDescent="0.2">
      <c r="B42" s="2">
        <v>30</v>
      </c>
      <c r="C42" s="16">
        <f t="shared" ca="1" si="1"/>
        <v>0.6287932988046725</v>
      </c>
      <c r="D42" s="2" t="str">
        <f t="shared" ca="1" si="0"/>
        <v>Tails</v>
      </c>
      <c r="E42" s="2">
        <f t="shared" ca="1" si="2"/>
        <v>19</v>
      </c>
      <c r="F42" s="12">
        <f t="shared" ca="1" si="3"/>
        <v>11</v>
      </c>
      <c r="G42" s="2" t="str">
        <f t="shared" ca="1" si="4"/>
        <v>NA</v>
      </c>
    </row>
    <row r="43" spans="2:7" x14ac:dyDescent="0.2">
      <c r="B43" s="2">
        <v>31</v>
      </c>
      <c r="C43" s="16">
        <f t="shared" ca="1" si="1"/>
        <v>8.3804246324317822E-2</v>
      </c>
      <c r="D43" s="2" t="str">
        <f t="shared" ca="1" si="0"/>
        <v>Heads</v>
      </c>
      <c r="E43" s="2">
        <f t="shared" ca="1" si="2"/>
        <v>20</v>
      </c>
      <c r="F43" s="12">
        <f t="shared" ca="1" si="3"/>
        <v>11</v>
      </c>
      <c r="G43" s="2" t="str">
        <f t="shared" ca="1" si="4"/>
        <v>NA</v>
      </c>
    </row>
    <row r="44" spans="2:7" x14ac:dyDescent="0.2">
      <c r="B44" s="2">
        <v>32</v>
      </c>
      <c r="C44" s="16">
        <f t="shared" ca="1" si="1"/>
        <v>0.87193685368323026</v>
      </c>
      <c r="D44" s="2" t="str">
        <f t="shared" ca="1" si="0"/>
        <v>Tails</v>
      </c>
      <c r="E44" s="2">
        <f t="shared" ca="1" si="2"/>
        <v>20</v>
      </c>
      <c r="F44" s="12">
        <f t="shared" ca="1" si="3"/>
        <v>12</v>
      </c>
      <c r="G44" s="2" t="str">
        <f t="shared" ca="1" si="4"/>
        <v>NA</v>
      </c>
    </row>
    <row r="45" spans="2:7" x14ac:dyDescent="0.2">
      <c r="B45" s="2">
        <v>33</v>
      </c>
      <c r="C45" s="16">
        <f t="shared" ca="1" si="1"/>
        <v>0.99642821811744098</v>
      </c>
      <c r="D45" s="2" t="str">
        <f t="shared" ca="1" si="0"/>
        <v>Tails</v>
      </c>
      <c r="E45" s="2">
        <f t="shared" ca="1" si="2"/>
        <v>20</v>
      </c>
      <c r="F45" s="12">
        <f t="shared" ca="1" si="3"/>
        <v>13</v>
      </c>
      <c r="G45" s="2" t="str">
        <f t="shared" ca="1" si="4"/>
        <v>NA</v>
      </c>
    </row>
    <row r="46" spans="2:7" x14ac:dyDescent="0.2">
      <c r="B46" s="2">
        <v>34</v>
      </c>
      <c r="C46" s="16">
        <f t="shared" ca="1" si="1"/>
        <v>7.0335911502843129E-2</v>
      </c>
      <c r="D46" s="2" t="str">
        <f t="shared" ca="1" si="0"/>
        <v>Heads</v>
      </c>
      <c r="E46" s="2">
        <f t="shared" ca="1" si="2"/>
        <v>21</v>
      </c>
      <c r="F46" s="12">
        <f t="shared" ca="1" si="3"/>
        <v>13</v>
      </c>
      <c r="G46" s="2" t="str">
        <f t="shared" ca="1" si="4"/>
        <v>NA</v>
      </c>
    </row>
    <row r="47" spans="2:7" x14ac:dyDescent="0.2">
      <c r="B47" s="2">
        <v>35</v>
      </c>
      <c r="C47" s="16">
        <f t="shared" ca="1" si="1"/>
        <v>0.15079576739996547</v>
      </c>
      <c r="D47" s="2" t="str">
        <f t="shared" ca="1" si="0"/>
        <v>Heads</v>
      </c>
      <c r="E47" s="2">
        <f t="shared" ca="1" si="2"/>
        <v>22</v>
      </c>
      <c r="F47" s="12">
        <f t="shared" ca="1" si="3"/>
        <v>13</v>
      </c>
      <c r="G47" s="2" t="str">
        <f t="shared" ca="1" si="4"/>
        <v>NA</v>
      </c>
    </row>
    <row r="48" spans="2:7" x14ac:dyDescent="0.2">
      <c r="B48" s="2">
        <v>36</v>
      </c>
      <c r="C48" s="16">
        <f t="shared" ca="1" si="1"/>
        <v>0.46517903498923463</v>
      </c>
      <c r="D48" s="2" t="str">
        <f t="shared" ca="1" si="0"/>
        <v>Heads</v>
      </c>
      <c r="E48" s="2">
        <f t="shared" ca="1" si="2"/>
        <v>23</v>
      </c>
      <c r="F48" s="12">
        <f t="shared" ca="1" si="3"/>
        <v>13</v>
      </c>
      <c r="G48" s="2" t="str">
        <f t="shared" ca="1" si="4"/>
        <v>NA</v>
      </c>
    </row>
    <row r="49" spans="2:7" x14ac:dyDescent="0.2">
      <c r="B49" s="2">
        <v>37</v>
      </c>
      <c r="C49" s="16">
        <f t="shared" ca="1" si="1"/>
        <v>0.76411235435543001</v>
      </c>
      <c r="D49" s="2" t="str">
        <f t="shared" ca="1" si="0"/>
        <v>Tails</v>
      </c>
      <c r="E49" s="2">
        <f t="shared" ca="1" si="2"/>
        <v>23</v>
      </c>
      <c r="F49" s="12">
        <f t="shared" ca="1" si="3"/>
        <v>14</v>
      </c>
      <c r="G49" s="2" t="str">
        <f t="shared" ca="1" si="4"/>
        <v>NA</v>
      </c>
    </row>
    <row r="50" spans="2:7" x14ac:dyDescent="0.2">
      <c r="B50" s="2">
        <v>38</v>
      </c>
      <c r="C50" s="16">
        <f t="shared" ca="1" si="1"/>
        <v>0.68713822099048805</v>
      </c>
      <c r="D50" s="2" t="str">
        <f t="shared" ca="1" si="0"/>
        <v>Tails</v>
      </c>
      <c r="E50" s="2">
        <f t="shared" ca="1" si="2"/>
        <v>23</v>
      </c>
      <c r="F50" s="12">
        <f t="shared" ca="1" si="3"/>
        <v>15</v>
      </c>
      <c r="G50" s="2" t="str">
        <f t="shared" ca="1" si="4"/>
        <v>NA</v>
      </c>
    </row>
    <row r="51" spans="2:7" x14ac:dyDescent="0.2">
      <c r="B51" s="2">
        <v>39</v>
      </c>
      <c r="C51" s="16">
        <f t="shared" ca="1" si="1"/>
        <v>0.82504999246169686</v>
      </c>
      <c r="D51" s="2" t="str">
        <f t="shared" ca="1" si="0"/>
        <v>Tails</v>
      </c>
      <c r="E51" s="2">
        <f t="shared" ca="1" si="2"/>
        <v>23</v>
      </c>
      <c r="F51" s="12">
        <f t="shared" ca="1" si="3"/>
        <v>16</v>
      </c>
      <c r="G51" s="2" t="str">
        <f t="shared" ca="1" si="4"/>
        <v>NA</v>
      </c>
    </row>
    <row r="52" spans="2:7" x14ac:dyDescent="0.2">
      <c r="B52" s="2">
        <v>40</v>
      </c>
      <c r="C52" s="16">
        <f t="shared" ca="1" si="1"/>
        <v>4.3398386236985442E-2</v>
      </c>
      <c r="D52" s="2" t="str">
        <f t="shared" ca="1" si="0"/>
        <v>Heads</v>
      </c>
      <c r="E52" s="2">
        <f t="shared" ca="1" si="2"/>
        <v>24</v>
      </c>
      <c r="F52" s="12">
        <f t="shared" ca="1" si="3"/>
        <v>16</v>
      </c>
      <c r="G52" s="2" t="str">
        <f t="shared" ca="1" si="4"/>
        <v>NA</v>
      </c>
    </row>
    <row r="53" spans="2:7" x14ac:dyDescent="0.2">
      <c r="B53" s="2">
        <v>41</v>
      </c>
      <c r="C53" s="16">
        <f t="shared" ca="1" si="1"/>
        <v>0.93079583191402948</v>
      </c>
      <c r="D53" s="2" t="str">
        <f t="shared" ca="1" si="0"/>
        <v>Tails</v>
      </c>
      <c r="E53" s="2">
        <f t="shared" ca="1" si="2"/>
        <v>24</v>
      </c>
      <c r="F53" s="12">
        <f t="shared" ca="1" si="3"/>
        <v>17</v>
      </c>
      <c r="G53" s="2" t="str">
        <f t="shared" ca="1" si="4"/>
        <v>NA</v>
      </c>
    </row>
    <row r="54" spans="2:7" x14ac:dyDescent="0.2">
      <c r="B54" s="2">
        <v>42</v>
      </c>
      <c r="C54" s="16">
        <f t="shared" ca="1" si="1"/>
        <v>0.40400025358939362</v>
      </c>
      <c r="D54" s="2" t="str">
        <f t="shared" ca="1" si="0"/>
        <v>Heads</v>
      </c>
      <c r="E54" s="2">
        <f t="shared" ca="1" si="2"/>
        <v>25</v>
      </c>
      <c r="F54" s="12">
        <f t="shared" ca="1" si="3"/>
        <v>17</v>
      </c>
      <c r="G54" s="2" t="str">
        <f t="shared" ca="1" si="4"/>
        <v>NA</v>
      </c>
    </row>
    <row r="55" spans="2:7" x14ac:dyDescent="0.2">
      <c r="B55" s="2">
        <v>43</v>
      </c>
      <c r="C55" s="16">
        <f t="shared" ca="1" si="1"/>
        <v>0.60326829913176327</v>
      </c>
      <c r="D55" s="2" t="str">
        <f t="shared" ca="1" si="0"/>
        <v>Tails</v>
      </c>
      <c r="E55" s="2">
        <f t="shared" ca="1" si="2"/>
        <v>25</v>
      </c>
      <c r="F55" s="12">
        <f t="shared" ca="1" si="3"/>
        <v>18</v>
      </c>
      <c r="G55" s="2" t="str">
        <f t="shared" ca="1" si="4"/>
        <v>NA</v>
      </c>
    </row>
    <row r="56" spans="2:7" x14ac:dyDescent="0.2">
      <c r="B56" s="2">
        <v>44</v>
      </c>
      <c r="C56" s="16">
        <f t="shared" ca="1" si="1"/>
        <v>0.86311712287660203</v>
      </c>
      <c r="D56" s="2" t="str">
        <f t="shared" ca="1" si="0"/>
        <v>Tails</v>
      </c>
      <c r="E56" s="2">
        <f t="shared" ca="1" si="2"/>
        <v>25</v>
      </c>
      <c r="F56" s="12">
        <f t="shared" ca="1" si="3"/>
        <v>19</v>
      </c>
      <c r="G56" s="2" t="str">
        <f t="shared" ca="1" si="4"/>
        <v>NA</v>
      </c>
    </row>
    <row r="57" spans="2:7" x14ac:dyDescent="0.2">
      <c r="B57" s="2">
        <v>45</v>
      </c>
      <c r="C57" s="16">
        <f t="shared" ca="1" si="1"/>
        <v>4.2268498536211174E-2</v>
      </c>
      <c r="D57" s="2" t="str">
        <f t="shared" ca="1" si="0"/>
        <v>Heads</v>
      </c>
      <c r="E57" s="2">
        <f t="shared" ca="1" si="2"/>
        <v>26</v>
      </c>
      <c r="F57" s="12">
        <f t="shared" ca="1" si="3"/>
        <v>19</v>
      </c>
      <c r="G57" s="2" t="str">
        <f t="shared" ca="1" si="4"/>
        <v>NA</v>
      </c>
    </row>
    <row r="58" spans="2:7" x14ac:dyDescent="0.2">
      <c r="B58" s="2">
        <v>46</v>
      </c>
      <c r="C58" s="16">
        <f t="shared" ca="1" si="1"/>
        <v>0.78963650436524024</v>
      </c>
      <c r="D58" s="2" t="str">
        <f t="shared" ca="1" si="0"/>
        <v>Tails</v>
      </c>
      <c r="E58" s="2">
        <f t="shared" ca="1" si="2"/>
        <v>26</v>
      </c>
      <c r="F58" s="12">
        <f t="shared" ca="1" si="3"/>
        <v>20</v>
      </c>
      <c r="G58" s="2" t="str">
        <f t="shared" ca="1" si="4"/>
        <v>NA</v>
      </c>
    </row>
    <row r="59" spans="2:7" x14ac:dyDescent="0.2">
      <c r="B59" s="2">
        <v>47</v>
      </c>
      <c r="C59" s="16">
        <f t="shared" ca="1" si="1"/>
        <v>0.56676451943716588</v>
      </c>
      <c r="D59" s="2" t="str">
        <f t="shared" ca="1" si="0"/>
        <v>Tails</v>
      </c>
      <c r="E59" s="2">
        <f t="shared" ca="1" si="2"/>
        <v>26</v>
      </c>
      <c r="F59" s="12">
        <f t="shared" ca="1" si="3"/>
        <v>21</v>
      </c>
      <c r="G59" s="2" t="str">
        <f t="shared" ca="1" si="4"/>
        <v>NA</v>
      </c>
    </row>
    <row r="60" spans="2:7" x14ac:dyDescent="0.2">
      <c r="B60" s="2">
        <v>48</v>
      </c>
      <c r="C60" s="16">
        <f t="shared" ca="1" si="1"/>
        <v>0.29494233365946376</v>
      </c>
      <c r="D60" s="2" t="str">
        <f t="shared" ca="1" si="0"/>
        <v>Heads</v>
      </c>
      <c r="E60" s="2">
        <f t="shared" ca="1" si="2"/>
        <v>27</v>
      </c>
      <c r="F60" s="12">
        <f t="shared" ca="1" si="3"/>
        <v>21</v>
      </c>
      <c r="G60" s="2" t="str">
        <f t="shared" ca="1" si="4"/>
        <v>NA</v>
      </c>
    </row>
    <row r="61" spans="2:7" x14ac:dyDescent="0.2">
      <c r="B61" s="2">
        <v>49</v>
      </c>
      <c r="C61" s="16">
        <f t="shared" ca="1" si="1"/>
        <v>0.6394601654667621</v>
      </c>
      <c r="D61" s="2" t="str">
        <f t="shared" ca="1" si="0"/>
        <v>Tails</v>
      </c>
      <c r="E61" s="2">
        <f t="shared" ca="1" si="2"/>
        <v>27</v>
      </c>
      <c r="F61" s="12">
        <f t="shared" ca="1" si="3"/>
        <v>22</v>
      </c>
      <c r="G61" s="2" t="str">
        <f t="shared" ca="1" si="4"/>
        <v>NA</v>
      </c>
    </row>
    <row r="62" spans="2:7" x14ac:dyDescent="0.2">
      <c r="B62" s="2">
        <v>50</v>
      </c>
      <c r="C62" s="16">
        <f t="shared" ca="1" si="1"/>
        <v>0.94761427860611747</v>
      </c>
      <c r="D62" s="2" t="str">
        <f t="shared" ca="1" si="0"/>
        <v>Tails</v>
      </c>
      <c r="E62" s="2">
        <f t="shared" ca="1" si="2"/>
        <v>27</v>
      </c>
      <c r="F62" s="12">
        <f t="shared" ca="1" si="3"/>
        <v>23</v>
      </c>
      <c r="G62" s="2" t="str">
        <f t="shared" ca="1" si="4"/>
        <v>NA</v>
      </c>
    </row>
  </sheetData>
  <phoneticPr fontId="1"/>
  <printOptions headings="1" gridLines="1"/>
  <pageMargins left="0.75" right="0.75" top="1" bottom="1" header="0.5" footer="0.5"/>
  <pageSetup paperSize="0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Coin Flipping Game</vt:lpstr>
      <vt:lpstr>CashAtEndOfGame</vt:lpstr>
      <vt:lpstr>Flip</vt:lpstr>
      <vt:lpstr>NumberOfFlips</vt:lpstr>
      <vt:lpstr>RandomNumber</vt:lpstr>
      <vt:lpstr>RequiredDifference</vt:lpstr>
      <vt:lpstr>Result</vt:lpstr>
      <vt:lpstr>Stop?</vt:lpstr>
      <vt:lpstr>TotalHeads</vt:lpstr>
      <vt:lpstr>TotalTails</vt:lpstr>
      <vt:lpstr>Winnings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Hillier</dc:creator>
  <cp:lastModifiedBy>Saboorideilami, Vafa</cp:lastModifiedBy>
  <dcterms:created xsi:type="dcterms:W3CDTF">1999-02-21T05:20:53Z</dcterms:created>
  <dcterms:modified xsi:type="dcterms:W3CDTF">2024-06-19T21:56:57Z</dcterms:modified>
</cp:coreProperties>
</file>