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afa.saboorideilami/Documents/5509/Chapter 4/"/>
    </mc:Choice>
  </mc:AlternateContent>
  <xr:revisionPtr revIDLastSave="0" documentId="8_{3C483CBE-77B4-194E-B4E3-8A7813265655}" xr6:coauthVersionLast="47" xr6:coauthVersionMax="47" xr10:uidLastSave="{00000000-0000-0000-0000-000000000000}"/>
  <bookViews>
    <workbookView xWindow="0" yWindow="500" windowWidth="28800" windowHeight="17500" xr2:uid="{334A25B3-37A8-CA47-AD6C-A6A26BE0E3AF}"/>
  </bookViews>
  <sheets>
    <sheet name="Wyndor Original)" sheetId="2" r:id="rId1"/>
  </sheets>
  <externalReferences>
    <externalReference r:id="rId2"/>
  </externalReferences>
  <definedNames>
    <definedName name="coin_cuttype" localSheetId="0" hidden="1">1</definedName>
    <definedName name="coin_dualtol" localSheetId="0" hidden="1">0.0000001</definedName>
    <definedName name="coin_heurs" localSheetId="0" hidden="1">1</definedName>
    <definedName name="coin_integerpresolve" localSheetId="0" hidden="1">1</definedName>
    <definedName name="coin_presolve1" localSheetId="0" hidden="1">1</definedName>
    <definedName name="coin_primaltol" localSheetId="0" hidden="1">0.0000001</definedName>
    <definedName name="DoorsProduced" localSheetId="0">'Wyndor Original)'!$C$12</definedName>
    <definedName name="HoursAvailable" localSheetId="0">'Wyndor Original)'!$G$7:$G$9</definedName>
    <definedName name="HoursAvailable">#REF!</definedName>
    <definedName name="HoursUsed" localSheetId="0">'Wyndor Original)'!$E$7:$E$9</definedName>
    <definedName name="HoursUsed">#REF!</definedName>
    <definedName name="HoursUsedPerUnitProduced" localSheetId="0">'Wyndor Original)'!$C$7:$D$9</definedName>
    <definedName name="solver_adj" localSheetId="0" hidden="1">'Wyndor Original)'!$C$12:$D$12</definedName>
    <definedName name="solver_adj_ob" localSheetId="0" hidden="1">1</definedName>
    <definedName name="solver_adj_ob1" localSheetId="0" hidden="1">1</definedName>
    <definedName name="solver_cha" localSheetId="0" hidden="1">0</definedName>
    <definedName name="solver_chc1" localSheetId="0" hidden="1">0</definedName>
    <definedName name="solver_chc2" localSheetId="0" hidden="1">0</definedName>
    <definedName name="solver_chn" localSheetId="0" hidden="1">4</definedName>
    <definedName name="solver_chp1" localSheetId="0" hidden="1">0</definedName>
    <definedName name="solver_chp2" localSheetId="0" hidden="1">0</definedName>
    <definedName name="solver_cht" localSheetId="0" hidden="1">0</definedName>
    <definedName name="solver_cir1" localSheetId="0" hidden="1">1</definedName>
    <definedName name="solver_cir2" localSheetId="0" hidden="1">1</definedName>
    <definedName name="solver_con" localSheetId="0" hidden="1">" "</definedName>
    <definedName name="solver_con1" localSheetId="0" hidden="1">" "</definedName>
    <definedName name="solver_con2" localSheetId="0" hidden="1">" "</definedName>
    <definedName name="solver_cvg" localSheetId="0" hidden="1">0.0001</definedName>
    <definedName name="solver_dia" localSheetId="0" hidden="1">5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ao" localSheetId="0" hidden="1">0</definedName>
    <definedName name="solver_int" localSheetId="0" hidden="1">0</definedName>
    <definedName name="solver_irs" localSheetId="0" hidden="1">0</definedName>
    <definedName name="solver_ism" localSheetId="0" hidden="1">0</definedName>
    <definedName name="solver_itr" localSheetId="0" hidden="1">100</definedName>
    <definedName name="solver_kiv" localSheetId="0" hidden="1">2E+30</definedName>
    <definedName name="solver_lhs_ob1" localSheetId="0" hidden="1">0</definedName>
    <definedName name="solver_lhs_ob2" localSheetId="0" hidden="1">0</definedName>
    <definedName name="solver_lhs1" localSheetId="0" hidden="1">'Wyndor Original)'!$E$7:$E$9</definedName>
    <definedName name="solver_lhs2" localSheetId="0" hidden="1">'Wyndor Original)'!$I$16</definedName>
    <definedName name="solver_lin" localSheetId="0" hidden="1">1</definedName>
    <definedName name="solver_mda" localSheetId="0" hidden="1">4</definedName>
    <definedName name="solver_mip" localSheetId="0" hidden="1">2147483647</definedName>
    <definedName name="solver_mni" localSheetId="0" hidden="1">30</definedName>
    <definedName name="solver_mod" localSheetId="0" hidden="1">3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opt" localSheetId="0" hidden="1">1</definedName>
    <definedName name="solver_ntr" localSheetId="0" hidden="1">0</definedName>
    <definedName name="solver_ntri" hidden="1">1000</definedName>
    <definedName name="solver_num" localSheetId="0" hidden="1">1</definedName>
    <definedName name="solver_nwt" localSheetId="0" hidden="1">1</definedName>
    <definedName name="solver_obc" localSheetId="0" hidden="1">0</definedName>
    <definedName name="solver_obp" localSheetId="0" hidden="1">0</definedName>
    <definedName name="solver_opt" localSheetId="0" hidden="1">'Wyndor Original)'!$G$12</definedName>
    <definedName name="solver_opt_ob" localSheetId="0" hidden="1">1</definedName>
    <definedName name="solver_pre" localSheetId="0" hidden="1">0.000001</definedName>
    <definedName name="solver_psi" localSheetId="0" hidden="1">0</definedName>
    <definedName name="solver_rbv" localSheetId="0" hidden="1">1</definedName>
    <definedName name="solver_rdp" localSheetId="0" hidden="1">0</definedName>
    <definedName name="solver_reco1" localSheetId="0" hidden="1">0</definedName>
    <definedName name="solver_rel1" localSheetId="0" hidden="1">1</definedName>
    <definedName name="solver_rel2" localSheetId="0" hidden="1">1</definedName>
    <definedName name="solver_rep" localSheetId="0" hidden="1">0</definedName>
    <definedName name="solver_rhs1" localSheetId="0" hidden="1">'Wyndor Original)'!$G$7:$G$9</definedName>
    <definedName name="solver_rhs2" localSheetId="0" hidden="1">1</definedName>
    <definedName name="solver_rlx" localSheetId="0" hidden="1">2</definedName>
    <definedName name="solver_rsd" localSheetId="0" hidden="1">0</definedName>
    <definedName name="solver_rsmp" hidden="1">2</definedName>
    <definedName name="solver_rtr" localSheetId="0" hidden="1">0</definedName>
    <definedName name="solver_rxc1" localSheetId="0" hidden="1">1</definedName>
    <definedName name="solver_rxc2" localSheetId="0" hidden="1">0</definedName>
    <definedName name="solver_rxv" localSheetId="0" hidden="1">1</definedName>
    <definedName name="solver_scl" localSheetId="0" hidden="1">2</definedName>
    <definedName name="solver_seed" hidden="1">0</definedName>
    <definedName name="solver_sel" localSheetId="0" hidden="1">1</definedName>
    <definedName name="solver_sho" localSheetId="0" hidden="1">2</definedName>
    <definedName name="solver_slv" localSheetId="0" hidden="1">0</definedName>
    <definedName name="solver_slvu" localSheetId="0" hidden="1">0</definedName>
    <definedName name="solver_spid" localSheetId="0" hidden="1">" "</definedName>
    <definedName name="solver_srvr" localSheetId="0" hidden="1">" "</definedName>
    <definedName name="solver_ssz" localSheetId="0" hidden="1">100</definedName>
    <definedName name="solver_tim" localSheetId="0" hidden="1">100</definedName>
    <definedName name="solver_tmp" localSheetId="0" hidden="1">0</definedName>
    <definedName name="solver_tol" localSheetId="0" hidden="1">0.01</definedName>
    <definedName name="solver_typ" localSheetId="0" hidden="1">1</definedName>
    <definedName name="solver_umod" localSheetId="0" hidden="1">1</definedName>
    <definedName name="solver_urs" localSheetId="0" hidden="1">0</definedName>
    <definedName name="solver_userid" localSheetId="0" hidden="1">37220</definedName>
    <definedName name="solver_val" localSheetId="0" hidden="1">0</definedName>
    <definedName name="solver_var" localSheetId="0" hidden="1">" "</definedName>
    <definedName name="solver_ver" localSheetId="0" hidden="1">2</definedName>
    <definedName name="solver_vir" localSheetId="0" hidden="1">1</definedName>
    <definedName name="solver_vol" localSheetId="0" hidden="1">0</definedName>
    <definedName name="solver_vst" localSheetId="0" hidden="1">0</definedName>
    <definedName name="TotalProfit" localSheetId="0">'Wyndor Original)'!$G$12</definedName>
    <definedName name="TotalProfit">#REF!</definedName>
    <definedName name="UnitProfit" localSheetId="0">'Wyndor Original)'!$C$4:$D$4</definedName>
    <definedName name="UnitProfit">#REF!</definedName>
    <definedName name="UnitProfitPerDoor" localSheetId="0">'Wyndor Original)'!$C$4</definedName>
    <definedName name="UnitProfitPerWindow" localSheetId="0">'Wyndor Original)'!$D$4</definedName>
    <definedName name="UnitsProduced" localSheetId="0">'Wyndor Original)'!$C$12:$D$12</definedName>
    <definedName name="UnitsProduced">#REF!</definedName>
    <definedName name="WindowsProduced" localSheetId="0">'Wyndor Original)'!$D$12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2" l="1"/>
  <c r="E8" i="2"/>
  <c r="E9" i="2"/>
  <c r="G12" i="2"/>
</calcChain>
</file>

<file path=xl/sharedStrings.xml><?xml version="1.0" encoding="utf-8"?>
<sst xmlns="http://schemas.openxmlformats.org/spreadsheetml/2006/main" count="41" uniqueCount="36">
  <si>
    <t>D12</t>
  </si>
  <si>
    <t>WindowsProduced</t>
  </si>
  <si>
    <t>C12:D12</t>
  </si>
  <si>
    <t>UnitsProduced</t>
  </si>
  <si>
    <t>Units Produced</t>
  </si>
  <si>
    <t>D4</t>
  </si>
  <si>
    <t>UnitProfitPerWindow</t>
  </si>
  <si>
    <t>Total Profit</t>
  </si>
  <si>
    <t>Windows</t>
  </si>
  <si>
    <t>Doors</t>
  </si>
  <si>
    <t>C4</t>
  </si>
  <si>
    <t>UnitProfitPerDoor</t>
  </si>
  <si>
    <t>C4:D4</t>
  </si>
  <si>
    <t>UnitProfit</t>
  </si>
  <si>
    <t>&lt;=</t>
  </si>
  <si>
    <t>Plant 3</t>
  </si>
  <si>
    <t>G12</t>
  </si>
  <si>
    <t>TotalProfit</t>
  </si>
  <si>
    <t>Plant 2</t>
  </si>
  <si>
    <t>C7:D9</t>
  </si>
  <si>
    <t>HoursUsedPerUnitProduced</t>
  </si>
  <si>
    <t>Plant 1</t>
  </si>
  <si>
    <t>E7:E9</t>
  </si>
  <si>
    <t>HoursUsed</t>
  </si>
  <si>
    <t>Available</t>
  </si>
  <si>
    <t>Used</t>
  </si>
  <si>
    <t>Hours Used Per Unit Produced</t>
  </si>
  <si>
    <t>G7:G9</t>
  </si>
  <si>
    <t>HoursAvailable</t>
  </si>
  <si>
    <t>Hours</t>
  </si>
  <si>
    <t>C12</t>
  </si>
  <si>
    <t>DoorsProduced</t>
  </si>
  <si>
    <t>Unit Profit</t>
  </si>
  <si>
    <t>Cells</t>
  </si>
  <si>
    <t>Range Name</t>
  </si>
  <si>
    <t>Wyndor Glass Co. Product-Mix Problem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</si>
</sst>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"/>
  </numFmts>
  <fonts count="6" x14ac:knownFonts="1">
    <font>
      <sz val="12"/>
      <color theme="1"/>
      <name val="Calibri"/>
      <family val="2"/>
      <scheme val="minor"/>
    </font>
    <font>
      <sz val="10"/>
      <name val="Geneva"/>
      <family val="2"/>
    </font>
    <font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</borders>
  <cellStyleXfs count="3">
    <xf numFmtId="0" fontId="0" fillId="0" borderId="0"/>
    <xf numFmtId="0" fontId="1" fillId="0" borderId="0"/>
    <xf numFmtId="44" fontId="1" fillId="0" borderId="0" applyFont="0" applyFill="0" applyBorder="0" applyAlignment="0" applyProtection="0"/>
  </cellStyleXfs>
  <cellXfs count="22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center"/>
    </xf>
    <xf numFmtId="0" fontId="2" fillId="0" borderId="0" xfId="1" applyFont="1" applyAlignment="1">
      <alignment horizontal="left"/>
    </xf>
    <xf numFmtId="0" fontId="2" fillId="2" borderId="1" xfId="1" applyFont="1" applyFill="1" applyBorder="1" applyAlignment="1">
      <alignment horizontal="left"/>
    </xf>
    <xf numFmtId="0" fontId="2" fillId="2" borderId="2" xfId="1" applyFont="1" applyFill="1" applyBorder="1" applyAlignment="1">
      <alignment horizontal="left"/>
    </xf>
    <xf numFmtId="0" fontId="2" fillId="2" borderId="3" xfId="1" applyFont="1" applyFill="1" applyBorder="1" applyAlignment="1">
      <alignment horizontal="left"/>
    </xf>
    <xf numFmtId="0" fontId="2" fillId="2" borderId="4" xfId="1" applyFont="1" applyFill="1" applyBorder="1" applyAlignment="1">
      <alignment horizontal="left"/>
    </xf>
    <xf numFmtId="164" fontId="2" fillId="3" borderId="5" xfId="2" applyNumberFormat="1" applyFont="1" applyFill="1" applyBorder="1" applyAlignment="1">
      <alignment horizontal="center"/>
    </xf>
    <xf numFmtId="0" fontId="2" fillId="4" borderId="6" xfId="1" applyFont="1" applyFill="1" applyBorder="1" applyAlignment="1">
      <alignment horizontal="center"/>
    </xf>
    <xf numFmtId="0" fontId="2" fillId="4" borderId="7" xfId="1" applyFont="1" applyFill="1" applyBorder="1" applyAlignment="1">
      <alignment horizontal="center"/>
    </xf>
    <xf numFmtId="0" fontId="2" fillId="0" borderId="0" xfId="1" applyFont="1" applyAlignment="1">
      <alignment horizontal="right"/>
    </xf>
    <xf numFmtId="0" fontId="2" fillId="0" borderId="0" xfId="2" applyNumberFormat="1" applyFont="1" applyFill="1" applyBorder="1" applyAlignment="1">
      <alignment horizontal="center"/>
    </xf>
    <xf numFmtId="0" fontId="2" fillId="5" borderId="0" xfId="1" applyFont="1" applyFill="1" applyAlignment="1">
      <alignment horizontal="center"/>
    </xf>
    <xf numFmtId="0" fontId="2" fillId="0" borderId="0" xfId="1" applyFont="1" applyAlignment="1">
      <alignment horizontal="center"/>
    </xf>
    <xf numFmtId="0" fontId="2" fillId="0" borderId="0" xfId="1" applyFont="1" applyAlignment="1">
      <alignment horizontal="centerContinuous"/>
    </xf>
    <xf numFmtId="0" fontId="2" fillId="2" borderId="8" xfId="1" applyFont="1" applyFill="1" applyBorder="1" applyAlignment="1">
      <alignment horizontal="left"/>
    </xf>
    <xf numFmtId="0" fontId="2" fillId="2" borderId="9" xfId="1" applyFont="1" applyFill="1" applyBorder="1" applyAlignment="1">
      <alignment horizontal="left"/>
    </xf>
    <xf numFmtId="164" fontId="2" fillId="5" borderId="0" xfId="1" applyNumberFormat="1" applyFont="1" applyFill="1" applyAlignment="1">
      <alignment horizontal="center"/>
    </xf>
    <xf numFmtId="0" fontId="4" fillId="2" borderId="10" xfId="1" applyFont="1" applyFill="1" applyBorder="1" applyAlignment="1">
      <alignment horizontal="left"/>
    </xf>
    <xf numFmtId="0" fontId="4" fillId="2" borderId="11" xfId="1" applyFont="1" applyFill="1" applyBorder="1" applyAlignment="1">
      <alignment horizontal="left"/>
    </xf>
    <xf numFmtId="0" fontId="5" fillId="0" borderId="0" xfId="1" applyFont="1" applyAlignment="1">
      <alignment horizontal="left"/>
    </xf>
  </cellXfs>
  <cellStyles count="3">
    <cellStyle name="Currency 2" xfId="2" xr:uid="{29792C39-B407-1847-B90F-37BD298F952A}"/>
    <cellStyle name="Normal" xfId="0" builtinId="0"/>
    <cellStyle name="Normal 2" xfId="1" xr:uid="{C2D59BDF-70D7-9F41-A2EA-A8340BD17C7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vafa.saboorideilami/Downloads/Mat%20Ch05-20230531/chapter%205%20Master%20(Copy).xlsx" TargetMode="External"/><Relationship Id="rId1" Type="http://schemas.openxmlformats.org/officeDocument/2006/relationships/externalLinkPath" Target="/Users/vafa.saboorideilami/Downloads/Mat%20Ch05-20230531/chapter%205%20Master%20(Copy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Wyndor (Notes)"/>
      <sheetName val="Sensitivity Report"/>
      <sheetName val="Wyndor Sens Obj R Script"/>
      <sheetName val="Simultaneous Obj F"/>
      <sheetName val="Wyndor RHS"/>
      <sheetName val="Simultaneous RHS"/>
      <sheetName val="Wyndor Sens RHS R Script"/>
      <sheetName val="Wyndor Robust"/>
      <sheetName val="Wyndor Chance Constraint"/>
      <sheetName val="Wyndor Chance (Soft) Constrain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FC5C1-0173-8046-AEB3-82B319F86627}">
  <sheetPr>
    <pageSetUpPr fitToPage="1"/>
  </sheetPr>
  <dimension ref="A1:J18"/>
  <sheetViews>
    <sheetView tabSelected="1" zoomScale="156" workbookViewId="0">
      <selection activeCell="G18" sqref="G18"/>
    </sheetView>
  </sheetViews>
  <sheetFormatPr baseColWidth="10" defaultColWidth="12.5" defaultRowHeight="13" x14ac:dyDescent="0.15"/>
  <cols>
    <col min="1" max="1" width="3.1640625" style="1" customWidth="1"/>
    <col min="2" max="2" width="16.83203125" style="1" customWidth="1"/>
    <col min="3" max="4" width="16" style="1" customWidth="1"/>
    <col min="5" max="5" width="7.83203125" style="1" customWidth="1"/>
    <col min="6" max="6" width="3.1640625" style="1" customWidth="1"/>
    <col min="7" max="7" width="12.5" style="1" customWidth="1"/>
    <col min="8" max="8" width="6.6640625" style="1" customWidth="1"/>
    <col min="9" max="9" width="29.83203125" style="1" customWidth="1"/>
    <col min="10" max="10" width="10.33203125" style="1" customWidth="1"/>
    <col min="11" max="16384" width="12.5" style="1"/>
  </cols>
  <sheetData>
    <row r="1" spans="1:10" ht="18" x14ac:dyDescent="0.2">
      <c r="A1" s="21" t="s">
        <v>35</v>
      </c>
    </row>
    <row r="2" spans="1:10" ht="14" thickBot="1" x14ac:dyDescent="0.2"/>
    <row r="3" spans="1:10" ht="14" thickBot="1" x14ac:dyDescent="0.2">
      <c r="C3" s="1" t="s">
        <v>9</v>
      </c>
      <c r="D3" s="1" t="s">
        <v>8</v>
      </c>
      <c r="I3" s="20" t="s">
        <v>34</v>
      </c>
      <c r="J3" s="19" t="s">
        <v>33</v>
      </c>
    </row>
    <row r="4" spans="1:10" x14ac:dyDescent="0.15">
      <c r="B4" s="11" t="s">
        <v>32</v>
      </c>
      <c r="C4" s="18">
        <v>300</v>
      </c>
      <c r="D4" s="18">
        <v>500</v>
      </c>
      <c r="I4" s="17" t="s">
        <v>31</v>
      </c>
      <c r="J4" s="16" t="s">
        <v>30</v>
      </c>
    </row>
    <row r="5" spans="1:10" x14ac:dyDescent="0.15">
      <c r="B5" s="11"/>
      <c r="D5" s="15"/>
      <c r="E5" s="1" t="s">
        <v>29</v>
      </c>
      <c r="G5" s="1" t="s">
        <v>29</v>
      </c>
      <c r="I5" s="7" t="s">
        <v>28</v>
      </c>
      <c r="J5" s="6" t="s">
        <v>27</v>
      </c>
    </row>
    <row r="6" spans="1:10" x14ac:dyDescent="0.15">
      <c r="B6" s="11"/>
      <c r="C6" s="14" t="s">
        <v>26</v>
      </c>
      <c r="D6" s="14"/>
      <c r="E6" s="1" t="s">
        <v>25</v>
      </c>
      <c r="G6" s="1" t="s">
        <v>24</v>
      </c>
      <c r="I6" s="7" t="s">
        <v>23</v>
      </c>
      <c r="J6" s="6" t="s">
        <v>22</v>
      </c>
    </row>
    <row r="7" spans="1:10" x14ac:dyDescent="0.15">
      <c r="B7" s="11" t="s">
        <v>21</v>
      </c>
      <c r="C7" s="13">
        <v>1</v>
      </c>
      <c r="D7" s="13">
        <v>0</v>
      </c>
      <c r="E7" s="1">
        <f>SUMPRODUCT(C7:D7,UnitsProduced)</f>
        <v>2</v>
      </c>
      <c r="F7" s="1" t="s">
        <v>14</v>
      </c>
      <c r="G7" s="13">
        <v>4</v>
      </c>
      <c r="I7" s="7" t="s">
        <v>20</v>
      </c>
      <c r="J7" s="6" t="s">
        <v>19</v>
      </c>
    </row>
    <row r="8" spans="1:10" x14ac:dyDescent="0.15">
      <c r="B8" s="11" t="s">
        <v>18</v>
      </c>
      <c r="C8" s="13">
        <v>0</v>
      </c>
      <c r="D8" s="13">
        <v>2</v>
      </c>
      <c r="E8" s="1">
        <f>SUMPRODUCT(C8:D8,UnitsProduced)</f>
        <v>12</v>
      </c>
      <c r="F8" s="1" t="s">
        <v>14</v>
      </c>
      <c r="G8" s="13">
        <v>12</v>
      </c>
      <c r="I8" s="7" t="s">
        <v>17</v>
      </c>
      <c r="J8" s="6" t="s">
        <v>16</v>
      </c>
    </row>
    <row r="9" spans="1:10" x14ac:dyDescent="0.15">
      <c r="B9" s="11" t="s">
        <v>15</v>
      </c>
      <c r="C9" s="13">
        <v>3</v>
      </c>
      <c r="D9" s="13">
        <v>2</v>
      </c>
      <c r="E9" s="1">
        <f>SUMPRODUCT(C9:D9,UnitsProduced)</f>
        <v>18</v>
      </c>
      <c r="F9" s="1" t="s">
        <v>14</v>
      </c>
      <c r="G9" s="13">
        <v>18</v>
      </c>
      <c r="I9" s="7" t="s">
        <v>13</v>
      </c>
      <c r="J9" s="6" t="s">
        <v>12</v>
      </c>
    </row>
    <row r="10" spans="1:10" x14ac:dyDescent="0.15">
      <c r="B10" s="11"/>
      <c r="F10" s="12"/>
      <c r="I10" s="7" t="s">
        <v>11</v>
      </c>
      <c r="J10" s="6" t="s">
        <v>10</v>
      </c>
    </row>
    <row r="11" spans="1:10" ht="14" thickBot="1" x14ac:dyDescent="0.2">
      <c r="B11" s="11"/>
      <c r="C11" s="1" t="s">
        <v>9</v>
      </c>
      <c r="D11" s="1" t="s">
        <v>8</v>
      </c>
      <c r="G11" s="1" t="s">
        <v>7</v>
      </c>
      <c r="I11" s="7" t="s">
        <v>6</v>
      </c>
      <c r="J11" s="6" t="s">
        <v>5</v>
      </c>
    </row>
    <row r="12" spans="1:10" ht="14" thickBot="1" x14ac:dyDescent="0.2">
      <c r="B12" s="11" t="s">
        <v>4</v>
      </c>
      <c r="C12" s="10">
        <v>2</v>
      </c>
      <c r="D12" s="9">
        <v>6</v>
      </c>
      <c r="G12" s="8">
        <f>SUMPRODUCT(UnitProfit,UnitsProduced)</f>
        <v>3600</v>
      </c>
      <c r="I12" s="7" t="s">
        <v>3</v>
      </c>
      <c r="J12" s="6" t="s">
        <v>2</v>
      </c>
    </row>
    <row r="13" spans="1:10" ht="14" thickBot="1" x14ac:dyDescent="0.2">
      <c r="I13" s="5" t="s">
        <v>1</v>
      </c>
      <c r="J13" s="4" t="s">
        <v>0</v>
      </c>
    </row>
    <row r="16" spans="1:10" x14ac:dyDescent="0.15">
      <c r="J16" s="3"/>
    </row>
    <row r="18" spans="6:6" x14ac:dyDescent="0.15">
      <c r="F18" s="2"/>
    </row>
  </sheetData>
  <mergeCells count="1">
    <mergeCell ref="C6:D6"/>
  </mergeCells>
  <printOptions headings="1" gridLines="1"/>
  <pageMargins left="0.75" right="0.75" top="1" bottom="1" header="0.5" footer="0.5"/>
  <pageSetup paperSize="0" orientation="landscape" horizontalDpi="4294967292" verticalDpi="429496729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10</vt:i4>
      </vt:variant>
    </vt:vector>
  </HeadingPairs>
  <TitlesOfParts>
    <vt:vector size="11" baseType="lpstr">
      <vt:lpstr>Wyndor Original)</vt:lpstr>
      <vt:lpstr>'Wyndor Original)'!DoorsProduced</vt:lpstr>
      <vt:lpstr>'Wyndor Original)'!HoursAvailable</vt:lpstr>
      <vt:lpstr>'Wyndor Original)'!HoursUsed</vt:lpstr>
      <vt:lpstr>'Wyndor Original)'!HoursUsedPerUnitProduced</vt:lpstr>
      <vt:lpstr>'Wyndor Original)'!TotalProfit</vt:lpstr>
      <vt:lpstr>'Wyndor Original)'!UnitProfit</vt:lpstr>
      <vt:lpstr>'Wyndor Original)'!UnitProfitPerDoor</vt:lpstr>
      <vt:lpstr>'Wyndor Original)'!UnitProfitPerWindow</vt:lpstr>
      <vt:lpstr>'Wyndor Original)'!UnitsProduced</vt:lpstr>
      <vt:lpstr>'Wyndor Original)'!WindowsProduced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2023-05-31T17:45:13Z</dcterms:created>
  <dcterms:modified xsi:type="dcterms:W3CDTF">2023-05-31T17:46:44Z</dcterms:modified>
</cp:coreProperties>
</file>