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1"/>
  <workbookPr date1904="1" codeName="ThisWorkbook"/>
  <mc:AlternateContent xmlns:mc="http://schemas.openxmlformats.org/markup-compatibility/2006">
    <mc:Choice Requires="x15">
      <x15ac:absPath xmlns:x15ac="http://schemas.microsoft.com/office/spreadsheetml/2010/11/ac" url="/Users/vafa.saboorideilami/Documents/5509/Chapter 8/"/>
    </mc:Choice>
  </mc:AlternateContent>
  <xr:revisionPtr revIDLastSave="0" documentId="13_ncr:1_{3F2FB138-54E7-0048-B15C-1101AA75441F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American League Tour" sheetId="17" r:id="rId1"/>
  </sheets>
  <externalReferences>
    <externalReference r:id="rId2"/>
  </externalReferences>
  <definedNames>
    <definedName name="__123Graph_A" hidden="1">[1]Intro!$M$26:$M$66</definedName>
    <definedName name="__123Graph_AFNTPOP" hidden="1">[1]Intro!$O$86:$O$126</definedName>
    <definedName name="__123Graph_AFNTQUE" hidden="1">[1]Intro!$AJ$65:$AJ$105</definedName>
    <definedName name="__123Graph_AMMS" hidden="1">[1]Intro!$M$26:$M$66</definedName>
    <definedName name="__123Graph_X" hidden="1">[1]Intro!$K$26:$K$66</definedName>
    <definedName name="__123Graph_XFNTPOP" hidden="1">[1]Intro!$M$86:$M$126</definedName>
    <definedName name="__123Graph_XFNTQUE" hidden="1">[1]Intro!$AI$65:$AI$105</definedName>
    <definedName name="__123Graph_XMMS" hidden="1">[1]Intro!$K$26:$K$66</definedName>
    <definedName name="anscount" hidden="1">1</definedName>
    <definedName name="CityName">'American League Tour'!$C$5:$C$19</definedName>
    <definedName name="Distance">'American League Tour'!$D$5:$R$19</definedName>
    <definedName name="MilesTraveled">'American League Tour'!$D$25:$R$25</definedName>
    <definedName name="Route">'American League Tour'!$D$23:$R$23</definedName>
    <definedName name="sencount" hidden="1">3</definedName>
    <definedName name="sencount2" hidden="1">3</definedName>
    <definedName name="solver_adj" localSheetId="0" hidden="1">'American League Tour'!$D$23:$Q$23</definedName>
    <definedName name="solver_cir1" localSheetId="0" hidden="1">1</definedName>
    <definedName name="solver_cir2" localSheetId="0" hidden="1">1</definedName>
    <definedName name="solver_cir3" localSheetId="0" hidden="1">1</definedName>
    <definedName name="solver_cvg" localSheetId="0" hidden="1">0.0001</definedName>
    <definedName name="solver_dia" localSheetId="0" hidden="1">5</definedName>
    <definedName name="solver_drv" localSheetId="0" hidden="1">1</definedName>
    <definedName name="solver_eng" localSheetId="0" hidden="1">3</definedName>
    <definedName name="solver_est" localSheetId="0" hidden="1">1</definedName>
    <definedName name="solver_fns" localSheetId="0" hidden="1">0</definedName>
    <definedName name="solver_iao" localSheetId="0" hidden="1">0</definedName>
    <definedName name="solver_ibd" localSheetId="0" hidden="1">2</definedName>
    <definedName name="solver_ifs" localSheetId="0" hidden="1">0</definedName>
    <definedName name="solver_irs" localSheetId="0" hidden="1">0</definedName>
    <definedName name="solver_ism" localSheetId="0" hidden="1">0</definedName>
    <definedName name="solver_itr" localSheetId="0" hidden="1">1000</definedName>
    <definedName name="solver_lhs1" localSheetId="0" hidden="1">'American League Tour'!$D$23:$Q$23</definedName>
    <definedName name="solver_lhs2" localSheetId="0" hidden="1">'American League Tour'!$C$22:$Q$22</definedName>
    <definedName name="solver_lhs3" localSheetId="0" hidden="1">'American League Tour'!$C$22:$Q$22</definedName>
    <definedName name="solver_lin" localSheetId="0" hidden="1">2</definedName>
    <definedName name="solver_loc" localSheetId="0" hidden="1">1</definedName>
    <definedName name="solver_lva" localSheetId="0" hidden="1">2</definedName>
    <definedName name="solver_mda" localSheetId="0" hidden="1">1</definedName>
    <definedName name="solver_mip" localSheetId="0" hidden="1">5000</definedName>
    <definedName name="solver_mni" localSheetId="0" hidden="1">30</definedName>
    <definedName name="solver_mod" localSheetId="0" hidden="1">5</definedName>
    <definedName name="solver_mrt" localSheetId="0" hidden="1">0.075</definedName>
    <definedName name="solver_msl" localSheetId="0" hidden="1">2</definedName>
    <definedName name="solver_mtr" localSheetId="0" hidden="1">0</definedName>
    <definedName name="solver_neg" localSheetId="0" hidden="1">2</definedName>
    <definedName name="solver_nod" localSheetId="0" hidden="1">5000</definedName>
    <definedName name="solver_ntr" localSheetId="0" hidden="1">0</definedName>
    <definedName name="solver_num" localSheetId="0" hidden="1">1</definedName>
    <definedName name="solver_nwt" localSheetId="0" hidden="1">1</definedName>
    <definedName name="solver_ofx" localSheetId="0" hidden="1">2</definedName>
    <definedName name="solver_opt" localSheetId="0" hidden="1">'American League Tour'!$R$27</definedName>
    <definedName name="solver_piv" localSheetId="0" hidden="1">0.000001</definedName>
    <definedName name="solver_pre" localSheetId="0" hidden="1">0.000001</definedName>
    <definedName name="solver_pro" localSheetId="0" hidden="1">2</definedName>
    <definedName name="solver_rbv" localSheetId="0" hidden="1">1</definedName>
    <definedName name="solver_rdp" localSheetId="0" hidden="1">0</definedName>
    <definedName name="solver_red" localSheetId="0" hidden="1">0.000001</definedName>
    <definedName name="solver_rel1" localSheetId="0" hidden="1">6</definedName>
    <definedName name="solver_rel2" localSheetId="0" hidden="1">6</definedName>
    <definedName name="solver_rel3" localSheetId="0" hidden="1">4</definedName>
    <definedName name="solver_reo" localSheetId="0" hidden="1">2</definedName>
    <definedName name="solver_rep" localSheetId="0" hidden="1">2</definedName>
    <definedName name="solver_rhs1" localSheetId="0" hidden="1">"alldifferent"</definedName>
    <definedName name="solver_rhs2" localSheetId="0" hidden="1">alldifferent</definedName>
    <definedName name="solver_rhs3" localSheetId="0" hidden="1">integer</definedName>
    <definedName name="solver_rlx" localSheetId="0" hidden="1">2</definedName>
    <definedName name="solver_rsd" localSheetId="0" hidden="1">0</definedName>
    <definedName name="solver_rtr" localSheetId="0" hidden="1">0</definedName>
    <definedName name="solver_scl" localSheetId="0" hidden="1">2</definedName>
    <definedName name="solver_sel" localSheetId="0" hidden="1">1</definedName>
    <definedName name="solver_sho" localSheetId="0" hidden="1">2</definedName>
    <definedName name="solver_ssz" localSheetId="0" hidden="1">200</definedName>
    <definedName name="solver_std" localSheetId="0" hidden="1">0</definedName>
    <definedName name="solver_tim" localSheetId="0" hidden="1">100</definedName>
    <definedName name="solver_tms" localSheetId="0" hidden="1">2</definedName>
    <definedName name="solver_tol" localSheetId="0" hidden="1">0.05</definedName>
    <definedName name="solver_typ" localSheetId="0" hidden="1">2</definedName>
    <definedName name="solver_val" localSheetId="0" hidden="1">0</definedName>
    <definedName name="solver_ver" localSheetId="0" hidden="1">2</definedName>
    <definedName name="solver_vir" localSheetId="0" hidden="1">1</definedName>
    <definedName name="TotalMilesDriven">'American League Tour'!$R$27</definedName>
  </definedNames>
  <calcPr calcId="191029" calcMode="manual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25" i="17" l="1"/>
  <c r="D25" i="17"/>
  <c r="E25" i="17"/>
  <c r="F25" i="17"/>
  <c r="G25" i="17"/>
  <c r="H25" i="17"/>
  <c r="I25" i="17"/>
  <c r="J25" i="17"/>
  <c r="K25" i="17"/>
  <c r="M25" i="17"/>
  <c r="N25" i="17"/>
  <c r="O25" i="17"/>
  <c r="P25" i="17"/>
  <c r="Q25" i="17"/>
  <c r="R25" i="17"/>
  <c r="Q24" i="17"/>
  <c r="P24" i="17"/>
  <c r="O24" i="17"/>
  <c r="N24" i="17"/>
  <c r="M24" i="17"/>
  <c r="L24" i="17"/>
  <c r="K24" i="17"/>
  <c r="J24" i="17"/>
  <c r="I24" i="17"/>
  <c r="H24" i="17"/>
  <c r="G24" i="17"/>
  <c r="F24" i="17"/>
  <c r="E24" i="17"/>
  <c r="D24" i="17"/>
  <c r="R27" i="17" l="1"/>
</calcChain>
</file>

<file path=xl/sharedStrings.xml><?xml version="1.0" encoding="utf-8"?>
<sst xmlns="http://schemas.openxmlformats.org/spreadsheetml/2006/main" count="68" uniqueCount="49">
  <si>
    <t>NY</t>
  </si>
  <si>
    <t>ANA</t>
  </si>
  <si>
    <t>BAL</t>
  </si>
  <si>
    <t>BOS</t>
  </si>
  <si>
    <t>CHI</t>
  </si>
  <si>
    <t>CLE</t>
  </si>
  <si>
    <t>DET</t>
  </si>
  <si>
    <t>KC</t>
  </si>
  <si>
    <t>MIN</t>
  </si>
  <si>
    <t>OAK</t>
  </si>
  <si>
    <t>SEA</t>
  </si>
  <si>
    <t>TEX</t>
  </si>
  <si>
    <t>TOR</t>
  </si>
  <si>
    <t>(miles)</t>
  </si>
  <si>
    <t>Distance</t>
  </si>
  <si>
    <t>TB</t>
  </si>
  <si>
    <t>Route</t>
  </si>
  <si>
    <t>City</t>
  </si>
  <si>
    <t>CityName</t>
  </si>
  <si>
    <t>Range Name</t>
  </si>
  <si>
    <t>Cells</t>
  </si>
  <si>
    <t>Tour</t>
  </si>
  <si>
    <t>Start</t>
  </si>
  <si>
    <t>End</t>
  </si>
  <si>
    <t>1st</t>
  </si>
  <si>
    <t>2nd</t>
  </si>
  <si>
    <t>3rd</t>
  </si>
  <si>
    <t>4th</t>
  </si>
  <si>
    <t>5th</t>
  </si>
  <si>
    <t>6th</t>
  </si>
  <si>
    <t>7th</t>
  </si>
  <si>
    <t>8th</t>
  </si>
  <si>
    <t>9th</t>
  </si>
  <si>
    <t>10th</t>
  </si>
  <si>
    <t>11th</t>
  </si>
  <si>
    <t>12th</t>
  </si>
  <si>
    <t>13th</t>
  </si>
  <si>
    <t>Miles Traveled</t>
  </si>
  <si>
    <t>Tour of the American League Ballparks</t>
  </si>
  <si>
    <t>MilesTraveled</t>
  </si>
  <si>
    <t>Total Miles Traveled</t>
  </si>
  <si>
    <t>TotalMilesTraveled</t>
  </si>
  <si>
    <t>HOU</t>
  </si>
  <si>
    <t>14th</t>
  </si>
  <si>
    <t>C5:C19</t>
  </si>
  <si>
    <t>D5:R19</t>
  </si>
  <si>
    <t>D25:R25</t>
  </si>
  <si>
    <t>D23:R23</t>
  </si>
  <si>
    <t>R27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</si>
</sst>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9"/>
      <name val="Geneva"/>
      <family val="2"/>
    </font>
    <font>
      <b/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2"/>
      <name val="Verdana"/>
      <family val="2"/>
    </font>
    <font>
      <sz val="8"/>
      <name val="Geneva"/>
      <family val="2"/>
    </font>
  </fonts>
  <fills count="9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4" fillId="2" borderId="1" applyNumberFormat="0" applyFont="0" applyAlignment="0" applyProtection="0">
      <alignment horizontal="left"/>
    </xf>
    <xf numFmtId="0" fontId="4" fillId="3" borderId="0" applyNumberFormat="0" applyFont="0" applyAlignment="0" applyProtection="0">
      <alignment horizontal="left"/>
    </xf>
    <xf numFmtId="0" fontId="4" fillId="4" borderId="2" applyNumberFormat="0" applyFont="0" applyAlignment="0" applyProtection="0">
      <alignment horizontal="left"/>
    </xf>
  </cellStyleXfs>
  <cellXfs count="24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 vertical="top" wrapText="1"/>
    </xf>
    <xf numFmtId="0" fontId="2" fillId="0" borderId="0" xfId="0" applyFont="1" applyAlignment="1">
      <alignment horizontal="center" vertical="top"/>
    </xf>
    <xf numFmtId="0" fontId="3" fillId="0" borderId="0" xfId="0" applyFont="1" applyAlignment="1">
      <alignment horizontal="right" vertical="top"/>
    </xf>
    <xf numFmtId="0" fontId="3" fillId="0" borderId="0" xfId="0" applyFont="1" applyAlignment="1">
      <alignment horizontal="right" vertical="top" wrapText="1"/>
    </xf>
    <xf numFmtId="0" fontId="2" fillId="5" borderId="5" xfId="0" applyFont="1" applyFill="1" applyBorder="1"/>
    <xf numFmtId="0" fontId="2" fillId="5" borderId="6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10" xfId="0" applyFont="1" applyFill="1" applyBorder="1"/>
    <xf numFmtId="0" fontId="3" fillId="0" borderId="0" xfId="0" applyFont="1" applyAlignment="1">
      <alignment horizontal="center"/>
    </xf>
    <xf numFmtId="0" fontId="2" fillId="6" borderId="0" xfId="0" applyFont="1" applyFill="1" applyAlignment="1">
      <alignment horizontal="center"/>
    </xf>
    <xf numFmtId="0" fontId="2" fillId="6" borderId="0" xfId="0" applyFont="1" applyFill="1" applyAlignment="1">
      <alignment horizontal="center" vertical="top" wrapText="1"/>
    </xf>
    <xf numFmtId="0" fontId="2" fillId="7" borderId="4" xfId="0" applyFont="1" applyFill="1" applyBorder="1" applyAlignment="1">
      <alignment horizontal="center" vertical="top" wrapText="1"/>
    </xf>
    <xf numFmtId="0" fontId="2" fillId="7" borderId="3" xfId="0" applyFont="1" applyFill="1" applyBorder="1" applyAlignment="1">
      <alignment horizontal="center" vertical="top" wrapText="1"/>
    </xf>
    <xf numFmtId="0" fontId="2" fillId="7" borderId="11" xfId="0" applyFont="1" applyFill="1" applyBorder="1" applyAlignment="1">
      <alignment horizontal="center" vertical="top" wrapText="1"/>
    </xf>
    <xf numFmtId="3" fontId="2" fillId="8" borderId="2" xfId="0" applyNumberFormat="1" applyFont="1" applyFill="1" applyBorder="1" applyAlignment="1">
      <alignment horizontal="center"/>
    </xf>
    <xf numFmtId="0" fontId="3" fillId="0" borderId="0" xfId="0" applyFont="1" applyAlignment="1">
      <alignment horizontal="right"/>
    </xf>
  </cellXfs>
  <cellStyles count="4">
    <cellStyle name="Changing Cells" xfId="1" xr:uid="{00000000-0005-0000-0000-000000000000}"/>
    <cellStyle name="Data" xfId="2" xr:uid="{00000000-0005-0000-0000-000001000000}"/>
    <cellStyle name="Normal" xfId="0" builtinId="0"/>
    <cellStyle name="Target Cell" xfId="3" xr:uid="{00000000-0005-0000-0000-000003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microsoft.com/office/2019/04/relationships/externalLinkLongPath" Target="file:///C:/.host/Shared%20Folders/Documents%20and%20Settings/mhillier/My%20Documents/QMETH%20551/Class%20Notes/11.%20VBA%20and%20Premium%20Solver/Users/markhillier/Documents/Mark/Teaching/QM551/Problem%20Sets/%20Mark/QM501Y/Class%20Notes/18%20Queueing%20Applications/Q.XLS?4FC66156" TargetMode="External"/><Relationship Id="rId1" Type="http://schemas.openxmlformats.org/officeDocument/2006/relationships/externalLinkPath" Target="file:///4FC66156/Q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ro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V28"/>
  <sheetViews>
    <sheetView tabSelected="1" zoomScale="133" workbookViewId="0">
      <selection activeCell="J26" sqref="J26"/>
    </sheetView>
  </sheetViews>
  <sheetFormatPr baseColWidth="10" defaultColWidth="10.83203125" defaultRowHeight="13" x14ac:dyDescent="0.15"/>
  <cols>
    <col min="1" max="1" width="2.83203125" style="3" customWidth="1"/>
    <col min="2" max="2" width="14.5" style="3" bestFit="1" customWidth="1"/>
    <col min="3" max="3" width="6.5" style="3" customWidth="1"/>
    <col min="4" max="17" width="6.6640625" style="2" customWidth="1"/>
    <col min="18" max="19" width="9" style="2" customWidth="1"/>
    <col min="20" max="20" width="10.83203125" style="3" customWidth="1"/>
    <col min="21" max="21" width="16.33203125" style="3" bestFit="1" customWidth="1"/>
    <col min="22" max="22" width="8.33203125" style="3" bestFit="1" customWidth="1"/>
    <col min="23" max="16384" width="10.83203125" style="3"/>
  </cols>
  <sheetData>
    <row r="1" spans="1:22" ht="16" x14ac:dyDescent="0.2">
      <c r="A1" s="1" t="s">
        <v>38</v>
      </c>
      <c r="B1" s="4"/>
    </row>
    <row r="2" spans="1:22" ht="14" thickBot="1" x14ac:dyDescent="0.2">
      <c r="A2" s="4"/>
      <c r="B2" s="4"/>
    </row>
    <row r="3" spans="1:22" ht="14" thickBot="1" x14ac:dyDescent="0.2">
      <c r="B3" s="16" t="s">
        <v>14</v>
      </c>
      <c r="E3" s="2">
        <v>1</v>
      </c>
      <c r="F3" s="2">
        <v>2</v>
      </c>
      <c r="G3" s="2">
        <v>3</v>
      </c>
      <c r="H3" s="2">
        <v>4</v>
      </c>
      <c r="I3" s="2">
        <v>5</v>
      </c>
      <c r="J3" s="2">
        <v>6</v>
      </c>
      <c r="K3" s="2">
        <v>7</v>
      </c>
      <c r="L3" s="2">
        <v>8</v>
      </c>
      <c r="M3" s="2">
        <v>9</v>
      </c>
      <c r="N3" s="2">
        <v>10</v>
      </c>
      <c r="O3" s="2">
        <v>11</v>
      </c>
      <c r="P3" s="2">
        <v>12</v>
      </c>
      <c r="Q3" s="2">
        <v>13</v>
      </c>
      <c r="R3" s="2">
        <v>14</v>
      </c>
      <c r="U3" s="14" t="s">
        <v>19</v>
      </c>
      <c r="V3" s="15" t="s">
        <v>20</v>
      </c>
    </row>
    <row r="4" spans="1:22" x14ac:dyDescent="0.15">
      <c r="B4" s="16" t="s">
        <v>13</v>
      </c>
      <c r="D4" s="2" t="s">
        <v>10</v>
      </c>
      <c r="E4" s="2" t="s">
        <v>1</v>
      </c>
      <c r="F4" s="2" t="s">
        <v>2</v>
      </c>
      <c r="G4" s="2" t="s">
        <v>3</v>
      </c>
      <c r="H4" s="2" t="s">
        <v>4</v>
      </c>
      <c r="I4" s="2" t="s">
        <v>5</v>
      </c>
      <c r="J4" s="2" t="s">
        <v>6</v>
      </c>
      <c r="K4" s="2" t="s">
        <v>42</v>
      </c>
      <c r="L4" s="2" t="s">
        <v>7</v>
      </c>
      <c r="M4" s="2" t="s">
        <v>8</v>
      </c>
      <c r="N4" s="2" t="s">
        <v>0</v>
      </c>
      <c r="O4" s="2" t="s">
        <v>9</v>
      </c>
      <c r="P4" s="2" t="s">
        <v>15</v>
      </c>
      <c r="Q4" s="2" t="s">
        <v>11</v>
      </c>
      <c r="R4" s="2" t="s">
        <v>12</v>
      </c>
      <c r="U4" s="10" t="s">
        <v>18</v>
      </c>
      <c r="V4" s="11" t="s">
        <v>44</v>
      </c>
    </row>
    <row r="5" spans="1:22" x14ac:dyDescent="0.15">
      <c r="C5" s="5" t="s">
        <v>10</v>
      </c>
      <c r="D5" s="17">
        <v>0</v>
      </c>
      <c r="E5" s="17">
        <v>1134</v>
      </c>
      <c r="F5" s="17">
        <v>2708</v>
      </c>
      <c r="G5" s="17">
        <v>3016</v>
      </c>
      <c r="H5" s="17">
        <v>2052</v>
      </c>
      <c r="I5" s="17">
        <v>2391</v>
      </c>
      <c r="J5" s="17">
        <v>2327</v>
      </c>
      <c r="K5" s="17">
        <v>2309</v>
      </c>
      <c r="L5" s="17">
        <v>1858</v>
      </c>
      <c r="M5" s="17">
        <v>1653</v>
      </c>
      <c r="N5" s="17">
        <v>2841</v>
      </c>
      <c r="O5" s="17">
        <v>810</v>
      </c>
      <c r="P5" s="17">
        <v>3077</v>
      </c>
      <c r="Q5" s="17">
        <v>2131</v>
      </c>
      <c r="R5" s="17">
        <v>2564</v>
      </c>
      <c r="U5" s="10" t="s">
        <v>14</v>
      </c>
      <c r="V5" s="11" t="s">
        <v>45</v>
      </c>
    </row>
    <row r="6" spans="1:22" x14ac:dyDescent="0.15">
      <c r="B6" s="3">
        <v>1</v>
      </c>
      <c r="C6" s="5" t="s">
        <v>1</v>
      </c>
      <c r="D6" s="17">
        <v>1134</v>
      </c>
      <c r="E6" s="17">
        <v>0</v>
      </c>
      <c r="F6" s="17">
        <v>2647</v>
      </c>
      <c r="G6" s="17">
        <v>3017</v>
      </c>
      <c r="H6" s="17">
        <v>2048</v>
      </c>
      <c r="I6" s="17">
        <v>2382</v>
      </c>
      <c r="J6" s="17">
        <v>2288</v>
      </c>
      <c r="K6" s="17">
        <v>1532</v>
      </c>
      <c r="L6" s="17">
        <v>1577</v>
      </c>
      <c r="M6" s="17">
        <v>1857</v>
      </c>
      <c r="N6" s="17">
        <v>2794</v>
      </c>
      <c r="O6" s="17">
        <v>387</v>
      </c>
      <c r="P6" s="17">
        <v>2490</v>
      </c>
      <c r="Q6" s="17">
        <v>1399</v>
      </c>
      <c r="R6" s="17">
        <v>2523</v>
      </c>
      <c r="U6" s="10" t="s">
        <v>39</v>
      </c>
      <c r="V6" s="11" t="s">
        <v>46</v>
      </c>
    </row>
    <row r="7" spans="1:22" x14ac:dyDescent="0.15">
      <c r="B7" s="3">
        <v>2</v>
      </c>
      <c r="C7" s="5" t="s">
        <v>2</v>
      </c>
      <c r="D7" s="17">
        <v>2708</v>
      </c>
      <c r="E7" s="17">
        <v>2647</v>
      </c>
      <c r="F7" s="17">
        <v>0</v>
      </c>
      <c r="G7" s="17">
        <v>427</v>
      </c>
      <c r="H7" s="17">
        <v>717</v>
      </c>
      <c r="I7" s="17">
        <v>358</v>
      </c>
      <c r="J7" s="17">
        <v>514</v>
      </c>
      <c r="K7" s="17">
        <v>1446</v>
      </c>
      <c r="L7" s="17">
        <v>1070</v>
      </c>
      <c r="M7" s="17">
        <v>1113</v>
      </c>
      <c r="N7" s="17">
        <v>199</v>
      </c>
      <c r="O7" s="17">
        <v>2623</v>
      </c>
      <c r="P7" s="17">
        <v>950</v>
      </c>
      <c r="Q7" s="17">
        <v>1357</v>
      </c>
      <c r="R7" s="17">
        <v>457</v>
      </c>
      <c r="U7" s="10" t="s">
        <v>16</v>
      </c>
      <c r="V7" s="11" t="s">
        <v>47</v>
      </c>
    </row>
    <row r="8" spans="1:22" ht="14" thickBot="1" x14ac:dyDescent="0.2">
      <c r="B8" s="3">
        <v>3</v>
      </c>
      <c r="C8" s="5" t="s">
        <v>3</v>
      </c>
      <c r="D8" s="17">
        <v>3016</v>
      </c>
      <c r="E8" s="17">
        <v>3017</v>
      </c>
      <c r="F8" s="17">
        <v>427</v>
      </c>
      <c r="G8" s="17">
        <v>0</v>
      </c>
      <c r="H8" s="17">
        <v>994</v>
      </c>
      <c r="I8" s="17">
        <v>657</v>
      </c>
      <c r="J8" s="17">
        <v>799</v>
      </c>
      <c r="K8" s="17">
        <v>1848</v>
      </c>
      <c r="L8" s="17">
        <v>1435</v>
      </c>
      <c r="M8" s="18">
        <v>1390</v>
      </c>
      <c r="N8" s="18">
        <v>222</v>
      </c>
      <c r="O8" s="18">
        <v>3128</v>
      </c>
      <c r="P8" s="18">
        <v>1293</v>
      </c>
      <c r="Q8" s="18">
        <v>1753</v>
      </c>
      <c r="R8" s="18">
        <v>609</v>
      </c>
      <c r="U8" s="12" t="s">
        <v>41</v>
      </c>
      <c r="V8" s="13" t="s">
        <v>48</v>
      </c>
    </row>
    <row r="9" spans="1:22" x14ac:dyDescent="0.15">
      <c r="B9" s="3">
        <v>4</v>
      </c>
      <c r="C9" s="5" t="s">
        <v>4</v>
      </c>
      <c r="D9" s="17">
        <v>2052</v>
      </c>
      <c r="E9" s="17">
        <v>2048</v>
      </c>
      <c r="F9" s="17">
        <v>717</v>
      </c>
      <c r="G9" s="17">
        <v>994</v>
      </c>
      <c r="H9" s="17">
        <v>0</v>
      </c>
      <c r="I9" s="18">
        <v>348</v>
      </c>
      <c r="J9" s="18">
        <v>279</v>
      </c>
      <c r="K9" s="18">
        <v>1083</v>
      </c>
      <c r="L9" s="18">
        <v>542</v>
      </c>
      <c r="M9" s="18">
        <v>410</v>
      </c>
      <c r="N9" s="18">
        <v>809</v>
      </c>
      <c r="O9" s="18">
        <v>2173</v>
      </c>
      <c r="P9" s="18">
        <v>1160</v>
      </c>
      <c r="Q9" s="18">
        <v>921</v>
      </c>
      <c r="R9" s="18">
        <v>515</v>
      </c>
    </row>
    <row r="10" spans="1:22" x14ac:dyDescent="0.15">
      <c r="B10" s="3">
        <v>5</v>
      </c>
      <c r="C10" s="5" t="s">
        <v>5</v>
      </c>
      <c r="D10" s="17">
        <v>2391</v>
      </c>
      <c r="E10" s="17">
        <v>2382</v>
      </c>
      <c r="F10" s="17">
        <v>358</v>
      </c>
      <c r="G10" s="17">
        <v>657</v>
      </c>
      <c r="H10" s="17">
        <v>348</v>
      </c>
      <c r="I10" s="17">
        <v>0</v>
      </c>
      <c r="J10" s="18">
        <v>172</v>
      </c>
      <c r="K10" s="18">
        <v>1297</v>
      </c>
      <c r="L10" s="18">
        <v>819</v>
      </c>
      <c r="M10" s="18">
        <v>758</v>
      </c>
      <c r="N10" s="18">
        <v>471</v>
      </c>
      <c r="O10" s="18">
        <v>2483</v>
      </c>
      <c r="P10" s="18">
        <v>1108</v>
      </c>
      <c r="Q10" s="18">
        <v>1189</v>
      </c>
      <c r="R10" s="18">
        <v>296</v>
      </c>
    </row>
    <row r="11" spans="1:22" x14ac:dyDescent="0.15">
      <c r="B11" s="3">
        <v>6</v>
      </c>
      <c r="C11" s="5" t="s">
        <v>6</v>
      </c>
      <c r="D11" s="17">
        <v>2327</v>
      </c>
      <c r="E11" s="17">
        <v>2288</v>
      </c>
      <c r="F11" s="17">
        <v>514</v>
      </c>
      <c r="G11" s="17">
        <v>799</v>
      </c>
      <c r="H11" s="17">
        <v>279</v>
      </c>
      <c r="I11" s="17">
        <v>172</v>
      </c>
      <c r="J11" s="17">
        <v>0</v>
      </c>
      <c r="K11" s="17">
        <v>1302</v>
      </c>
      <c r="L11" s="18">
        <v>769</v>
      </c>
      <c r="M11" s="18">
        <v>685</v>
      </c>
      <c r="N11" s="18">
        <v>649</v>
      </c>
      <c r="O11" s="18">
        <v>2399</v>
      </c>
      <c r="P11" s="18">
        <v>1184</v>
      </c>
      <c r="Q11" s="18">
        <v>1156</v>
      </c>
      <c r="R11" s="18">
        <v>240</v>
      </c>
    </row>
    <row r="12" spans="1:22" x14ac:dyDescent="0.15">
      <c r="B12" s="3">
        <v>7</v>
      </c>
      <c r="C12" s="5" t="s">
        <v>42</v>
      </c>
      <c r="D12" s="17">
        <v>1858</v>
      </c>
      <c r="E12" s="17">
        <v>1577</v>
      </c>
      <c r="F12" s="17">
        <v>1070</v>
      </c>
      <c r="G12" s="17">
        <v>1435</v>
      </c>
      <c r="H12" s="17">
        <v>542</v>
      </c>
      <c r="I12" s="17">
        <v>819</v>
      </c>
      <c r="J12" s="17">
        <v>1302</v>
      </c>
      <c r="K12" s="17">
        <v>0</v>
      </c>
      <c r="L12" s="18">
        <v>742</v>
      </c>
      <c r="M12" s="18">
        <v>1176</v>
      </c>
      <c r="N12" s="18">
        <v>1628</v>
      </c>
      <c r="O12" s="18">
        <v>1917</v>
      </c>
      <c r="P12" s="18">
        <v>981</v>
      </c>
      <c r="Q12" s="18">
        <v>256</v>
      </c>
      <c r="R12" s="18">
        <v>1530</v>
      </c>
    </row>
    <row r="13" spans="1:22" x14ac:dyDescent="0.15">
      <c r="B13" s="3">
        <v>8</v>
      </c>
      <c r="C13" s="5" t="s">
        <v>7</v>
      </c>
      <c r="D13" s="17">
        <v>2309</v>
      </c>
      <c r="E13" s="17">
        <v>1532</v>
      </c>
      <c r="F13" s="17">
        <v>1446</v>
      </c>
      <c r="G13" s="17">
        <v>1848</v>
      </c>
      <c r="H13" s="17">
        <v>1083</v>
      </c>
      <c r="I13" s="17">
        <v>1297</v>
      </c>
      <c r="J13" s="17">
        <v>769</v>
      </c>
      <c r="K13" s="17">
        <v>742</v>
      </c>
      <c r="L13" s="17">
        <v>0</v>
      </c>
      <c r="M13" s="18">
        <v>443</v>
      </c>
      <c r="N13" s="18">
        <v>1233</v>
      </c>
      <c r="O13" s="18">
        <v>1681</v>
      </c>
      <c r="P13" s="18">
        <v>1171</v>
      </c>
      <c r="Q13" s="18">
        <v>505</v>
      </c>
      <c r="R13" s="18">
        <v>1006</v>
      </c>
    </row>
    <row r="14" spans="1:22" x14ac:dyDescent="0.15">
      <c r="B14" s="3">
        <v>9</v>
      </c>
      <c r="C14" s="5" t="s">
        <v>8</v>
      </c>
      <c r="D14" s="17">
        <v>1653</v>
      </c>
      <c r="E14" s="17">
        <v>1857</v>
      </c>
      <c r="F14" s="17">
        <v>1113</v>
      </c>
      <c r="G14" s="17">
        <v>1390</v>
      </c>
      <c r="H14" s="17">
        <v>410</v>
      </c>
      <c r="I14" s="17">
        <v>758</v>
      </c>
      <c r="J14" s="17">
        <v>685</v>
      </c>
      <c r="K14" s="17">
        <v>1176</v>
      </c>
      <c r="L14" s="17">
        <v>443</v>
      </c>
      <c r="M14" s="17">
        <v>0</v>
      </c>
      <c r="N14" s="18">
        <v>1217</v>
      </c>
      <c r="O14" s="18">
        <v>1979</v>
      </c>
      <c r="P14" s="18">
        <v>1573</v>
      </c>
      <c r="Q14" s="18">
        <v>949</v>
      </c>
      <c r="R14" s="18">
        <v>906</v>
      </c>
    </row>
    <row r="15" spans="1:22" x14ac:dyDescent="0.15">
      <c r="B15" s="3">
        <v>10</v>
      </c>
      <c r="C15" s="5" t="s">
        <v>0</v>
      </c>
      <c r="D15" s="17">
        <v>2841</v>
      </c>
      <c r="E15" s="17">
        <v>2794</v>
      </c>
      <c r="F15" s="17">
        <v>199</v>
      </c>
      <c r="G15" s="17">
        <v>222</v>
      </c>
      <c r="H15" s="17">
        <v>809</v>
      </c>
      <c r="I15" s="17">
        <v>471</v>
      </c>
      <c r="J15" s="17">
        <v>649</v>
      </c>
      <c r="K15" s="17">
        <v>1628</v>
      </c>
      <c r="L15" s="17">
        <v>1233</v>
      </c>
      <c r="M15" s="17">
        <v>1217</v>
      </c>
      <c r="N15" s="17">
        <v>0</v>
      </c>
      <c r="O15" s="18">
        <v>2930</v>
      </c>
      <c r="P15" s="18">
        <v>1150</v>
      </c>
      <c r="Q15" s="18">
        <v>1559</v>
      </c>
      <c r="R15" s="18">
        <v>516</v>
      </c>
    </row>
    <row r="16" spans="1:22" x14ac:dyDescent="0.15">
      <c r="B16" s="3">
        <v>11</v>
      </c>
      <c r="C16" s="5" t="s">
        <v>9</v>
      </c>
      <c r="D16" s="17">
        <v>810</v>
      </c>
      <c r="E16" s="17">
        <v>387</v>
      </c>
      <c r="F16" s="17">
        <v>2623</v>
      </c>
      <c r="G16" s="17">
        <v>3128</v>
      </c>
      <c r="H16" s="17">
        <v>2173</v>
      </c>
      <c r="I16" s="17">
        <v>2483</v>
      </c>
      <c r="J16" s="17">
        <v>2399</v>
      </c>
      <c r="K16" s="17">
        <v>1917</v>
      </c>
      <c r="L16" s="17">
        <v>1861</v>
      </c>
      <c r="M16" s="17">
        <v>1979</v>
      </c>
      <c r="N16" s="17">
        <v>2930</v>
      </c>
      <c r="O16" s="17">
        <v>0</v>
      </c>
      <c r="P16" s="18">
        <v>2823</v>
      </c>
      <c r="Q16" s="18">
        <v>1752</v>
      </c>
      <c r="R16" s="18">
        <v>2627</v>
      </c>
    </row>
    <row r="17" spans="2:22" x14ac:dyDescent="0.15">
      <c r="B17" s="3">
        <v>12</v>
      </c>
      <c r="C17" s="5" t="s">
        <v>15</v>
      </c>
      <c r="D17" s="17">
        <v>3077</v>
      </c>
      <c r="E17" s="17">
        <v>2490</v>
      </c>
      <c r="F17" s="17">
        <v>950</v>
      </c>
      <c r="G17" s="17">
        <v>1293</v>
      </c>
      <c r="H17" s="17">
        <v>1160</v>
      </c>
      <c r="I17" s="17">
        <v>1108</v>
      </c>
      <c r="J17" s="17">
        <v>1184</v>
      </c>
      <c r="K17" s="17">
        <v>981</v>
      </c>
      <c r="L17" s="17">
        <v>1171</v>
      </c>
      <c r="M17" s="17">
        <v>1573</v>
      </c>
      <c r="N17" s="17">
        <v>1150</v>
      </c>
      <c r="O17" s="17">
        <v>2823</v>
      </c>
      <c r="P17" s="17">
        <v>0</v>
      </c>
      <c r="Q17" s="17">
        <v>1079</v>
      </c>
      <c r="R17" s="17">
        <v>1348</v>
      </c>
    </row>
    <row r="18" spans="2:22" x14ac:dyDescent="0.15">
      <c r="B18" s="3">
        <v>13</v>
      </c>
      <c r="C18" s="5" t="s">
        <v>11</v>
      </c>
      <c r="D18" s="17">
        <v>2131</v>
      </c>
      <c r="E18" s="17">
        <v>1399</v>
      </c>
      <c r="F18" s="17">
        <v>1357</v>
      </c>
      <c r="G18" s="17">
        <v>1753</v>
      </c>
      <c r="H18" s="17">
        <v>921</v>
      </c>
      <c r="I18" s="17">
        <v>1189</v>
      </c>
      <c r="J18" s="17">
        <v>1156</v>
      </c>
      <c r="K18" s="17">
        <v>256</v>
      </c>
      <c r="L18" s="17">
        <v>505</v>
      </c>
      <c r="M18" s="17">
        <v>949</v>
      </c>
      <c r="N18" s="17">
        <v>1559</v>
      </c>
      <c r="O18" s="17">
        <v>1752</v>
      </c>
      <c r="P18" s="17">
        <v>1079</v>
      </c>
      <c r="Q18" s="17">
        <v>0</v>
      </c>
      <c r="R18" s="17">
        <v>1435</v>
      </c>
    </row>
    <row r="19" spans="2:22" x14ac:dyDescent="0.15">
      <c r="B19" s="3">
        <v>14</v>
      </c>
      <c r="C19" s="5" t="s">
        <v>12</v>
      </c>
      <c r="D19" s="17">
        <v>2564</v>
      </c>
      <c r="E19" s="17">
        <v>2523</v>
      </c>
      <c r="F19" s="17">
        <v>457</v>
      </c>
      <c r="G19" s="17">
        <v>609</v>
      </c>
      <c r="H19" s="17">
        <v>515</v>
      </c>
      <c r="I19" s="17">
        <v>296</v>
      </c>
      <c r="J19" s="17">
        <v>240</v>
      </c>
      <c r="K19" s="17">
        <v>1530</v>
      </c>
      <c r="L19" s="17">
        <v>1006</v>
      </c>
      <c r="M19" s="17">
        <v>906</v>
      </c>
      <c r="N19" s="17">
        <v>516</v>
      </c>
      <c r="O19" s="17">
        <v>2627</v>
      </c>
      <c r="P19" s="17">
        <v>1348</v>
      </c>
      <c r="Q19" s="17">
        <v>1435</v>
      </c>
      <c r="R19" s="17">
        <v>0</v>
      </c>
    </row>
    <row r="20" spans="2:22" x14ac:dyDescent="0.15">
      <c r="C20" s="5"/>
    </row>
    <row r="21" spans="2:22" x14ac:dyDescent="0.15">
      <c r="C21" s="5"/>
    </row>
    <row r="22" spans="2:22" x14ac:dyDescent="0.15">
      <c r="B22" s="23" t="s">
        <v>21</v>
      </c>
      <c r="C22" s="16" t="s">
        <v>22</v>
      </c>
      <c r="D22" s="16" t="s">
        <v>24</v>
      </c>
      <c r="E22" s="16" t="s">
        <v>25</v>
      </c>
      <c r="F22" s="16" t="s">
        <v>26</v>
      </c>
      <c r="G22" s="16" t="s">
        <v>27</v>
      </c>
      <c r="H22" s="16" t="s">
        <v>28</v>
      </c>
      <c r="I22" s="16" t="s">
        <v>29</v>
      </c>
      <c r="J22" s="16" t="s">
        <v>30</v>
      </c>
      <c r="K22" s="16" t="s">
        <v>31</v>
      </c>
      <c r="L22" s="16" t="s">
        <v>32</v>
      </c>
      <c r="M22" s="16" t="s">
        <v>33</v>
      </c>
      <c r="N22" s="16" t="s">
        <v>34</v>
      </c>
      <c r="O22" s="16" t="s">
        <v>35</v>
      </c>
      <c r="P22" s="16" t="s">
        <v>36</v>
      </c>
      <c r="Q22" s="16" t="s">
        <v>43</v>
      </c>
      <c r="R22" s="16" t="s">
        <v>23</v>
      </c>
      <c r="T22" s="2"/>
    </row>
    <row r="23" spans="2:22" ht="12.75" customHeight="1" x14ac:dyDescent="0.15">
      <c r="B23" s="9" t="s">
        <v>16</v>
      </c>
      <c r="C23" s="6"/>
      <c r="D23" s="19">
        <v>11</v>
      </c>
      <c r="E23" s="20">
        <v>1</v>
      </c>
      <c r="F23" s="20">
        <v>13</v>
      </c>
      <c r="G23" s="20">
        <v>7</v>
      </c>
      <c r="H23" s="20">
        <v>12</v>
      </c>
      <c r="I23" s="20">
        <v>2</v>
      </c>
      <c r="J23" s="20">
        <v>10</v>
      </c>
      <c r="K23" s="20">
        <v>3</v>
      </c>
      <c r="L23" s="20">
        <v>14</v>
      </c>
      <c r="M23" s="20">
        <v>5</v>
      </c>
      <c r="N23" s="20">
        <v>6</v>
      </c>
      <c r="O23" s="20">
        <v>4</v>
      </c>
      <c r="P23" s="20">
        <v>8</v>
      </c>
      <c r="Q23" s="21">
        <v>9</v>
      </c>
      <c r="U23" s="5"/>
      <c r="V23" s="5"/>
    </row>
    <row r="24" spans="2:22" s="5" customFormat="1" ht="14" x14ac:dyDescent="0.15">
      <c r="B24" s="9" t="s">
        <v>17</v>
      </c>
      <c r="C24" s="6" t="s">
        <v>10</v>
      </c>
      <c r="D24" s="6" t="str">
        <f t="shared" ref="D24:Q24" si="0">INDEX($C$6:$C$19,D23)</f>
        <v>OAK</v>
      </c>
      <c r="E24" s="6" t="str">
        <f t="shared" si="0"/>
        <v>ANA</v>
      </c>
      <c r="F24" s="6" t="str">
        <f t="shared" si="0"/>
        <v>TEX</v>
      </c>
      <c r="G24" s="6" t="str">
        <f t="shared" si="0"/>
        <v>HOU</v>
      </c>
      <c r="H24" s="6" t="str">
        <f t="shared" si="0"/>
        <v>TB</v>
      </c>
      <c r="I24" s="6" t="str">
        <f t="shared" si="0"/>
        <v>BAL</v>
      </c>
      <c r="J24" s="6" t="str">
        <f t="shared" si="0"/>
        <v>NY</v>
      </c>
      <c r="K24" s="6" t="str">
        <f t="shared" si="0"/>
        <v>BOS</v>
      </c>
      <c r="L24" s="6" t="str">
        <f t="shared" si="0"/>
        <v>TOR</v>
      </c>
      <c r="M24" s="6" t="str">
        <f t="shared" si="0"/>
        <v>CLE</v>
      </c>
      <c r="N24" s="6" t="str">
        <f t="shared" si="0"/>
        <v>DET</v>
      </c>
      <c r="O24" s="6" t="str">
        <f t="shared" si="0"/>
        <v>CHI</v>
      </c>
      <c r="P24" s="6" t="str">
        <f t="shared" si="0"/>
        <v>KC</v>
      </c>
      <c r="Q24" s="6" t="str">
        <f t="shared" si="0"/>
        <v>MIN</v>
      </c>
      <c r="R24" s="6" t="s">
        <v>10</v>
      </c>
      <c r="U24" s="3"/>
      <c r="V24" s="3"/>
    </row>
    <row r="25" spans="2:22" x14ac:dyDescent="0.15">
      <c r="B25" s="8" t="s">
        <v>37</v>
      </c>
      <c r="C25" s="5"/>
      <c r="D25" s="7">
        <f>INDEX(D6:D19,D23)</f>
        <v>810</v>
      </c>
      <c r="E25" s="7">
        <f t="shared" ref="E25:L25" si="1">INDEX($E$6:$R$19,D23,E23)</f>
        <v>387</v>
      </c>
      <c r="F25" s="7">
        <f t="shared" si="1"/>
        <v>1399</v>
      </c>
      <c r="G25" s="7">
        <f t="shared" si="1"/>
        <v>256</v>
      </c>
      <c r="H25" s="7">
        <f t="shared" si="1"/>
        <v>981</v>
      </c>
      <c r="I25" s="7">
        <f t="shared" si="1"/>
        <v>950</v>
      </c>
      <c r="J25" s="7">
        <f t="shared" si="1"/>
        <v>199</v>
      </c>
      <c r="K25" s="7">
        <f t="shared" si="1"/>
        <v>222</v>
      </c>
      <c r="L25" s="7">
        <f t="shared" si="1"/>
        <v>609</v>
      </c>
      <c r="M25" s="7">
        <f>INDEX($E$6:$R$19,L23,M23)</f>
        <v>296</v>
      </c>
      <c r="N25" s="7">
        <f>INDEX($E$6:$R$19,M23,N23)</f>
        <v>172</v>
      </c>
      <c r="O25" s="7">
        <f>INDEX($E$6:$R$19,N23,O23)</f>
        <v>279</v>
      </c>
      <c r="P25" s="7">
        <f>INDEX($E$6:$R$19,O23,P23)</f>
        <v>542</v>
      </c>
      <c r="Q25" s="7">
        <f>INDEX($E$6:$R$19,P23,Q23)</f>
        <v>443</v>
      </c>
      <c r="R25" s="7">
        <f>INDEX(D6:D19,Q23)</f>
        <v>1653</v>
      </c>
      <c r="T25" s="2"/>
    </row>
    <row r="26" spans="2:22" ht="14" thickBot="1" x14ac:dyDescent="0.2">
      <c r="T26" s="2"/>
    </row>
    <row r="27" spans="2:22" ht="14" thickBot="1" x14ac:dyDescent="0.2">
      <c r="B27" s="6"/>
      <c r="D27" s="3"/>
      <c r="E27" s="3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8" t="s">
        <v>40</v>
      </c>
      <c r="R27" s="22">
        <f>SUM(D25:R25)</f>
        <v>9198</v>
      </c>
      <c r="T27" s="2"/>
    </row>
    <row r="28" spans="2:22" x14ac:dyDescent="0.15"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</row>
  </sheetData>
  <phoneticPr fontId="5" type="noConversion"/>
  <printOptions headings="1" gridLines="1"/>
  <pageMargins left="0.75" right="0.75" top="1" bottom="1" header="0.5" footer="0.5"/>
  <pageSetup orientation="portrait" horizontalDpi="4294967292" verticalDpi="4294967292"/>
  <headerFooter alignWithMargins="0"/>
  <ignoredErrors>
    <ignoredError sqref="R25" formulaRange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outs:outSpaceData xmlns:outs="http://schemas.microsoft.com/office/2009/outspace/metadata">
  <outs:relatedDates>
    <outs:relatedDate>
      <outs:type>3</outs:type>
      <outs:displayName>Last Modified</outs:displayName>
      <outs:dateTime>2006-10-27T07:44:54Z</outs:dateTime>
      <outs:isPinned>true</outs:isPinned>
    </outs:relatedDate>
    <outs:relatedDate>
      <outs:type>2</outs:type>
      <outs:displayName>Created</outs:displayName>
      <outs:dateTime>2001-02-09T17:08:52Z</outs:dateTime>
      <outs:isPinned>true</outs:isPinned>
    </outs:relatedDate>
    <outs:relatedDate>
      <outs:type>4</outs:type>
      <outs:displayName>Last Printed</outs:displayName>
      <outs:dateTime/>
      <outs:isPinned>true</outs:isPinned>
    </outs:relatedDate>
  </outs:relatedDates>
  <outs:relatedDocuments>
    <outs:relatedDocument>
      <outs:type>2</outs:type>
      <outs:displayName>Other documents in current folder</outs:displayName>
      <outs:uri/>
      <outs:isPinned>true</outs:isPinned>
    </outs:relatedDocument>
  </outs:relatedDocuments>
  <outs:relatedPeople>
    <outs:relatedPeopleItem>
      <outs:category>Author</outs:category>
      <outs:people>
        <outs:relatedPerson>
          <outs:displayName>Mark Hillier</outs:displayName>
          <outs:accountName/>
        </outs:relatedPerson>
      </outs:people>
      <outs:source>0</outs:source>
      <outs:isPinned>true</outs:isPinned>
    </outs:relatedPeopleItem>
    <outs:relatedPeopleItem>
      <outs:category>Last modified by</outs:category>
      <outs:people>
        <outs:relatedPerson>
          <outs:displayName>Business School</outs:displayName>
          <outs:accountName/>
        </outs:relatedPerson>
      </outs:people>
      <outs:source>0</outs:source>
      <outs:isPinned>true</outs:isPinned>
    </outs:relatedPeopleItem>
    <outs:relatedPeopleItem>
      <outs:category>Manager</outs:category>
      <outs:people/>
      <outs:source>0</outs:source>
      <outs:isPinned>false</outs:isPinned>
    </outs:relatedPeopleItem>
  </outs:relatedPeople>
  <propertyMetadataList xmlns="http://schemas.microsoft.com/office/2009/outspace/metadata">
    <propertyMetadata>
      <type>0</type>
      <propertyId>2228224</propertyId>
      <propertyName/>
      <isPinned>true</isPinned>
    </propertyMetadata>
    <propertyMetadata>
      <type>0</type>
      <propertyId>14</propertyId>
      <propertyName/>
      <isPinned>true</isPinned>
    </propertyMetadata>
    <propertyMetadata>
      <type>0</type>
      <propertyId>8</propertyId>
      <propertyName/>
      <isPinned>true</isPinned>
    </propertyMetadata>
    <propertyMetadata>
      <type>0</type>
      <propertyId>6</propertyId>
      <propertyName/>
      <isPinned>false</isPinned>
    </propertyMetadata>
    <propertyMetadata>
      <type>0</type>
      <propertyId>655365</propertyId>
      <propertyName/>
      <isPinned>false</isPinned>
    </propertyMetadata>
    <propertyMetadata>
      <type>0</type>
      <propertyId>1</propertyId>
      <propertyName/>
      <isPinned>false</isPinned>
    </propertyMetadata>
    <propertyMetadata>
      <type>0</type>
      <propertyId>0</propertyId>
      <propertyName/>
      <isPinned>true</isPinned>
    </propertyMetadata>
    <propertyMetadata>
      <type>0</type>
      <propertyId>13</propertyId>
      <propertyName/>
      <isPinned>false</isPinned>
    </propertyMetadata>
    <propertyMetadata>
      <type>0</type>
      <propertyId>1179653</propertyId>
      <propertyName/>
      <isPinned>false</isPinned>
    </propertyMetadata>
    <propertyMetadata>
      <type>0</type>
      <propertyId>22</propertyId>
      <propertyName/>
      <isPinned>false</isPinned>
    </propertyMetadata>
  </propertyMetadataList>
  <outs:corruptMetadataWasLost/>
</outs:outSpaceData>
</file>

<file path=customXml/itemProps1.xml><?xml version="1.0" encoding="utf-8"?>
<ds:datastoreItem xmlns:ds="http://schemas.openxmlformats.org/officeDocument/2006/customXml" ds:itemID="{971BFEF8-6FDD-4116-BBA5-66973B4654FD}">
  <ds:schemaRefs>
    <ds:schemaRef ds:uri="http://schemas.microsoft.com/office/2009/outspace/metadat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American League Tour</vt:lpstr>
      <vt:lpstr>CityName</vt:lpstr>
      <vt:lpstr>Distance</vt:lpstr>
      <vt:lpstr>MilesTraveled</vt:lpstr>
      <vt:lpstr>Route</vt:lpstr>
      <vt:lpstr>TotalMilesDriven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Hillier</dc:creator>
  <cp:lastModifiedBy>Microsoft Office User</cp:lastModifiedBy>
  <dcterms:created xsi:type="dcterms:W3CDTF">2001-02-09T17:08:52Z</dcterms:created>
  <dcterms:modified xsi:type="dcterms:W3CDTF">2023-06-15T04:47:47Z</dcterms:modified>
</cp:coreProperties>
</file>