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4"/>
  <workbookPr date1904="1"/>
  <mc:AlternateContent xmlns:mc="http://schemas.openxmlformats.org/markup-compatibility/2006">
    <mc:Choice Requires="x15">
      <x15ac:absPath xmlns:x15ac="http://schemas.microsoft.com/office/spreadsheetml/2010/11/ac" url="/Users/vafa.saboorideilami/Documents/5509/Chapter 3/"/>
    </mc:Choice>
  </mc:AlternateContent>
  <xr:revisionPtr revIDLastSave="0" documentId="13_ncr:1_{63DC3762-326B-9145-8F04-A4D41B0A3F93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Sellmore" sheetId="1" r:id="rId1"/>
  </sheets>
  <definedNames>
    <definedName name="Assignment">Sellmore!$D$24:$G$27</definedName>
    <definedName name="Cost">Sellmore!$D$15:$G$18</definedName>
    <definedName name="Demand">Sellmore!$D$30:$G$30</definedName>
    <definedName name="HourlyWage">Sellmore!$I$6:$I$9</definedName>
    <definedName name="RequiredTime">Sellmore!$D$6:$G$9</definedName>
    <definedName name="sencount" hidden="1">3</definedName>
    <definedName name="solver_adj" localSheetId="0" hidden="1">Sellmore!$D$24:$G$27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100</definedName>
    <definedName name="solver_lhs1" localSheetId="0" hidden="1">Sellmore!$D$28:$G$28</definedName>
    <definedName name="solver_lhs2" localSheetId="0" hidden="1">Sellmore!$H$24:$H$27</definedName>
    <definedName name="solver_lhs3" localSheetId="0" hidden="1">Sellmore!$F$26:$F$27</definedName>
    <definedName name="solver_lhs4" localSheetId="0" hidden="1">Sellmore!$E$26:$E$27</definedName>
    <definedName name="solver_lhs5" localSheetId="0" hidden="1">Sellmore!$F$26:$F$27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Sellmore!$J$30</definedName>
    <definedName name="solver_pre" localSheetId="0" hidden="1">0.000001</definedName>
    <definedName name="solver_rbv" localSheetId="0" hidden="1">1</definedName>
    <definedName name="solver_rel1" localSheetId="0" hidden="1">2</definedName>
    <definedName name="solver_rel2" localSheetId="0" hidden="1">2</definedName>
    <definedName name="solver_rel3" localSheetId="0" hidden="1">2</definedName>
    <definedName name="solver_rel4" localSheetId="0" hidden="1">2</definedName>
    <definedName name="solver_rel5" localSheetId="0" hidden="1">2</definedName>
    <definedName name="solver_rhs1" localSheetId="0" hidden="1">Demand</definedName>
    <definedName name="solver_rhs2" localSheetId="0" hidden="1">Supply</definedName>
    <definedName name="solver_rhs3" localSheetId="0" hidden="1">0</definedName>
    <definedName name="solver_rhs4" localSheetId="0" hidden="1">0</definedName>
    <definedName name="solver_rhs5" localSheetId="0" hidden="1">0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100</definedName>
    <definedName name="solver_tol" localSheetId="0" hidden="1">0.05</definedName>
    <definedName name="solver_typ" localSheetId="0" hidden="1">2</definedName>
    <definedName name="solver_val" localSheetId="0" hidden="1">0</definedName>
    <definedName name="solver_ver" localSheetId="0" hidden="1">2</definedName>
    <definedName name="Supply">Sellmore!$J$24:$J$27</definedName>
    <definedName name="TotalAssigned">Sellmore!$D$28:$G$28</definedName>
    <definedName name="TotalAssignments">Sellmore!$H$24:$H$27</definedName>
    <definedName name="TotalCost">Sellmore!$J$30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6" i="1" l="1"/>
  <c r="G17" i="1"/>
  <c r="G18" i="1"/>
  <c r="G15" i="1"/>
  <c r="F16" i="1"/>
  <c r="F17" i="1"/>
  <c r="F18" i="1"/>
  <c r="F15" i="1"/>
  <c r="E16" i="1"/>
  <c r="E17" i="1"/>
  <c r="E18" i="1"/>
  <c r="E15" i="1"/>
  <c r="D16" i="1"/>
  <c r="D17" i="1"/>
  <c r="D18" i="1"/>
  <c r="D15" i="1"/>
  <c r="J30" i="1" s="1"/>
  <c r="H25" i="1"/>
  <c r="H26" i="1"/>
  <c r="H27" i="1"/>
  <c r="H24" i="1"/>
  <c r="E28" i="1"/>
  <c r="F28" i="1"/>
  <c r="G28" i="1"/>
  <c r="D28" i="1"/>
</calcChain>
</file>

<file path=xl/sharedStrings.xml><?xml version="1.0" encoding="utf-8"?>
<sst xmlns="http://schemas.openxmlformats.org/spreadsheetml/2006/main" count="74" uniqueCount="41">
  <si>
    <t>Range Name</t>
  </si>
  <si>
    <t>Cells</t>
  </si>
  <si>
    <t>TotalCost</t>
  </si>
  <si>
    <t>=</t>
  </si>
  <si>
    <t>Total Cost</t>
  </si>
  <si>
    <t>Required Time</t>
  </si>
  <si>
    <t>(Hours)</t>
  </si>
  <si>
    <t>Ann</t>
  </si>
  <si>
    <t>Ian</t>
  </si>
  <si>
    <t>Joan</t>
  </si>
  <si>
    <t>Sean</t>
  </si>
  <si>
    <t>Word</t>
  </si>
  <si>
    <t>Processing</t>
  </si>
  <si>
    <t>Graphics</t>
  </si>
  <si>
    <t>Packets</t>
  </si>
  <si>
    <t>Registrations</t>
  </si>
  <si>
    <t>Hourly</t>
  </si>
  <si>
    <t>Wage</t>
  </si>
  <si>
    <t>Cost</t>
  </si>
  <si>
    <t>Assignment</t>
  </si>
  <si>
    <t>Total</t>
  </si>
  <si>
    <t>Assignments</t>
  </si>
  <si>
    <t>Total Assigned</t>
  </si>
  <si>
    <t>Demand</t>
  </si>
  <si>
    <t>Supply</t>
  </si>
  <si>
    <t>Assignee</t>
  </si>
  <si>
    <t>Task</t>
  </si>
  <si>
    <t>HourlyWage</t>
  </si>
  <si>
    <t>RequiredTime</t>
  </si>
  <si>
    <t>TotalAssigned</t>
  </si>
  <si>
    <t>TotalAssignments</t>
  </si>
  <si>
    <t>D24:G27</t>
  </si>
  <si>
    <t>D15:G18</t>
  </si>
  <si>
    <t>D30:G30</t>
  </si>
  <si>
    <t>I6:I9</t>
  </si>
  <si>
    <t>D6:G9</t>
  </si>
  <si>
    <t>D28:G28</t>
  </si>
  <si>
    <t>H24:H27</t>
  </si>
  <si>
    <t>J30</t>
  </si>
  <si>
    <t>J24:J27</t>
  </si>
  <si>
    <t>Sellmore Co. Assignment Problem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</si>
</sst>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"/>
  </numFmts>
  <fonts count="5" x14ac:knownFonts="1">
    <font>
      <sz val="10"/>
      <name val="Geneva"/>
    </font>
    <font>
      <sz val="10"/>
      <name val="Geneva"/>
      <family val="2"/>
    </font>
    <font>
      <b/>
      <sz val="14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9">
    <xf numFmtId="0" fontId="0" fillId="0" borderId="0" xfId="0"/>
    <xf numFmtId="0" fontId="3" fillId="2" borderId="1" xfId="0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0" fontId="3" fillId="2" borderId="4" xfId="0" applyFont="1" applyFill="1" applyBorder="1"/>
    <xf numFmtId="0" fontId="3" fillId="2" borderId="5" xfId="0" applyFont="1" applyFill="1" applyBorder="1"/>
    <xf numFmtId="0" fontId="3" fillId="2" borderId="6" xfId="0" applyFont="1" applyFill="1" applyBorder="1"/>
    <xf numFmtId="164" fontId="3" fillId="0" borderId="7" xfId="0" applyNumberFormat="1" applyFont="1" applyBorder="1" applyAlignment="1">
      <alignment horizontal="center"/>
    </xf>
    <xf numFmtId="164" fontId="3" fillId="0" borderId="8" xfId="0" applyNumberFormat="1" applyFont="1" applyBorder="1" applyAlignment="1">
      <alignment horizontal="center"/>
    </xf>
    <xf numFmtId="164" fontId="3" fillId="0" borderId="9" xfId="0" applyNumberFormat="1" applyFont="1" applyBorder="1" applyAlignment="1">
      <alignment horizontal="center"/>
    </xf>
    <xf numFmtId="164" fontId="3" fillId="0" borderId="10" xfId="0" applyNumberFormat="1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164" fontId="3" fillId="0" borderId="11" xfId="0" applyNumberFormat="1" applyFont="1" applyBorder="1" applyAlignment="1">
      <alignment horizontal="center"/>
    </xf>
    <xf numFmtId="164" fontId="3" fillId="0" borderId="12" xfId="0" applyNumberFormat="1" applyFont="1" applyBorder="1" applyAlignment="1">
      <alignment horizontal="center"/>
    </xf>
    <xf numFmtId="164" fontId="3" fillId="0" borderId="13" xfId="0" applyNumberFormat="1" applyFont="1" applyBorder="1" applyAlignment="1">
      <alignment horizontal="center"/>
    </xf>
    <xf numFmtId="164" fontId="3" fillId="0" borderId="14" xfId="0" applyNumberFormat="1" applyFont="1" applyBorder="1" applyAlignment="1">
      <alignment horizontal="center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Continuous"/>
    </xf>
    <xf numFmtId="0" fontId="4" fillId="0" borderId="0" xfId="0" applyFont="1" applyAlignment="1">
      <alignment horizontal="left"/>
    </xf>
    <xf numFmtId="0" fontId="3" fillId="0" borderId="0" xfId="0" applyFont="1"/>
    <xf numFmtId="0" fontId="4" fillId="2" borderId="16" xfId="0" applyFont="1" applyFill="1" applyBorder="1" applyAlignment="1">
      <alignment horizontal="left"/>
    </xf>
    <xf numFmtId="0" fontId="4" fillId="2" borderId="17" xfId="0" applyFont="1" applyFill="1" applyBorder="1" applyAlignment="1">
      <alignment horizontal="left"/>
    </xf>
    <xf numFmtId="0" fontId="3" fillId="0" borderId="0" xfId="0" applyFont="1" applyAlignment="1">
      <alignment horizontal="right"/>
    </xf>
    <xf numFmtId="0" fontId="3" fillId="2" borderId="3" xfId="0" applyFont="1" applyFill="1" applyBorder="1" applyAlignment="1">
      <alignment horizontal="left"/>
    </xf>
    <xf numFmtId="0" fontId="3" fillId="2" borderId="4" xfId="0" applyFont="1" applyFill="1" applyBorder="1" applyAlignment="1">
      <alignment horizontal="left"/>
    </xf>
    <xf numFmtId="164" fontId="3" fillId="3" borderId="15" xfId="1" applyNumberFormat="1" applyFont="1" applyFill="1" applyBorder="1" applyAlignment="1">
      <alignment horizontal="center"/>
    </xf>
    <xf numFmtId="0" fontId="3" fillId="4" borderId="0" xfId="0" applyFont="1" applyFill="1" applyAlignment="1">
      <alignment horizontal="center"/>
    </xf>
    <xf numFmtId="164" fontId="3" fillId="4" borderId="0" xfId="0" applyNumberFormat="1" applyFont="1" applyFill="1" applyAlignment="1">
      <alignment horizontal="center"/>
    </xf>
    <xf numFmtId="0" fontId="3" fillId="5" borderId="7" xfId="0" applyFont="1" applyFill="1" applyBorder="1" applyAlignment="1">
      <alignment horizontal="center"/>
    </xf>
    <xf numFmtId="0" fontId="3" fillId="5" borderId="8" xfId="0" applyFont="1" applyFill="1" applyBorder="1" applyAlignment="1">
      <alignment horizontal="center"/>
    </xf>
    <xf numFmtId="0" fontId="3" fillId="5" borderId="9" xfId="0" applyFont="1" applyFill="1" applyBorder="1" applyAlignment="1">
      <alignment horizontal="center"/>
    </xf>
    <xf numFmtId="0" fontId="3" fillId="5" borderId="10" xfId="0" applyFont="1" applyFill="1" applyBorder="1" applyAlignment="1">
      <alignment horizontal="center"/>
    </xf>
    <xf numFmtId="0" fontId="3" fillId="5" borderId="0" xfId="0" applyFont="1" applyFill="1" applyAlignment="1">
      <alignment horizontal="center"/>
    </xf>
    <xf numFmtId="0" fontId="3" fillId="5" borderId="11" xfId="0" applyFont="1" applyFill="1" applyBorder="1" applyAlignment="1">
      <alignment horizontal="center"/>
    </xf>
    <xf numFmtId="0" fontId="3" fillId="5" borderId="12" xfId="0" applyFont="1" applyFill="1" applyBorder="1" applyAlignment="1">
      <alignment horizontal="center"/>
    </xf>
    <xf numFmtId="0" fontId="3" fillId="5" borderId="13" xfId="0" applyFont="1" applyFill="1" applyBorder="1" applyAlignment="1">
      <alignment horizontal="center"/>
    </xf>
    <xf numFmtId="0" fontId="3" fillId="5" borderId="14" xfId="0" applyFont="1" applyFill="1" applyBorder="1" applyAlignment="1">
      <alignment horizontal="center"/>
    </xf>
    <xf numFmtId="0" fontId="3" fillId="0" borderId="0" xfId="0" applyFon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0"/>
  <sheetViews>
    <sheetView tabSelected="1" topLeftCell="A5" zoomScale="150" workbookViewId="0">
      <selection activeCell="H26" sqref="H26"/>
    </sheetView>
  </sheetViews>
  <sheetFormatPr baseColWidth="10" defaultColWidth="10.7109375" defaultRowHeight="13" x14ac:dyDescent="0.15"/>
  <cols>
    <col min="1" max="1" width="2.7109375" style="17" customWidth="1"/>
    <col min="2" max="2" width="9" style="17" customWidth="1"/>
    <col min="3" max="3" width="6.85546875" style="17" customWidth="1"/>
    <col min="4" max="6" width="9.7109375" style="17" customWidth="1"/>
    <col min="7" max="7" width="11.42578125" style="17" bestFit="1" customWidth="1"/>
    <col min="8" max="8" width="11.140625" style="17" bestFit="1" customWidth="1"/>
    <col min="9" max="9" width="6" style="17" bestFit="1" customWidth="1"/>
    <col min="10" max="10" width="9.140625" style="17" bestFit="1" customWidth="1"/>
    <col min="11" max="11" width="5.7109375" style="17" customWidth="1"/>
    <col min="12" max="12" width="16" style="17" customWidth="1"/>
    <col min="13" max="13" width="8" style="17" bestFit="1" customWidth="1"/>
    <col min="14" max="16384" width="10.7109375" style="17"/>
  </cols>
  <sheetData>
    <row r="1" spans="1:13" ht="18" x14ac:dyDescent="0.2">
      <c r="A1" s="16" t="s">
        <v>40</v>
      </c>
      <c r="B1" s="16"/>
      <c r="C1" s="16"/>
    </row>
    <row r="2" spans="1:13" x14ac:dyDescent="0.15">
      <c r="D2" s="18"/>
      <c r="E2" s="18"/>
      <c r="F2" s="18"/>
      <c r="G2" s="18"/>
    </row>
    <row r="3" spans="1:13" ht="14" thickBot="1" x14ac:dyDescent="0.2">
      <c r="D3" s="38" t="s">
        <v>26</v>
      </c>
      <c r="E3" s="38"/>
      <c r="F3" s="38"/>
      <c r="G3" s="38"/>
    </row>
    <row r="4" spans="1:13" ht="14" thickBot="1" x14ac:dyDescent="0.2">
      <c r="B4" s="19" t="s">
        <v>5</v>
      </c>
      <c r="D4" s="17" t="s">
        <v>11</v>
      </c>
      <c r="G4" s="20"/>
      <c r="I4" s="17" t="s">
        <v>16</v>
      </c>
      <c r="L4" s="21" t="s">
        <v>0</v>
      </c>
      <c r="M4" s="22" t="s">
        <v>1</v>
      </c>
    </row>
    <row r="5" spans="1:13" x14ac:dyDescent="0.15">
      <c r="B5" s="19" t="s">
        <v>6</v>
      </c>
      <c r="D5" s="17" t="s">
        <v>12</v>
      </c>
      <c r="E5" s="17" t="s">
        <v>13</v>
      </c>
      <c r="F5" s="17" t="s">
        <v>14</v>
      </c>
      <c r="G5" s="17" t="s">
        <v>15</v>
      </c>
      <c r="I5" s="17" t="s">
        <v>17</v>
      </c>
      <c r="L5" s="1" t="s">
        <v>19</v>
      </c>
      <c r="M5" s="2" t="s">
        <v>31</v>
      </c>
    </row>
    <row r="6" spans="1:13" x14ac:dyDescent="0.15">
      <c r="C6" s="23" t="s">
        <v>7</v>
      </c>
      <c r="D6" s="27">
        <v>35</v>
      </c>
      <c r="E6" s="27">
        <v>41</v>
      </c>
      <c r="F6" s="27">
        <v>27</v>
      </c>
      <c r="G6" s="27">
        <v>40</v>
      </c>
      <c r="I6" s="28">
        <v>14</v>
      </c>
      <c r="L6" s="3" t="s">
        <v>18</v>
      </c>
      <c r="M6" s="4" t="s">
        <v>32</v>
      </c>
    </row>
    <row r="7" spans="1:13" x14ac:dyDescent="0.15">
      <c r="B7" s="17" t="s">
        <v>25</v>
      </c>
      <c r="C7" s="23" t="s">
        <v>8</v>
      </c>
      <c r="D7" s="27">
        <v>47</v>
      </c>
      <c r="E7" s="27">
        <v>45</v>
      </c>
      <c r="F7" s="27">
        <v>32</v>
      </c>
      <c r="G7" s="27">
        <v>51</v>
      </c>
      <c r="I7" s="28">
        <v>12</v>
      </c>
      <c r="L7" s="3" t="s">
        <v>23</v>
      </c>
      <c r="M7" s="4" t="s">
        <v>33</v>
      </c>
    </row>
    <row r="8" spans="1:13" x14ac:dyDescent="0.15">
      <c r="C8" s="23" t="s">
        <v>9</v>
      </c>
      <c r="D8" s="27">
        <v>39</v>
      </c>
      <c r="E8" s="27">
        <v>56</v>
      </c>
      <c r="F8" s="27">
        <v>36</v>
      </c>
      <c r="G8" s="27">
        <v>43</v>
      </c>
      <c r="I8" s="28">
        <v>13</v>
      </c>
      <c r="L8" s="3" t="s">
        <v>27</v>
      </c>
      <c r="M8" s="4" t="s">
        <v>34</v>
      </c>
    </row>
    <row r="9" spans="1:13" x14ac:dyDescent="0.15">
      <c r="C9" s="23" t="s">
        <v>10</v>
      </c>
      <c r="D9" s="27">
        <v>32</v>
      </c>
      <c r="E9" s="27">
        <v>51</v>
      </c>
      <c r="F9" s="27">
        <v>25</v>
      </c>
      <c r="G9" s="27">
        <v>46</v>
      </c>
      <c r="I9" s="28">
        <v>15</v>
      </c>
      <c r="L9" s="3" t="s">
        <v>28</v>
      </c>
      <c r="M9" s="4" t="s">
        <v>35</v>
      </c>
    </row>
    <row r="10" spans="1:13" x14ac:dyDescent="0.15">
      <c r="D10" s="18"/>
      <c r="E10" s="18"/>
      <c r="F10" s="18"/>
      <c r="G10" s="18"/>
      <c r="L10" s="24" t="s">
        <v>24</v>
      </c>
      <c r="M10" s="25" t="s">
        <v>39</v>
      </c>
    </row>
    <row r="11" spans="1:13" x14ac:dyDescent="0.15">
      <c r="D11" s="18"/>
      <c r="E11" s="18"/>
      <c r="F11" s="18"/>
      <c r="G11" s="18"/>
      <c r="L11" s="3" t="s">
        <v>29</v>
      </c>
      <c r="M11" s="4" t="s">
        <v>36</v>
      </c>
    </row>
    <row r="12" spans="1:13" x14ac:dyDescent="0.15">
      <c r="D12" s="38" t="s">
        <v>26</v>
      </c>
      <c r="E12" s="38"/>
      <c r="F12" s="38"/>
      <c r="G12" s="38"/>
      <c r="L12" s="3" t="s">
        <v>30</v>
      </c>
      <c r="M12" s="4" t="s">
        <v>37</v>
      </c>
    </row>
    <row r="13" spans="1:13" ht="14" thickBot="1" x14ac:dyDescent="0.2">
      <c r="C13" s="19"/>
      <c r="D13" s="17" t="s">
        <v>11</v>
      </c>
      <c r="G13" s="20"/>
      <c r="L13" s="5" t="s">
        <v>2</v>
      </c>
      <c r="M13" s="6" t="s">
        <v>38</v>
      </c>
    </row>
    <row r="14" spans="1:13" x14ac:dyDescent="0.15">
      <c r="B14" s="19" t="s">
        <v>18</v>
      </c>
      <c r="D14" s="17" t="s">
        <v>12</v>
      </c>
      <c r="E14" s="17" t="s">
        <v>13</v>
      </c>
      <c r="F14" s="17" t="s">
        <v>14</v>
      </c>
      <c r="G14" s="17" t="s">
        <v>15</v>
      </c>
      <c r="L14" s="20"/>
      <c r="M14" s="20"/>
    </row>
    <row r="15" spans="1:13" x14ac:dyDescent="0.15">
      <c r="C15" s="23" t="s">
        <v>7</v>
      </c>
      <c r="D15" s="7">
        <f>D6*I6</f>
        <v>490</v>
      </c>
      <c r="E15" s="8">
        <f>E6*I6</f>
        <v>574</v>
      </c>
      <c r="F15" s="8">
        <f>F6*I6</f>
        <v>378</v>
      </c>
      <c r="G15" s="9">
        <f>G6*I6</f>
        <v>560</v>
      </c>
    </row>
    <row r="16" spans="1:13" x14ac:dyDescent="0.15">
      <c r="B16" s="17" t="s">
        <v>25</v>
      </c>
      <c r="C16" s="23" t="s">
        <v>8</v>
      </c>
      <c r="D16" s="10">
        <f>D7*I7</f>
        <v>564</v>
      </c>
      <c r="E16" s="11">
        <f>E7*I7</f>
        <v>540</v>
      </c>
      <c r="F16" s="11">
        <f>F7*I7</f>
        <v>384</v>
      </c>
      <c r="G16" s="12">
        <f>G7*I7</f>
        <v>612</v>
      </c>
    </row>
    <row r="17" spans="2:10" x14ac:dyDescent="0.15">
      <c r="C17" s="23" t="s">
        <v>9</v>
      </c>
      <c r="D17" s="10">
        <f>D8*I8</f>
        <v>507</v>
      </c>
      <c r="E17" s="11">
        <f>E8*I8</f>
        <v>728</v>
      </c>
      <c r="F17" s="11">
        <f>F8*I8</f>
        <v>468</v>
      </c>
      <c r="G17" s="12">
        <f>G8*I8</f>
        <v>559</v>
      </c>
    </row>
    <row r="18" spans="2:10" x14ac:dyDescent="0.15">
      <c r="C18" s="23" t="s">
        <v>10</v>
      </c>
      <c r="D18" s="13">
        <f>D9*I9</f>
        <v>480</v>
      </c>
      <c r="E18" s="14">
        <f>E9*I9</f>
        <v>765</v>
      </c>
      <c r="F18" s="14">
        <f>F9*I9</f>
        <v>375</v>
      </c>
      <c r="G18" s="15">
        <f>G9*I9</f>
        <v>690</v>
      </c>
    </row>
    <row r="20" spans="2:10" x14ac:dyDescent="0.15">
      <c r="D20" s="18"/>
      <c r="E20" s="18"/>
      <c r="F20" s="18"/>
      <c r="G20" s="18"/>
    </row>
    <row r="21" spans="2:10" x14ac:dyDescent="0.15">
      <c r="D21" s="38" t="s">
        <v>26</v>
      </c>
      <c r="E21" s="38"/>
      <c r="F21" s="38"/>
      <c r="G21" s="38"/>
    </row>
    <row r="22" spans="2:10" x14ac:dyDescent="0.15">
      <c r="D22" s="17" t="s">
        <v>11</v>
      </c>
      <c r="G22" s="20"/>
      <c r="H22" s="17" t="s">
        <v>20</v>
      </c>
    </row>
    <row r="23" spans="2:10" x14ac:dyDescent="0.15">
      <c r="B23" s="19" t="s">
        <v>19</v>
      </c>
      <c r="D23" s="17" t="s">
        <v>12</v>
      </c>
      <c r="E23" s="17" t="s">
        <v>13</v>
      </c>
      <c r="F23" s="17" t="s">
        <v>14</v>
      </c>
      <c r="G23" s="17" t="s">
        <v>15</v>
      </c>
      <c r="H23" s="17" t="s">
        <v>21</v>
      </c>
      <c r="J23" s="17" t="s">
        <v>24</v>
      </c>
    </row>
    <row r="24" spans="2:10" x14ac:dyDescent="0.15">
      <c r="C24" s="23" t="s">
        <v>7</v>
      </c>
      <c r="D24" s="29">
        <v>0</v>
      </c>
      <c r="E24" s="30">
        <v>0</v>
      </c>
      <c r="F24" s="30">
        <v>0</v>
      </c>
      <c r="G24" s="31">
        <v>0</v>
      </c>
      <c r="H24" s="17">
        <f>SUM(D24:G24)</f>
        <v>0</v>
      </c>
      <c r="I24" s="17" t="s">
        <v>3</v>
      </c>
      <c r="J24" s="27">
        <v>1</v>
      </c>
    </row>
    <row r="25" spans="2:10" x14ac:dyDescent="0.15">
      <c r="B25" s="17" t="s">
        <v>25</v>
      </c>
      <c r="C25" s="23" t="s">
        <v>8</v>
      </c>
      <c r="D25" s="32">
        <v>0</v>
      </c>
      <c r="E25" s="33">
        <v>0</v>
      </c>
      <c r="F25" s="33">
        <v>0</v>
      </c>
      <c r="G25" s="34">
        <v>0</v>
      </c>
      <c r="H25" s="17">
        <f>SUM(D25:G25)</f>
        <v>0</v>
      </c>
      <c r="I25" s="17" t="s">
        <v>3</v>
      </c>
      <c r="J25" s="27">
        <v>1</v>
      </c>
    </row>
    <row r="26" spans="2:10" x14ac:dyDescent="0.15">
      <c r="C26" s="23" t="s">
        <v>9</v>
      </c>
      <c r="D26" s="32">
        <v>0</v>
      </c>
      <c r="E26" s="33">
        <v>0</v>
      </c>
      <c r="F26" s="33">
        <v>0</v>
      </c>
      <c r="G26" s="34">
        <v>0</v>
      </c>
      <c r="H26" s="17">
        <f>SUM(D26:G26)</f>
        <v>0</v>
      </c>
      <c r="I26" s="17" t="s">
        <v>3</v>
      </c>
      <c r="J26" s="27">
        <v>1</v>
      </c>
    </row>
    <row r="27" spans="2:10" x14ac:dyDescent="0.15">
      <c r="C27" s="23" t="s">
        <v>10</v>
      </c>
      <c r="D27" s="35">
        <v>0</v>
      </c>
      <c r="E27" s="36">
        <v>0</v>
      </c>
      <c r="F27" s="36">
        <v>0</v>
      </c>
      <c r="G27" s="37">
        <v>0</v>
      </c>
      <c r="H27" s="17">
        <f>SUM(D27:G27)</f>
        <v>0</v>
      </c>
      <c r="I27" s="17" t="s">
        <v>3</v>
      </c>
      <c r="J27" s="27">
        <v>1</v>
      </c>
    </row>
    <row r="28" spans="2:10" x14ac:dyDescent="0.15">
      <c r="C28" s="23" t="s">
        <v>22</v>
      </c>
      <c r="D28" s="17">
        <f>SUM(D24:D27)</f>
        <v>0</v>
      </c>
      <c r="E28" s="17">
        <f>SUM(E24:E27)</f>
        <v>0</v>
      </c>
      <c r="F28" s="17">
        <f>SUM(F24:F27)</f>
        <v>0</v>
      </c>
      <c r="G28" s="17">
        <f>SUM(G24:G27)</f>
        <v>0</v>
      </c>
    </row>
    <row r="29" spans="2:10" ht="14" thickBot="1" x14ac:dyDescent="0.2">
      <c r="C29" s="23"/>
      <c r="D29" s="17" t="s">
        <v>3</v>
      </c>
      <c r="E29" s="17" t="s">
        <v>3</v>
      </c>
      <c r="F29" s="17" t="s">
        <v>3</v>
      </c>
      <c r="G29" s="17" t="s">
        <v>3</v>
      </c>
      <c r="J29" s="17" t="s">
        <v>4</v>
      </c>
    </row>
    <row r="30" spans="2:10" ht="14" thickBot="1" x14ac:dyDescent="0.2">
      <c r="C30" s="23" t="s">
        <v>23</v>
      </c>
      <c r="D30" s="27">
        <v>1</v>
      </c>
      <c r="E30" s="27">
        <v>1</v>
      </c>
      <c r="F30" s="27">
        <v>1</v>
      </c>
      <c r="G30" s="27">
        <v>1</v>
      </c>
      <c r="J30" s="26">
        <f>SUMPRODUCT(Cost,Assignment)</f>
        <v>0</v>
      </c>
    </row>
  </sheetData>
  <mergeCells count="3">
    <mergeCell ref="D21:G21"/>
    <mergeCell ref="D3:G3"/>
    <mergeCell ref="D12:G12"/>
  </mergeCells>
  <phoneticPr fontId="0" type="noConversion"/>
  <printOptions headings="1" gridLines="1" gridLinesSet="0"/>
  <pageMargins left="0.75" right="0.75" top="1" bottom="1" header="0.5" footer="0.5"/>
  <pageSetup paperSize="0" orientation="landscape" horizontalDpi="4294967292" verticalDpi="429496729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9</vt:i4>
      </vt:variant>
    </vt:vector>
  </HeadingPairs>
  <TitlesOfParts>
    <vt:vector size="10" baseType="lpstr">
      <vt:lpstr>Sellmore</vt:lpstr>
      <vt:lpstr>Assignment</vt:lpstr>
      <vt:lpstr>Cost</vt:lpstr>
      <vt:lpstr>Demand</vt:lpstr>
      <vt:lpstr>HourlyWage</vt:lpstr>
      <vt:lpstr>RequiredTime</vt:lpstr>
      <vt:lpstr>Supply</vt:lpstr>
      <vt:lpstr>TotalAssigned</vt:lpstr>
      <vt:lpstr>TotalAssignments</vt:lpstr>
      <vt:lpstr>TotalCost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Hillier</dc:creator>
  <cp:lastModifiedBy>Microsoft Office User</cp:lastModifiedBy>
  <dcterms:created xsi:type="dcterms:W3CDTF">1998-11-06T17:56:37Z</dcterms:created>
  <dcterms:modified xsi:type="dcterms:W3CDTF">2023-05-20T18:42:22Z</dcterms:modified>
</cp:coreProperties>
</file>