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9BD58BD8-C774-3C4A-A122-D0D1CC3E8D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outhwestern" sheetId="7" r:id="rId1"/>
  </sheets>
  <definedNames>
    <definedName name="AtLeastOne">Southwestern!$Q$8:$Q$18</definedName>
    <definedName name="Cost">Southwestern!$C$5:$N$5</definedName>
    <definedName name="FlySequence?">Southwestern!$C$22:$N$22</definedName>
    <definedName name="IncludesSegment?">Southwestern!$C$8:$N$18</definedName>
    <definedName name="NumberOfCrews">Southwestern!$Q$22</definedName>
    <definedName name="solver_adj" localSheetId="0" hidden="1">Southwestern!$C$22:$N$22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Southwestern!$C$22:$N$22</definedName>
    <definedName name="solver_lhs2" localSheetId="0" hidden="1">Southwestern!$O$8:$O$18</definedName>
    <definedName name="solver_lhs3" localSheetId="0" hidden="1">Southwestern!$O$22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Southwestern!$Q$24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"binary"</definedName>
    <definedName name="solver_rhs2" localSheetId="0" hidden="1">AtLeastOne</definedName>
    <definedName name="solver_rhs3" localSheetId="0" hidden="1">NumberOfCrews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">Southwestern!$O$8:$O$18</definedName>
    <definedName name="TotalCost">Southwestern!$Q$24</definedName>
    <definedName name="TotalSequences">Southwestern!$O$22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" l="1"/>
  <c r="O22" i="7"/>
  <c r="Q24" i="7"/>
  <c r="O9" i="7"/>
  <c r="O10" i="7"/>
  <c r="O11" i="7"/>
  <c r="O12" i="7"/>
  <c r="O13" i="7"/>
  <c r="O14" i="7"/>
  <c r="O15" i="7"/>
  <c r="O16" i="7"/>
  <c r="O17" i="7"/>
  <c r="O18" i="7"/>
</calcChain>
</file>

<file path=xl/sharedStrings.xml><?xml version="1.0" encoding="utf-8"?>
<sst xmlns="http://schemas.openxmlformats.org/spreadsheetml/2006/main" count="68" uniqueCount="55">
  <si>
    <t>Range Name</t>
  </si>
  <si>
    <t>Cells</t>
  </si>
  <si>
    <t>Number</t>
  </si>
  <si>
    <t>Total</t>
  </si>
  <si>
    <t>Southwest Airways Crew Scheduling Problem</t>
  </si>
  <si>
    <t>Flight Sequence</t>
  </si>
  <si>
    <t>Cost ($thousands)</t>
  </si>
  <si>
    <t>Includes Segment?</t>
  </si>
  <si>
    <t>SFO-LAX</t>
  </si>
  <si>
    <t>SFO-DEN</t>
  </si>
  <si>
    <t>SFO-SEA</t>
  </si>
  <si>
    <t>LAX-ORD</t>
  </si>
  <si>
    <t>LAX-SFO</t>
  </si>
  <si>
    <t>ORD-DEN</t>
  </si>
  <si>
    <t>ORD-SEA</t>
  </si>
  <si>
    <t>DEN-SFO</t>
  </si>
  <si>
    <t>DEN-ORD</t>
  </si>
  <si>
    <t>SEA-SFO</t>
  </si>
  <si>
    <t>SEA-LAX</t>
  </si>
  <si>
    <t>At</t>
  </si>
  <si>
    <t>Least</t>
  </si>
  <si>
    <t>One</t>
  </si>
  <si>
    <t>of Crews</t>
  </si>
  <si>
    <t>Total Cost ($thousands)</t>
  </si>
  <si>
    <t>Sequences</t>
  </si>
  <si>
    <t>AtLeastOne</t>
  </si>
  <si>
    <t>Q8:Q18</t>
  </si>
  <si>
    <t>Cost</t>
  </si>
  <si>
    <t>C5:N5</t>
  </si>
  <si>
    <t>C22:N22</t>
  </si>
  <si>
    <t>IncludesSegment?</t>
  </si>
  <si>
    <t>C8:N18</t>
  </si>
  <si>
    <t>NumberOfCrews</t>
  </si>
  <si>
    <t>Q22</t>
  </si>
  <si>
    <t>O8:O18</t>
  </si>
  <si>
    <t>TotalSequences</t>
  </si>
  <si>
    <t>O22</t>
  </si>
  <si>
    <t>TotalCost</t>
  </si>
  <si>
    <t>Q24</t>
  </si>
  <si>
    <t>Flight Sequence Key</t>
  </si>
  <si>
    <t>SFO-DEN-SFO</t>
  </si>
  <si>
    <t>SFO-SEA-SFO</t>
  </si>
  <si>
    <t>SFO-LAX-ORD-DEN-SFO</t>
  </si>
  <si>
    <t>SFO-DEN-ORD-DEN-SFO</t>
  </si>
  <si>
    <t>SFO-SEA-LAX-SFO</t>
  </si>
  <si>
    <t>SFO-LAX-ORD-SEA-SFO</t>
  </si>
  <si>
    <t>SFO-DEN-ORD-SEA-SFO</t>
  </si>
  <si>
    <t>SFO-LAX-ORD-SEA-LAX-SFO</t>
  </si>
  <si>
    <t>SFO-DEN-ORD-SEA-LAX-SFO</t>
  </si>
  <si>
    <t>SFO-SEA-LAX-ORD-SEA-SFO</t>
  </si>
  <si>
    <t>FlySequence?</t>
  </si>
  <si>
    <t>&gt;=</t>
  </si>
  <si>
    <t>&lt;=</t>
  </si>
  <si>
    <t>SFO-SEA-LAX-ORD-DEN-SFO</t>
  </si>
  <si>
    <t>Fly Sequence? (Xj)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</si>
</sst>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Geneva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zoomScale="162" workbookViewId="0">
      <selection activeCell="Q24" sqref="Q24"/>
    </sheetView>
  </sheetViews>
  <sheetFormatPr baseColWidth="10" defaultColWidth="10.7109375" defaultRowHeight="13" x14ac:dyDescent="0.15"/>
  <cols>
    <col min="1" max="1" width="2.7109375" style="2" customWidth="1"/>
    <col min="2" max="2" width="16.28515625" style="2" bestFit="1" customWidth="1"/>
    <col min="3" max="14" width="3" style="2" customWidth="1"/>
    <col min="15" max="15" width="9.5703125" style="2" bestFit="1" customWidth="1"/>
    <col min="16" max="16" width="3.140625" style="2" customWidth="1"/>
    <col min="17" max="17" width="7.7109375" style="2" bestFit="1" customWidth="1"/>
    <col min="18" max="18" width="5.7109375" style="2" customWidth="1"/>
    <col min="19" max="19" width="15.7109375" style="2" bestFit="1" customWidth="1"/>
    <col min="20" max="20" width="7.85546875" style="2" bestFit="1" customWidth="1"/>
    <col min="21" max="16384" width="10.7109375" style="2"/>
  </cols>
  <sheetData>
    <row r="1" spans="1:20" ht="18" x14ac:dyDescent="0.2">
      <c r="A1" s="1" t="s">
        <v>4</v>
      </c>
    </row>
    <row r="2" spans="1:20" ht="14" thickBot="1" x14ac:dyDescent="0.2"/>
    <row r="3" spans="1:20" ht="14" thickBot="1" x14ac:dyDescent="0.2">
      <c r="H3" s="2" t="s">
        <v>5</v>
      </c>
      <c r="S3" s="3" t="s">
        <v>0</v>
      </c>
      <c r="T3" s="4" t="s">
        <v>1</v>
      </c>
    </row>
    <row r="4" spans="1:20" x14ac:dyDescent="0.15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S4" s="5" t="s">
        <v>25</v>
      </c>
      <c r="T4" s="6" t="s">
        <v>26</v>
      </c>
    </row>
    <row r="5" spans="1:20" x14ac:dyDescent="0.15">
      <c r="B5" s="2" t="s">
        <v>6</v>
      </c>
      <c r="C5" s="17">
        <v>2</v>
      </c>
      <c r="D5" s="17">
        <v>3</v>
      </c>
      <c r="E5" s="17">
        <v>4</v>
      </c>
      <c r="F5" s="17">
        <v>6</v>
      </c>
      <c r="G5" s="17">
        <v>7</v>
      </c>
      <c r="H5" s="17">
        <v>5</v>
      </c>
      <c r="I5" s="17">
        <v>7</v>
      </c>
      <c r="J5" s="17">
        <v>8</v>
      </c>
      <c r="K5" s="17">
        <v>9</v>
      </c>
      <c r="L5" s="17">
        <v>9</v>
      </c>
      <c r="M5" s="17">
        <v>8</v>
      </c>
      <c r="N5" s="17">
        <v>9</v>
      </c>
      <c r="Q5" s="2" t="s">
        <v>19</v>
      </c>
      <c r="S5" s="7" t="s">
        <v>27</v>
      </c>
      <c r="T5" s="8" t="s">
        <v>28</v>
      </c>
    </row>
    <row r="6" spans="1:20" x14ac:dyDescent="0.15">
      <c r="Q6" s="2" t="s">
        <v>20</v>
      </c>
      <c r="S6" s="7" t="s">
        <v>50</v>
      </c>
      <c r="T6" s="8" t="s">
        <v>29</v>
      </c>
    </row>
    <row r="7" spans="1:20" x14ac:dyDescent="0.15">
      <c r="B7" s="9" t="s">
        <v>7</v>
      </c>
      <c r="O7" s="2" t="s">
        <v>3</v>
      </c>
      <c r="Q7" s="2" t="s">
        <v>21</v>
      </c>
      <c r="S7" s="7" t="s">
        <v>30</v>
      </c>
      <c r="T7" s="8" t="s">
        <v>31</v>
      </c>
    </row>
    <row r="8" spans="1:20" x14ac:dyDescent="0.15">
      <c r="B8" s="2" t="s">
        <v>8</v>
      </c>
      <c r="C8" s="17">
        <v>1</v>
      </c>
      <c r="D8" s="17">
        <v>0</v>
      </c>
      <c r="E8" s="17">
        <v>0</v>
      </c>
      <c r="F8" s="17">
        <v>1</v>
      </c>
      <c r="G8" s="17">
        <v>0</v>
      </c>
      <c r="H8" s="17">
        <v>0</v>
      </c>
      <c r="I8" s="17">
        <v>1</v>
      </c>
      <c r="J8" s="17">
        <v>0</v>
      </c>
      <c r="K8" s="17">
        <v>0</v>
      </c>
      <c r="L8" s="17">
        <v>1</v>
      </c>
      <c r="M8" s="17">
        <v>0</v>
      </c>
      <c r="N8" s="17">
        <v>0</v>
      </c>
      <c r="O8" s="2">
        <f>SUMPRODUCT(C8:N8,FlySequence?)</f>
        <v>1</v>
      </c>
      <c r="P8" s="2" t="s">
        <v>51</v>
      </c>
      <c r="Q8" s="17">
        <v>1</v>
      </c>
      <c r="S8" s="7" t="s">
        <v>32</v>
      </c>
      <c r="T8" s="8" t="s">
        <v>33</v>
      </c>
    </row>
    <row r="9" spans="1:20" x14ac:dyDescent="0.15">
      <c r="B9" s="2" t="s">
        <v>9</v>
      </c>
      <c r="C9" s="17">
        <v>0</v>
      </c>
      <c r="D9" s="17">
        <v>1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1</v>
      </c>
      <c r="K9" s="17">
        <v>0</v>
      </c>
      <c r="L9" s="17">
        <v>0</v>
      </c>
      <c r="M9" s="17">
        <v>1</v>
      </c>
      <c r="N9" s="17">
        <v>0</v>
      </c>
      <c r="O9" s="2">
        <f t="shared" ref="O9:O18" si="0">SUMPRODUCT(C9:N9,FlySequence?)</f>
        <v>1</v>
      </c>
      <c r="P9" s="2" t="s">
        <v>51</v>
      </c>
      <c r="Q9" s="17">
        <v>1</v>
      </c>
      <c r="S9" s="7" t="s">
        <v>3</v>
      </c>
      <c r="T9" s="8" t="s">
        <v>34</v>
      </c>
    </row>
    <row r="10" spans="1:20" x14ac:dyDescent="0.15">
      <c r="B10" s="2" t="s">
        <v>10</v>
      </c>
      <c r="C10" s="17">
        <v>0</v>
      </c>
      <c r="D10" s="17">
        <v>0</v>
      </c>
      <c r="E10" s="17">
        <v>1</v>
      </c>
      <c r="F10" s="17">
        <v>0</v>
      </c>
      <c r="G10" s="17">
        <v>0</v>
      </c>
      <c r="H10" s="17">
        <v>1</v>
      </c>
      <c r="I10" s="17">
        <v>0</v>
      </c>
      <c r="J10" s="17">
        <v>0</v>
      </c>
      <c r="K10" s="17">
        <v>1</v>
      </c>
      <c r="L10" s="17">
        <v>0</v>
      </c>
      <c r="M10" s="17">
        <v>0</v>
      </c>
      <c r="N10" s="17">
        <v>1</v>
      </c>
      <c r="O10" s="2">
        <f t="shared" si="0"/>
        <v>1</v>
      </c>
      <c r="P10" s="2" t="s">
        <v>51</v>
      </c>
      <c r="Q10" s="17">
        <v>1</v>
      </c>
      <c r="S10" s="7" t="s">
        <v>37</v>
      </c>
      <c r="T10" s="8" t="s">
        <v>38</v>
      </c>
    </row>
    <row r="11" spans="1:20" ht="14" thickBot="1" x14ac:dyDescent="0.2">
      <c r="B11" s="2" t="s">
        <v>11</v>
      </c>
      <c r="C11" s="17">
        <v>0</v>
      </c>
      <c r="D11" s="17">
        <v>0</v>
      </c>
      <c r="E11" s="17">
        <v>0</v>
      </c>
      <c r="F11" s="17">
        <v>1</v>
      </c>
      <c r="G11" s="17">
        <v>0</v>
      </c>
      <c r="H11" s="17">
        <v>0</v>
      </c>
      <c r="I11" s="17">
        <v>1</v>
      </c>
      <c r="J11" s="17">
        <v>0</v>
      </c>
      <c r="K11" s="17">
        <v>1</v>
      </c>
      <c r="L11" s="17">
        <v>1</v>
      </c>
      <c r="M11" s="17">
        <v>0</v>
      </c>
      <c r="N11" s="17">
        <v>1</v>
      </c>
      <c r="O11" s="2">
        <f t="shared" si="0"/>
        <v>1</v>
      </c>
      <c r="P11" s="2" t="s">
        <v>51</v>
      </c>
      <c r="Q11" s="17">
        <v>1</v>
      </c>
      <c r="S11" s="10" t="s">
        <v>35</v>
      </c>
      <c r="T11" s="11" t="s">
        <v>36</v>
      </c>
    </row>
    <row r="12" spans="1:20" x14ac:dyDescent="0.15">
      <c r="B12" s="2" t="s">
        <v>12</v>
      </c>
      <c r="C12" s="17">
        <v>1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17">
        <v>0</v>
      </c>
      <c r="J12" s="17">
        <v>0</v>
      </c>
      <c r="K12" s="17">
        <v>0</v>
      </c>
      <c r="L12" s="17">
        <v>1</v>
      </c>
      <c r="M12" s="17">
        <v>1</v>
      </c>
      <c r="N12" s="17">
        <v>0</v>
      </c>
      <c r="O12" s="2">
        <f t="shared" si="0"/>
        <v>1</v>
      </c>
      <c r="P12" s="2" t="s">
        <v>51</v>
      </c>
      <c r="Q12" s="17">
        <v>1</v>
      </c>
    </row>
    <row r="13" spans="1:20" x14ac:dyDescent="0.15">
      <c r="B13" s="2" t="s">
        <v>13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0</v>
      </c>
      <c r="M13" s="17">
        <v>0</v>
      </c>
      <c r="N13" s="17">
        <v>0</v>
      </c>
      <c r="O13" s="2">
        <f t="shared" si="0"/>
        <v>1</v>
      </c>
      <c r="P13" s="2" t="s">
        <v>51</v>
      </c>
      <c r="Q13" s="17">
        <v>1</v>
      </c>
    </row>
    <row r="14" spans="1:20" x14ac:dyDescent="0.15">
      <c r="B14" s="2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1</v>
      </c>
      <c r="J14" s="17">
        <v>1</v>
      </c>
      <c r="K14" s="17">
        <v>0</v>
      </c>
      <c r="L14" s="17">
        <v>1</v>
      </c>
      <c r="M14" s="17">
        <v>1</v>
      </c>
      <c r="N14" s="17">
        <v>1</v>
      </c>
      <c r="O14" s="2">
        <f t="shared" si="0"/>
        <v>1</v>
      </c>
      <c r="P14" s="2" t="s">
        <v>51</v>
      </c>
      <c r="Q14" s="17">
        <v>1</v>
      </c>
    </row>
    <row r="15" spans="1:20" x14ac:dyDescent="0.15">
      <c r="B15" s="2" t="s">
        <v>15</v>
      </c>
      <c r="C15" s="17">
        <v>0</v>
      </c>
      <c r="D15" s="17">
        <v>1</v>
      </c>
      <c r="E15" s="17">
        <v>0</v>
      </c>
      <c r="F15" s="17">
        <v>1</v>
      </c>
      <c r="G15" s="17">
        <v>1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17">
        <v>0</v>
      </c>
      <c r="N15" s="17">
        <v>0</v>
      </c>
      <c r="O15" s="2">
        <f t="shared" si="0"/>
        <v>1</v>
      </c>
      <c r="P15" s="2" t="s">
        <v>51</v>
      </c>
      <c r="Q15" s="17">
        <v>1</v>
      </c>
    </row>
    <row r="16" spans="1:20" x14ac:dyDescent="0.15">
      <c r="B16" s="2" t="s">
        <v>16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>
        <v>1</v>
      </c>
      <c r="N16" s="17">
        <v>0</v>
      </c>
      <c r="O16" s="2">
        <f t="shared" si="0"/>
        <v>1</v>
      </c>
      <c r="P16" s="2" t="s">
        <v>51</v>
      </c>
      <c r="Q16" s="17">
        <v>1</v>
      </c>
    </row>
    <row r="17" spans="1:17" x14ac:dyDescent="0.15">
      <c r="B17" s="2" t="s">
        <v>17</v>
      </c>
      <c r="C17" s="17">
        <v>0</v>
      </c>
      <c r="D17" s="17">
        <v>0</v>
      </c>
      <c r="E17" s="17">
        <v>1</v>
      </c>
      <c r="F17" s="17">
        <v>0</v>
      </c>
      <c r="G17" s="17">
        <v>0</v>
      </c>
      <c r="H17" s="17">
        <v>0</v>
      </c>
      <c r="I17" s="17">
        <v>1</v>
      </c>
      <c r="J17" s="17">
        <v>1</v>
      </c>
      <c r="K17" s="17">
        <v>0</v>
      </c>
      <c r="L17" s="17">
        <v>0</v>
      </c>
      <c r="M17" s="17">
        <v>0</v>
      </c>
      <c r="N17" s="17">
        <v>1</v>
      </c>
      <c r="O17" s="2">
        <f t="shared" si="0"/>
        <v>1</v>
      </c>
      <c r="P17" s="2" t="s">
        <v>51</v>
      </c>
      <c r="Q17" s="17">
        <v>1</v>
      </c>
    </row>
    <row r="18" spans="1:17" x14ac:dyDescent="0.15">
      <c r="B18" s="2" t="s">
        <v>18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1</v>
      </c>
      <c r="L18" s="17">
        <v>1</v>
      </c>
      <c r="M18" s="17">
        <v>1</v>
      </c>
      <c r="N18" s="17">
        <v>1</v>
      </c>
      <c r="O18" s="2">
        <f t="shared" si="0"/>
        <v>1</v>
      </c>
      <c r="P18" s="2" t="s">
        <v>51</v>
      </c>
      <c r="Q18" s="17">
        <v>1</v>
      </c>
    </row>
    <row r="20" spans="1:17" x14ac:dyDescent="0.15">
      <c r="O20" s="2" t="s">
        <v>3</v>
      </c>
      <c r="Q20" s="2" t="s">
        <v>2</v>
      </c>
    </row>
    <row r="21" spans="1:17" x14ac:dyDescent="0.1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 t="s">
        <v>24</v>
      </c>
      <c r="Q21" s="2" t="s">
        <v>22</v>
      </c>
    </row>
    <row r="22" spans="1:17" x14ac:dyDescent="0.15">
      <c r="B22" s="2" t="s">
        <v>54</v>
      </c>
      <c r="C22" s="18">
        <v>0</v>
      </c>
      <c r="D22" s="19">
        <v>0</v>
      </c>
      <c r="E22" s="19">
        <v>1</v>
      </c>
      <c r="F22" s="19">
        <v>1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1</v>
      </c>
      <c r="N22" s="20">
        <v>0</v>
      </c>
      <c r="O22" s="2">
        <f>SUM(FlySequence?)</f>
        <v>3</v>
      </c>
      <c r="P22" s="2" t="s">
        <v>52</v>
      </c>
      <c r="Q22" s="15">
        <v>3</v>
      </c>
    </row>
    <row r="23" spans="1:17" ht="14" thickBot="1" x14ac:dyDescent="0.2"/>
    <row r="24" spans="1:17" ht="14" thickBot="1" x14ac:dyDescent="0.2">
      <c r="P24" s="12" t="s">
        <v>23</v>
      </c>
      <c r="Q24" s="16">
        <f>SUMPRODUCT(Cost,FlySequence?)</f>
        <v>18</v>
      </c>
    </row>
    <row r="25" spans="1:17" x14ac:dyDescent="0.15">
      <c r="A25" s="13" t="s">
        <v>39</v>
      </c>
    </row>
    <row r="26" spans="1:17" x14ac:dyDescent="0.15">
      <c r="A26" s="2">
        <v>1</v>
      </c>
      <c r="B26" s="14" t="s">
        <v>8</v>
      </c>
    </row>
    <row r="27" spans="1:17" x14ac:dyDescent="0.15">
      <c r="A27" s="2">
        <v>2</v>
      </c>
      <c r="B27" s="14" t="s">
        <v>40</v>
      </c>
    </row>
    <row r="28" spans="1:17" x14ac:dyDescent="0.15">
      <c r="A28" s="2">
        <v>3</v>
      </c>
      <c r="B28" s="14" t="s">
        <v>41</v>
      </c>
    </row>
    <row r="29" spans="1:17" x14ac:dyDescent="0.15">
      <c r="A29" s="2">
        <v>4</v>
      </c>
      <c r="B29" s="14" t="s">
        <v>42</v>
      </c>
    </row>
    <row r="30" spans="1:17" x14ac:dyDescent="0.15">
      <c r="A30" s="2">
        <v>5</v>
      </c>
      <c r="B30" s="14" t="s">
        <v>43</v>
      </c>
    </row>
    <row r="31" spans="1:17" x14ac:dyDescent="0.15">
      <c r="A31" s="2">
        <v>6</v>
      </c>
      <c r="B31" s="14" t="s">
        <v>44</v>
      </c>
    </row>
    <row r="32" spans="1:17" x14ac:dyDescent="0.15">
      <c r="A32" s="2">
        <v>7</v>
      </c>
      <c r="B32" s="14" t="s">
        <v>45</v>
      </c>
    </row>
    <row r="33" spans="1:2" x14ac:dyDescent="0.15">
      <c r="A33" s="2">
        <v>8</v>
      </c>
      <c r="B33" s="14" t="s">
        <v>46</v>
      </c>
    </row>
    <row r="34" spans="1:2" x14ac:dyDescent="0.15">
      <c r="A34" s="2">
        <v>9</v>
      </c>
      <c r="B34" s="14" t="s">
        <v>53</v>
      </c>
    </row>
    <row r="35" spans="1:2" x14ac:dyDescent="0.15">
      <c r="A35" s="2">
        <v>10</v>
      </c>
      <c r="B35" s="14" t="s">
        <v>47</v>
      </c>
    </row>
    <row r="36" spans="1:2" x14ac:dyDescent="0.15">
      <c r="A36" s="2">
        <v>11</v>
      </c>
      <c r="B36" s="14" t="s">
        <v>48</v>
      </c>
    </row>
    <row r="37" spans="1:2" x14ac:dyDescent="0.15">
      <c r="A37" s="2">
        <v>12</v>
      </c>
      <c r="B37" s="14" t="s">
        <v>49</v>
      </c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Southwestern</vt:lpstr>
      <vt:lpstr>AtLeastOne</vt:lpstr>
      <vt:lpstr>Cost</vt:lpstr>
      <vt:lpstr>FlySequence?</vt:lpstr>
      <vt:lpstr>IncludesSegment?</vt:lpstr>
      <vt:lpstr>NumberOfCrews</vt:lpstr>
      <vt:lpstr>Total</vt:lpstr>
      <vt:lpstr>TotalCost</vt:lpstr>
      <vt:lpstr>TotalSequences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2023-06-08T04:27:39Z</dcterms:modified>
</cp:coreProperties>
</file>