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nel slope" sheetId="1" r:id="rId4"/>
    <sheet state="visible" name="Station 0-1st Cross Section" sheetId="2" r:id="rId5"/>
    <sheet state="visible" name="Station 0 -2nd Cross Section" sheetId="3" r:id="rId6"/>
    <sheet state="visible" name="Station 1 -1st Cross Section" sheetId="4" r:id="rId7"/>
    <sheet state="visible" name="Station 1 -2nd Cross Section" sheetId="5" r:id="rId8"/>
    <sheet state="visible" name="Station 12 -1st Cross Section" sheetId="6" r:id="rId9"/>
    <sheet state="visible" name="Station 0 Pebble Count" sheetId="7" r:id="rId10"/>
    <sheet state="visible" name="Station 1 Pebble Count" sheetId="8" r:id="rId11"/>
    <sheet state="visible" name="Station 2 Pebble Count" sheetId="9" r:id="rId12"/>
    <sheet state="visible" name="Station 3 Pebble Count" sheetId="10" r:id="rId13"/>
    <sheet state="visible" name="Station 4 Pebble Count" sheetId="11" r:id="rId14"/>
    <sheet state="visible" name="Station 5 Pebble Count" sheetId="12" r:id="rId15"/>
    <sheet state="visible" name="Station 6 Pebble Count" sheetId="13" r:id="rId16"/>
    <sheet state="visible" name="Station 7 Pebble Count" sheetId="14" r:id="rId17"/>
    <sheet state="visible" name="Station 8 Pebble Count" sheetId="15" r:id="rId18"/>
    <sheet state="visible" name="Station 12 Pebble Count" sheetId="16" r:id="rId19"/>
    <sheet state="visible" name="Median Grain Size" sheetId="17" r:id="rId20"/>
    <sheet state="visible" name="Number of Grains" sheetId="18" r:id="rId21"/>
    <sheet state="visible" name="Grain Size By Lithology" sheetId="19" r:id="rId22"/>
    <sheet state="visible" name="Copy of Grain Size By Lithology" sheetId="20" r:id="rId23"/>
  </sheets>
  <definedNames/>
  <calcPr/>
  <extLst>
    <ext uri="GoogleSheetsCustomDataVersion1">
      <go:sheetsCustomData xmlns:go="http://customooxmlschemas.google.com/" r:id="rId24" roundtripDataSignature="AMtx7mgGH6HXCoF2o2xGBC7zYlCbYCnIeg=="/>
    </ext>
  </extLst>
</workbook>
</file>

<file path=xl/sharedStrings.xml><?xml version="1.0" encoding="utf-8"?>
<sst xmlns="http://schemas.openxmlformats.org/spreadsheetml/2006/main" count="471" uniqueCount="115">
  <si>
    <t>Staion #</t>
  </si>
  <si>
    <t>Downstream distance (km)</t>
  </si>
  <si>
    <t>HD (m)</t>
  </si>
  <si>
    <t>VD (m)</t>
  </si>
  <si>
    <t>inc (degrees)</t>
  </si>
  <si>
    <t>slope (rise/run)</t>
  </si>
  <si>
    <t>.2.45</t>
  </si>
  <si>
    <t>Station 0 1st Cross-Section</t>
  </si>
  <si>
    <t>GPS 39.9171, -105.3650</t>
  </si>
  <si>
    <t>Starting on flat Surface above where we estimated bankfull</t>
  </si>
  <si>
    <t>Distance from Right Bank of Channel (cm)</t>
  </si>
  <si>
    <t>Channel Depth (cm)</t>
  </si>
  <si>
    <t>Water Depth (cm)</t>
  </si>
  <si>
    <t>Special Notes</t>
  </si>
  <si>
    <t>On a Lg Rock</t>
  </si>
  <si>
    <t>On a Rock/ Right Bank Large Transition</t>
  </si>
  <si>
    <t>Right Bankfull</t>
  </si>
  <si>
    <t>Right Bank Edge of Water</t>
  </si>
  <si>
    <t>Left Bank Edge of Water</t>
  </si>
  <si>
    <t>Left Bank Large Transition</t>
  </si>
  <si>
    <t>Left Bank Full</t>
  </si>
  <si>
    <t>Station 0 2nd Cross-Section</t>
  </si>
  <si>
    <t>Right Bank Large Transition</t>
  </si>
  <si>
    <t>Left Bankfull</t>
  </si>
  <si>
    <t>Station 1 1st Cross-Section</t>
  </si>
  <si>
    <t>GPS 39.8851, -105.3286</t>
  </si>
  <si>
    <t>Above Bankfull Leftside</t>
  </si>
  <si>
    <t>Left Water's Egde</t>
  </si>
  <si>
    <t>Vegetation</t>
  </si>
  <si>
    <t>Right Waters Edge</t>
  </si>
  <si>
    <t>Station 1 2nd Cross-Section</t>
  </si>
  <si>
    <t>Left Side of Channel</t>
  </si>
  <si>
    <t>Top of Break in Slope</t>
  </si>
  <si>
    <t>On Large Rock</t>
  </si>
  <si>
    <t>Channel dip with vegetaion 1.1m -1.7m</t>
  </si>
  <si>
    <t>On Large Rock-End of Rocky Sections</t>
  </si>
  <si>
    <t>Deepest Part of Channel</t>
  </si>
  <si>
    <t>Slope Decreaseds to flatter plain</t>
  </si>
  <si>
    <t>Right Water's Edge</t>
  </si>
  <si>
    <t>Station 12 1st Cross-Section</t>
  </si>
  <si>
    <t>GPS 40.082059, -105.059705</t>
  </si>
  <si>
    <t>Distance from Right Bank of Channel (mm)</t>
  </si>
  <si>
    <t>Waters edge between 300 and 600mm</t>
  </si>
  <si>
    <t>(+/- 50mm) because tip of stick into ground at varting depths across channel</t>
  </si>
  <si>
    <t>From 0mm to 3900mm</t>
  </si>
  <si>
    <t>Waters Edge Left</t>
  </si>
  <si>
    <t>Station 0 -Pebble Count</t>
  </si>
  <si>
    <t>Pebble Size (mm)</t>
  </si>
  <si>
    <t>Number of Pebbles in Bin</t>
  </si>
  <si>
    <t># of Igneous Grains</t>
  </si>
  <si>
    <t># of Metamorhpic Grains</t>
  </si>
  <si>
    <t># of Sedimentary Grains</t>
  </si>
  <si>
    <t># of Quartz Grains</t>
  </si>
  <si>
    <t>&lt;600</t>
  </si>
  <si>
    <t>&lt;475</t>
  </si>
  <si>
    <t>&lt;375</t>
  </si>
  <si>
    <t>&lt;300</t>
  </si>
  <si>
    <t>&lt;230</t>
  </si>
  <si>
    <t>&lt;180</t>
  </si>
  <si>
    <t>&lt;128</t>
  </si>
  <si>
    <t>&lt;90</t>
  </si>
  <si>
    <t>&lt;64</t>
  </si>
  <si>
    <t>&lt;45</t>
  </si>
  <si>
    <t>&lt;32</t>
  </si>
  <si>
    <t>&lt;22.6</t>
  </si>
  <si>
    <t>&lt;16</t>
  </si>
  <si>
    <t>&lt;11</t>
  </si>
  <si>
    <t>&lt;8</t>
  </si>
  <si>
    <t>&lt;5.6</t>
  </si>
  <si>
    <t>&lt;4</t>
  </si>
  <si>
    <t>&lt;2.8</t>
  </si>
  <si>
    <t>&lt;2</t>
  </si>
  <si>
    <t>Totals</t>
  </si>
  <si>
    <t>Station 1 -Pebble Count</t>
  </si>
  <si>
    <t>Station 2 -Pebble Count</t>
  </si>
  <si>
    <t>GPS 39.52.44, -105.16.09</t>
  </si>
  <si>
    <t>Station 3 -Pebble Count</t>
  </si>
  <si>
    <t>GPS 39.899600, -105.249486</t>
  </si>
  <si>
    <t>Station 4 -Pebble Count</t>
  </si>
  <si>
    <t>GPS 39.924782, -105.226066</t>
  </si>
  <si>
    <t>Station 5 -Pebble Count</t>
  </si>
  <si>
    <t>GPS 39.952262, -105.167758</t>
  </si>
  <si>
    <t>Station 6 -Pebble Count</t>
  </si>
  <si>
    <t>GPS 39.968906, -105.128155</t>
  </si>
  <si>
    <t>Station 7 -Pebble Count</t>
  </si>
  <si>
    <t>GPS 39.979769, -105.091590</t>
  </si>
  <si>
    <t>Station 8 -Pebble Count</t>
  </si>
  <si>
    <t>GPS 39.992121, -105.060426</t>
  </si>
  <si>
    <t># of Clay Grains</t>
  </si>
  <si>
    <t>Station 12 -Pebble Count</t>
  </si>
  <si>
    <t>Station</t>
  </si>
  <si>
    <t>GPS Coordinates</t>
  </si>
  <si>
    <t>Distance to Confluence With Beaver Creek (km)</t>
  </si>
  <si>
    <t>Overall</t>
  </si>
  <si>
    <t>Igneous</t>
  </si>
  <si>
    <t>Metamorphic</t>
  </si>
  <si>
    <t>Sedimentary</t>
  </si>
  <si>
    <t>Quartzsite</t>
  </si>
  <si>
    <t>39.9171, -105.3650</t>
  </si>
  <si>
    <t>39.8851, -105.3286</t>
  </si>
  <si>
    <t>32/22.6</t>
  </si>
  <si>
    <t>39.52.44, -105.16.09</t>
  </si>
  <si>
    <t>39.899600, -105.249486</t>
  </si>
  <si>
    <t>39.924782, -105.226066</t>
  </si>
  <si>
    <t>39.952262, -105.167758</t>
  </si>
  <si>
    <t>39.968906, -105.128155</t>
  </si>
  <si>
    <t>22.6/16</t>
  </si>
  <si>
    <t>39.979769, -105.091590</t>
  </si>
  <si>
    <t>39.992121, -105.060426</t>
  </si>
  <si>
    <t>40.021217, -105.046267</t>
  </si>
  <si>
    <t>40.048364,-105.044908</t>
  </si>
  <si>
    <t>40.082059,-105.059707</t>
  </si>
  <si>
    <t>40.082059, -105.059705</t>
  </si>
  <si>
    <t>Sation 1-8 and 12</t>
  </si>
  <si>
    <t>Sation 0-8 and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</si>
</sst>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rial"/>
    </font>
    <font>
      <b/>
      <sz val="12.0"/>
      <color theme="1"/>
      <name val="Calibri"/>
    </font>
    <font>
      <color theme="1"/>
      <name val="Calibri"/>
    </font>
    <font>
      <sz val="11.0"/>
      <color rgb="FF000000"/>
      <name val="Arial"/>
    </font>
    <font>
      <sz val="11.0"/>
      <color rgb="FF000000"/>
      <name val="Inconsolata"/>
    </font>
    <font>
      <color rgb="FF000000"/>
      <name val="Roboto"/>
    </font>
    <font>
      <sz val="12.0"/>
      <color theme="1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4" numFmtId="0" xfId="0" applyFont="1"/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customschemas.google.com/relationships/workbookmetadata" Target="metadata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56"/>
    <col customWidth="1" min="2" max="2" width="23.67"/>
    <col customWidth="1" min="3" max="4" width="10.56"/>
    <col customWidth="1" min="5" max="5" width="11.78"/>
    <col customWidth="1" min="6" max="6" width="13.78"/>
    <col customWidth="1" min="7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ht="15.75" customHeight="1">
      <c r="A2" s="2">
        <v>0.0</v>
      </c>
      <c r="B2" s="2">
        <v>0.0</v>
      </c>
      <c r="C2" s="2">
        <v>15.72</v>
      </c>
      <c r="D2" s="2">
        <v>-0.39</v>
      </c>
      <c r="E2" s="2">
        <v>-1.57</v>
      </c>
      <c r="F2" s="2">
        <f t="shared" ref="F2:F11" si="1">D2/C2</f>
        <v>-0.02480916031</v>
      </c>
    </row>
    <row r="3" ht="15.75" customHeight="1">
      <c r="A3" s="2">
        <v>1.0</v>
      </c>
      <c r="B3" s="2">
        <v>5.0</v>
      </c>
      <c r="C3" s="2">
        <v>14.14</v>
      </c>
      <c r="D3" s="2">
        <v>-0.35</v>
      </c>
      <c r="E3" s="2">
        <v>-1.32</v>
      </c>
      <c r="F3" s="2">
        <f t="shared" si="1"/>
        <v>-0.02475247525</v>
      </c>
    </row>
    <row r="4" ht="15.75" customHeight="1">
      <c r="A4" s="2">
        <v>2.0</v>
      </c>
      <c r="B4" s="2">
        <v>10.0</v>
      </c>
      <c r="C4" s="3">
        <v>7.7</v>
      </c>
      <c r="D4" s="3">
        <v>-0.19</v>
      </c>
      <c r="E4" s="3">
        <v>-1.64</v>
      </c>
      <c r="F4" s="2">
        <f t="shared" si="1"/>
        <v>-0.02467532468</v>
      </c>
    </row>
    <row r="5" ht="15.75" customHeight="1">
      <c r="A5" s="2">
        <v>3.0</v>
      </c>
      <c r="B5" s="2">
        <v>15.0</v>
      </c>
      <c r="C5" s="3">
        <v>8.29</v>
      </c>
      <c r="D5" s="3">
        <v>-0.42</v>
      </c>
      <c r="E5" s="3">
        <v>-2.81</v>
      </c>
      <c r="F5" s="2">
        <f t="shared" si="1"/>
        <v>-0.05066344994</v>
      </c>
    </row>
    <row r="6" ht="15.75" customHeight="1">
      <c r="A6" s="2">
        <v>4.0</v>
      </c>
      <c r="B6" s="2">
        <v>20.0</v>
      </c>
      <c r="C6" s="3">
        <v>1.28</v>
      </c>
      <c r="D6" s="3">
        <v>-0.05</v>
      </c>
      <c r="E6" s="3">
        <v>-2.14</v>
      </c>
      <c r="F6" s="2">
        <f t="shared" si="1"/>
        <v>-0.0390625</v>
      </c>
    </row>
    <row r="7" ht="15.75" customHeight="1">
      <c r="A7" s="2">
        <v>5.0</v>
      </c>
      <c r="B7" s="2">
        <v>25.0</v>
      </c>
      <c r="C7" s="3">
        <v>16.27</v>
      </c>
      <c r="D7" s="3">
        <v>-0.17</v>
      </c>
      <c r="E7" s="3">
        <v>-0.03</v>
      </c>
      <c r="F7" s="2">
        <f t="shared" si="1"/>
        <v>-0.01044867855</v>
      </c>
    </row>
    <row r="8" ht="15.75" customHeight="1">
      <c r="A8" s="2">
        <v>6.0</v>
      </c>
      <c r="B8" s="2">
        <v>30.0</v>
      </c>
      <c r="C8" s="3">
        <v>20.14</v>
      </c>
      <c r="D8" s="3">
        <v>-0.13</v>
      </c>
      <c r="E8" s="3">
        <v>-0.38</v>
      </c>
      <c r="F8" s="2">
        <f t="shared" si="1"/>
        <v>-0.006454816286</v>
      </c>
    </row>
    <row r="9" ht="15.75" customHeight="1">
      <c r="A9" s="2">
        <v>7.0</v>
      </c>
      <c r="B9" s="2">
        <v>35.0</v>
      </c>
      <c r="C9" s="3">
        <v>13.21</v>
      </c>
      <c r="D9" s="3">
        <v>-1.31</v>
      </c>
      <c r="E9" s="3">
        <v>-0.7</v>
      </c>
      <c r="F9" s="2">
        <f t="shared" si="1"/>
        <v>-0.0991672975</v>
      </c>
    </row>
    <row r="10" ht="15.75" customHeight="1">
      <c r="A10" s="2">
        <v>8.0</v>
      </c>
      <c r="B10" s="2">
        <v>40.0</v>
      </c>
      <c r="C10" s="3">
        <v>10.2</v>
      </c>
      <c r="D10" s="3">
        <v>-0.23</v>
      </c>
      <c r="E10" s="3">
        <v>-1.51</v>
      </c>
      <c r="F10" s="2">
        <f t="shared" si="1"/>
        <v>-0.02254901961</v>
      </c>
    </row>
    <row r="11" ht="15.75" customHeight="1">
      <c r="A11" s="2">
        <v>9.0</v>
      </c>
      <c r="B11" s="2">
        <v>45.0</v>
      </c>
      <c r="C11" s="3">
        <v>7.54</v>
      </c>
      <c r="D11" s="3">
        <v>-0.043</v>
      </c>
      <c r="E11" s="3">
        <v>-3.29</v>
      </c>
      <c r="F11" s="2">
        <f t="shared" si="1"/>
        <v>-0.005702917772</v>
      </c>
    </row>
    <row r="12" ht="15.75" customHeight="1">
      <c r="A12" s="2">
        <v>10.0</v>
      </c>
      <c r="B12" s="2">
        <v>50.0</v>
      </c>
    </row>
    <row r="13" ht="15.75" customHeight="1">
      <c r="A13" s="2">
        <v>11.0</v>
      </c>
      <c r="B13" s="2">
        <v>55.0</v>
      </c>
    </row>
    <row r="14" ht="15.75" customHeight="1">
      <c r="A14" s="2">
        <v>12.0</v>
      </c>
      <c r="B14" s="2">
        <v>56.0</v>
      </c>
      <c r="C14" s="3">
        <v>13.71</v>
      </c>
      <c r="D14" s="3">
        <v>-0.54</v>
      </c>
      <c r="E14" s="3" t="s">
        <v>6</v>
      </c>
      <c r="F14" s="2">
        <f>D14/C14</f>
        <v>-0.03938730853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8.11"/>
  </cols>
  <sheetData>
    <row r="1">
      <c r="A1" s="3" t="s">
        <v>76</v>
      </c>
      <c r="B1" s="3" t="s">
        <v>77</v>
      </c>
    </row>
    <row r="2">
      <c r="A2" s="3" t="s">
        <v>47</v>
      </c>
      <c r="B2" s="4" t="s">
        <v>48</v>
      </c>
      <c r="C2" s="4" t="s">
        <v>49</v>
      </c>
      <c r="D2" s="4" t="s">
        <v>50</v>
      </c>
      <c r="E2" s="4" t="s">
        <v>51</v>
      </c>
      <c r="F2" s="4" t="s">
        <v>52</v>
      </c>
      <c r="G2" s="4"/>
      <c r="H2" s="4"/>
    </row>
    <row r="3">
      <c r="A3" s="3" t="s">
        <v>53</v>
      </c>
      <c r="B3" s="9">
        <f t="shared" ref="B3:B21" si="1">sum(C3:F3)</f>
        <v>0</v>
      </c>
      <c r="C3" s="3">
        <v>0.0</v>
      </c>
      <c r="D3" s="3">
        <v>0.0</v>
      </c>
      <c r="E3" s="3">
        <v>0.0</v>
      </c>
      <c r="F3" s="3">
        <v>0.0</v>
      </c>
    </row>
    <row r="4">
      <c r="A4" s="3" t="s">
        <v>54</v>
      </c>
      <c r="B4" s="9">
        <f t="shared" si="1"/>
        <v>0</v>
      </c>
      <c r="C4" s="3">
        <v>0.0</v>
      </c>
      <c r="D4" s="3">
        <v>0.0</v>
      </c>
      <c r="E4" s="3">
        <v>0.0</v>
      </c>
      <c r="F4" s="3">
        <v>0.0</v>
      </c>
    </row>
    <row r="5">
      <c r="A5" s="3" t="s">
        <v>55</v>
      </c>
      <c r="B5" s="9">
        <f t="shared" si="1"/>
        <v>0</v>
      </c>
      <c r="C5" s="3">
        <v>0.0</v>
      </c>
      <c r="D5" s="3">
        <v>0.0</v>
      </c>
      <c r="E5" s="3">
        <v>0.0</v>
      </c>
      <c r="F5" s="3">
        <v>0.0</v>
      </c>
    </row>
    <row r="6">
      <c r="A6" s="3" t="s">
        <v>56</v>
      </c>
      <c r="B6" s="9">
        <f t="shared" si="1"/>
        <v>0</v>
      </c>
      <c r="C6" s="3">
        <v>0.0</v>
      </c>
      <c r="D6" s="3">
        <v>0.0</v>
      </c>
      <c r="E6" s="3">
        <v>0.0</v>
      </c>
      <c r="F6" s="3">
        <v>0.0</v>
      </c>
    </row>
    <row r="7">
      <c r="A7" s="3" t="s">
        <v>57</v>
      </c>
      <c r="B7" s="9">
        <f t="shared" si="1"/>
        <v>0</v>
      </c>
      <c r="C7" s="3">
        <v>0.0</v>
      </c>
      <c r="D7" s="3">
        <v>0.0</v>
      </c>
      <c r="E7" s="3">
        <v>0.0</v>
      </c>
      <c r="F7" s="3">
        <v>0.0</v>
      </c>
    </row>
    <row r="8">
      <c r="A8" s="3" t="s">
        <v>58</v>
      </c>
      <c r="B8" s="9">
        <f t="shared" si="1"/>
        <v>0</v>
      </c>
      <c r="C8" s="3">
        <v>0.0</v>
      </c>
      <c r="D8" s="3">
        <v>0.0</v>
      </c>
      <c r="E8" s="3">
        <v>0.0</v>
      </c>
      <c r="F8" s="3">
        <v>0.0</v>
      </c>
    </row>
    <row r="9">
      <c r="A9" s="3" t="s">
        <v>59</v>
      </c>
      <c r="B9" s="9">
        <f t="shared" si="1"/>
        <v>0</v>
      </c>
      <c r="C9" s="3">
        <v>0.0</v>
      </c>
      <c r="D9" s="3">
        <v>0.0</v>
      </c>
      <c r="E9" s="3">
        <v>0.0</v>
      </c>
      <c r="F9" s="3">
        <v>0.0</v>
      </c>
    </row>
    <row r="10">
      <c r="A10" s="3" t="s">
        <v>60</v>
      </c>
      <c r="B10" s="9">
        <f t="shared" si="1"/>
        <v>4</v>
      </c>
      <c r="C10" s="3">
        <v>2.0</v>
      </c>
      <c r="D10" s="3">
        <v>0.0</v>
      </c>
      <c r="E10" s="3">
        <v>0.0</v>
      </c>
      <c r="F10" s="3">
        <v>2.0</v>
      </c>
    </row>
    <row r="11">
      <c r="A11" s="3" t="s">
        <v>61</v>
      </c>
      <c r="B11" s="9">
        <f t="shared" si="1"/>
        <v>7</v>
      </c>
      <c r="C11" s="3">
        <v>1.0</v>
      </c>
      <c r="D11" s="3">
        <v>0.0</v>
      </c>
      <c r="E11" s="3">
        <v>3.0</v>
      </c>
      <c r="F11" s="3">
        <v>3.0</v>
      </c>
    </row>
    <row r="12">
      <c r="A12" s="3" t="s">
        <v>62</v>
      </c>
      <c r="B12" s="9">
        <f t="shared" si="1"/>
        <v>24</v>
      </c>
      <c r="C12" s="3">
        <v>3.0</v>
      </c>
      <c r="D12" s="3">
        <v>2.0</v>
      </c>
      <c r="E12" s="3">
        <v>1.0</v>
      </c>
      <c r="F12" s="3">
        <v>18.0</v>
      </c>
    </row>
    <row r="13">
      <c r="A13" s="3" t="s">
        <v>63</v>
      </c>
      <c r="B13" s="9">
        <f t="shared" si="1"/>
        <v>30</v>
      </c>
      <c r="C13" s="3">
        <v>7.0</v>
      </c>
      <c r="D13" s="3">
        <v>6.0</v>
      </c>
      <c r="E13" s="3">
        <v>0.0</v>
      </c>
      <c r="F13" s="3">
        <v>17.0</v>
      </c>
    </row>
    <row r="14">
      <c r="A14" s="3" t="s">
        <v>64</v>
      </c>
      <c r="B14" s="9">
        <f t="shared" si="1"/>
        <v>19</v>
      </c>
      <c r="C14" s="3">
        <v>7.0</v>
      </c>
      <c r="D14" s="3">
        <v>2.0</v>
      </c>
      <c r="E14" s="3">
        <v>0.0</v>
      </c>
      <c r="F14" s="3">
        <v>10.0</v>
      </c>
    </row>
    <row r="15">
      <c r="A15" s="3" t="s">
        <v>65</v>
      </c>
      <c r="B15" s="9">
        <f t="shared" si="1"/>
        <v>8</v>
      </c>
      <c r="C15" s="3">
        <v>2.0</v>
      </c>
      <c r="D15" s="3">
        <v>2.0</v>
      </c>
      <c r="E15" s="3">
        <v>0.0</v>
      </c>
      <c r="F15" s="3">
        <v>4.0</v>
      </c>
    </row>
    <row r="16">
      <c r="A16" s="3" t="s">
        <v>66</v>
      </c>
      <c r="B16" s="9">
        <f t="shared" si="1"/>
        <v>7</v>
      </c>
      <c r="C16" s="3">
        <v>3.0</v>
      </c>
      <c r="D16" s="3">
        <v>0.0</v>
      </c>
      <c r="E16" s="3">
        <v>0.0</v>
      </c>
      <c r="F16" s="3">
        <v>4.0</v>
      </c>
    </row>
    <row r="17">
      <c r="A17" s="3" t="s">
        <v>67</v>
      </c>
      <c r="B17" s="9">
        <f t="shared" si="1"/>
        <v>4</v>
      </c>
      <c r="C17" s="3">
        <v>0.0</v>
      </c>
      <c r="D17" s="3">
        <v>0.0</v>
      </c>
      <c r="E17" s="3">
        <v>0.0</v>
      </c>
      <c r="F17" s="3">
        <v>4.0</v>
      </c>
    </row>
    <row r="18">
      <c r="A18" s="3" t="s">
        <v>68</v>
      </c>
      <c r="B18" s="9">
        <f t="shared" si="1"/>
        <v>1</v>
      </c>
      <c r="C18" s="3">
        <v>1.0</v>
      </c>
      <c r="D18" s="3">
        <v>0.0</v>
      </c>
      <c r="E18" s="3">
        <v>0.0</v>
      </c>
      <c r="F18" s="3">
        <v>0.0</v>
      </c>
    </row>
    <row r="19">
      <c r="A19" s="3" t="s">
        <v>69</v>
      </c>
      <c r="B19" s="9">
        <f t="shared" si="1"/>
        <v>0</v>
      </c>
      <c r="C19" s="3">
        <v>0.0</v>
      </c>
      <c r="D19" s="3">
        <v>0.0</v>
      </c>
      <c r="E19" s="3">
        <v>0.0</v>
      </c>
      <c r="F19" s="3">
        <v>0.0</v>
      </c>
    </row>
    <row r="20">
      <c r="A20" s="3" t="s">
        <v>70</v>
      </c>
      <c r="B20" s="9">
        <f t="shared" si="1"/>
        <v>0</v>
      </c>
      <c r="C20" s="3">
        <v>0.0</v>
      </c>
      <c r="D20" s="3">
        <v>0.0</v>
      </c>
      <c r="E20" s="3">
        <v>0.0</v>
      </c>
      <c r="F20" s="3">
        <v>0.0</v>
      </c>
    </row>
    <row r="21">
      <c r="A21" s="3" t="s">
        <v>71</v>
      </c>
      <c r="B21" s="9">
        <f t="shared" si="1"/>
        <v>0</v>
      </c>
      <c r="C21" s="3">
        <v>0.0</v>
      </c>
      <c r="D21" s="3">
        <v>0.0</v>
      </c>
      <c r="E21" s="3">
        <v>0.0</v>
      </c>
      <c r="F21" s="3">
        <v>0.0</v>
      </c>
    </row>
    <row r="22">
      <c r="A22" s="3" t="s">
        <v>72</v>
      </c>
      <c r="B22" s="9">
        <f t="shared" ref="B22:F22" si="2">sum(B3:B21)</f>
        <v>104</v>
      </c>
      <c r="C22" s="2">
        <f t="shared" si="2"/>
        <v>26</v>
      </c>
      <c r="D22" s="9">
        <f t="shared" si="2"/>
        <v>12</v>
      </c>
      <c r="E22" s="9">
        <f t="shared" si="2"/>
        <v>4</v>
      </c>
      <c r="F22" s="9">
        <f t="shared" si="2"/>
        <v>62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8.11"/>
  </cols>
  <sheetData>
    <row r="1">
      <c r="A1" s="3" t="s">
        <v>78</v>
      </c>
      <c r="B1" s="3" t="s">
        <v>79</v>
      </c>
    </row>
    <row r="2">
      <c r="A2" s="3" t="s">
        <v>47</v>
      </c>
      <c r="B2" s="4" t="s">
        <v>48</v>
      </c>
      <c r="C2" s="4" t="s">
        <v>49</v>
      </c>
      <c r="D2" s="4" t="s">
        <v>50</v>
      </c>
      <c r="E2" s="4" t="s">
        <v>51</v>
      </c>
      <c r="F2" s="4" t="s">
        <v>52</v>
      </c>
      <c r="G2" s="4"/>
      <c r="H2" s="4"/>
    </row>
    <row r="3">
      <c r="A3" s="3" t="s">
        <v>53</v>
      </c>
      <c r="B3" s="9">
        <f t="shared" ref="B3:B21" si="1">sum(C3:F3)</f>
        <v>0</v>
      </c>
      <c r="C3" s="3">
        <v>0.0</v>
      </c>
      <c r="D3" s="3">
        <v>0.0</v>
      </c>
      <c r="E3" s="3">
        <v>0.0</v>
      </c>
      <c r="F3" s="3">
        <v>0.0</v>
      </c>
    </row>
    <row r="4">
      <c r="A4" s="3" t="s">
        <v>54</v>
      </c>
      <c r="B4" s="9">
        <f t="shared" si="1"/>
        <v>0</v>
      </c>
      <c r="C4" s="3">
        <v>0.0</v>
      </c>
      <c r="D4" s="3">
        <v>0.0</v>
      </c>
      <c r="E4" s="3">
        <v>0.0</v>
      </c>
      <c r="F4" s="3">
        <v>0.0</v>
      </c>
    </row>
    <row r="5">
      <c r="A5" s="3" t="s">
        <v>55</v>
      </c>
      <c r="B5" s="9">
        <f t="shared" si="1"/>
        <v>0</v>
      </c>
      <c r="C5" s="3">
        <v>0.0</v>
      </c>
      <c r="D5" s="3">
        <v>0.0</v>
      </c>
      <c r="E5" s="3">
        <v>0.0</v>
      </c>
      <c r="F5" s="3">
        <v>0.0</v>
      </c>
    </row>
    <row r="6">
      <c r="A6" s="3" t="s">
        <v>56</v>
      </c>
      <c r="B6" s="9">
        <f t="shared" si="1"/>
        <v>0</v>
      </c>
      <c r="C6" s="3">
        <v>0.0</v>
      </c>
      <c r="D6" s="3">
        <v>0.0</v>
      </c>
      <c r="E6" s="3">
        <v>0.0</v>
      </c>
      <c r="F6" s="3">
        <v>0.0</v>
      </c>
    </row>
    <row r="7">
      <c r="A7" s="3" t="s">
        <v>57</v>
      </c>
      <c r="B7" s="9">
        <f t="shared" si="1"/>
        <v>0</v>
      </c>
      <c r="C7" s="3">
        <v>0.0</v>
      </c>
      <c r="D7" s="3">
        <v>0.0</v>
      </c>
      <c r="E7" s="3">
        <v>0.0</v>
      </c>
      <c r="F7" s="3">
        <v>0.0</v>
      </c>
    </row>
    <row r="8">
      <c r="A8" s="3" t="s">
        <v>58</v>
      </c>
      <c r="B8" s="9">
        <f t="shared" si="1"/>
        <v>2</v>
      </c>
      <c r="C8" s="3">
        <v>0.0</v>
      </c>
      <c r="D8" s="3">
        <v>0.0</v>
      </c>
      <c r="E8" s="3">
        <v>0.0</v>
      </c>
      <c r="F8" s="3">
        <v>2.0</v>
      </c>
    </row>
    <row r="9">
      <c r="A9" s="3" t="s">
        <v>59</v>
      </c>
      <c r="B9" s="9">
        <f t="shared" si="1"/>
        <v>1</v>
      </c>
      <c r="C9" s="3">
        <v>0.0</v>
      </c>
      <c r="D9" s="3">
        <v>0.0</v>
      </c>
      <c r="E9" s="3">
        <v>0.0</v>
      </c>
      <c r="F9" s="3">
        <v>1.0</v>
      </c>
    </row>
    <row r="10">
      <c r="A10" s="3" t="s">
        <v>60</v>
      </c>
      <c r="B10" s="9">
        <f t="shared" si="1"/>
        <v>3</v>
      </c>
      <c r="C10" s="3">
        <v>0.0</v>
      </c>
      <c r="D10" s="3">
        <v>1.0</v>
      </c>
      <c r="E10" s="3">
        <v>0.0</v>
      </c>
      <c r="F10" s="3">
        <v>2.0</v>
      </c>
    </row>
    <row r="11">
      <c r="A11" s="3" t="s">
        <v>61</v>
      </c>
      <c r="B11" s="9">
        <f t="shared" si="1"/>
        <v>1</v>
      </c>
      <c r="C11" s="3">
        <v>0.0</v>
      </c>
      <c r="D11" s="3">
        <v>0.0</v>
      </c>
      <c r="E11" s="3">
        <v>0.0</v>
      </c>
      <c r="F11" s="3">
        <v>1.0</v>
      </c>
    </row>
    <row r="12">
      <c r="A12" s="3" t="s">
        <v>62</v>
      </c>
      <c r="B12" s="9">
        <f t="shared" si="1"/>
        <v>2</v>
      </c>
      <c r="C12" s="3">
        <v>0.0</v>
      </c>
      <c r="D12" s="3">
        <v>0.0</v>
      </c>
      <c r="E12" s="3">
        <v>0.0</v>
      </c>
      <c r="F12" s="3">
        <v>2.0</v>
      </c>
    </row>
    <row r="13">
      <c r="A13" s="3" t="s">
        <v>63</v>
      </c>
      <c r="B13" s="9">
        <f t="shared" si="1"/>
        <v>17</v>
      </c>
      <c r="C13" s="3">
        <v>8.0</v>
      </c>
      <c r="D13" s="3">
        <v>1.0</v>
      </c>
      <c r="E13" s="3">
        <v>0.0</v>
      </c>
      <c r="F13" s="3">
        <v>8.0</v>
      </c>
    </row>
    <row r="14">
      <c r="A14" s="3" t="s">
        <v>64</v>
      </c>
      <c r="B14" s="9">
        <f t="shared" si="1"/>
        <v>29</v>
      </c>
      <c r="C14" s="3">
        <v>7.0</v>
      </c>
      <c r="D14" s="3">
        <v>3.0</v>
      </c>
      <c r="E14" s="3">
        <v>0.0</v>
      </c>
      <c r="F14" s="3">
        <v>19.0</v>
      </c>
    </row>
    <row r="15">
      <c r="A15" s="3" t="s">
        <v>65</v>
      </c>
      <c r="B15" s="9">
        <f t="shared" si="1"/>
        <v>11</v>
      </c>
      <c r="C15" s="3">
        <v>3.0</v>
      </c>
      <c r="D15" s="3">
        <v>3.0</v>
      </c>
      <c r="E15" s="3">
        <v>0.0</v>
      </c>
      <c r="F15" s="3">
        <v>5.0</v>
      </c>
    </row>
    <row r="16">
      <c r="A16" s="3" t="s">
        <v>66</v>
      </c>
      <c r="B16" s="9">
        <f t="shared" si="1"/>
        <v>11</v>
      </c>
      <c r="C16" s="3">
        <v>6.0</v>
      </c>
      <c r="D16" s="3">
        <v>1.0</v>
      </c>
      <c r="E16" s="3">
        <v>0.0</v>
      </c>
      <c r="F16" s="3">
        <v>4.0</v>
      </c>
    </row>
    <row r="17">
      <c r="A17" s="3" t="s">
        <v>67</v>
      </c>
      <c r="B17" s="9">
        <f t="shared" si="1"/>
        <v>6</v>
      </c>
      <c r="C17" s="3">
        <v>1.0</v>
      </c>
      <c r="D17" s="3">
        <v>1.0</v>
      </c>
      <c r="E17" s="3">
        <v>0.0</v>
      </c>
      <c r="F17" s="3">
        <v>4.0</v>
      </c>
    </row>
    <row r="18">
      <c r="A18" s="3" t="s">
        <v>68</v>
      </c>
      <c r="B18" s="9">
        <f t="shared" si="1"/>
        <v>5</v>
      </c>
      <c r="C18" s="3">
        <v>1.0</v>
      </c>
      <c r="D18" s="3">
        <v>1.0</v>
      </c>
      <c r="E18" s="3">
        <v>0.0</v>
      </c>
      <c r="F18" s="3">
        <v>3.0</v>
      </c>
    </row>
    <row r="19">
      <c r="A19" s="3" t="s">
        <v>69</v>
      </c>
      <c r="B19" s="9">
        <f t="shared" si="1"/>
        <v>4</v>
      </c>
      <c r="C19" s="3">
        <v>2.0</v>
      </c>
      <c r="D19" s="3">
        <v>0.0</v>
      </c>
      <c r="E19" s="3">
        <v>0.0</v>
      </c>
      <c r="F19" s="3">
        <v>2.0</v>
      </c>
    </row>
    <row r="20">
      <c r="A20" s="3" t="s">
        <v>70</v>
      </c>
      <c r="B20" s="9">
        <f t="shared" si="1"/>
        <v>2</v>
      </c>
      <c r="C20" s="3">
        <v>0.0</v>
      </c>
      <c r="D20" s="3">
        <v>0.0</v>
      </c>
      <c r="E20" s="3">
        <v>0.0</v>
      </c>
      <c r="F20" s="3">
        <v>2.0</v>
      </c>
    </row>
    <row r="21">
      <c r="A21" s="3" t="s">
        <v>71</v>
      </c>
      <c r="B21" s="9">
        <f t="shared" si="1"/>
        <v>3</v>
      </c>
      <c r="C21" s="3">
        <v>0.0</v>
      </c>
      <c r="D21" s="3">
        <v>0.0</v>
      </c>
      <c r="E21" s="3">
        <v>0.0</v>
      </c>
      <c r="F21" s="3">
        <v>3.0</v>
      </c>
    </row>
    <row r="22">
      <c r="A22" s="3" t="s">
        <v>72</v>
      </c>
      <c r="B22" s="9">
        <f t="shared" ref="B22:F22" si="2">sum(B3:B21)</f>
        <v>97</v>
      </c>
      <c r="C22" s="2">
        <f t="shared" si="2"/>
        <v>28</v>
      </c>
      <c r="D22" s="9">
        <f t="shared" si="2"/>
        <v>11</v>
      </c>
      <c r="E22" s="9">
        <f t="shared" si="2"/>
        <v>0</v>
      </c>
      <c r="F22" s="9">
        <f t="shared" si="2"/>
        <v>58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8.11"/>
  </cols>
  <sheetData>
    <row r="1">
      <c r="A1" s="3" t="s">
        <v>80</v>
      </c>
      <c r="B1" s="3" t="s">
        <v>81</v>
      </c>
    </row>
    <row r="2">
      <c r="A2" s="3" t="s">
        <v>47</v>
      </c>
      <c r="B2" s="4" t="s">
        <v>48</v>
      </c>
      <c r="C2" s="4" t="s">
        <v>49</v>
      </c>
      <c r="D2" s="4" t="s">
        <v>50</v>
      </c>
      <c r="E2" s="4" t="s">
        <v>51</v>
      </c>
      <c r="F2" s="4" t="s">
        <v>52</v>
      </c>
      <c r="G2" s="4"/>
      <c r="H2" s="4"/>
    </row>
    <row r="3">
      <c r="A3" s="3" t="s">
        <v>53</v>
      </c>
      <c r="B3" s="9">
        <f t="shared" ref="B3:B21" si="1">sum(C3:F3)</f>
        <v>0</v>
      </c>
      <c r="C3" s="3">
        <v>0.0</v>
      </c>
      <c r="D3" s="3">
        <v>0.0</v>
      </c>
      <c r="E3" s="3">
        <v>0.0</v>
      </c>
      <c r="F3" s="3">
        <v>0.0</v>
      </c>
    </row>
    <row r="4">
      <c r="A4" s="3" t="s">
        <v>54</v>
      </c>
      <c r="B4" s="9">
        <f t="shared" si="1"/>
        <v>0</v>
      </c>
      <c r="C4" s="3">
        <v>0.0</v>
      </c>
      <c r="D4" s="3">
        <v>0.0</v>
      </c>
      <c r="E4" s="3">
        <v>0.0</v>
      </c>
      <c r="F4" s="3">
        <v>0.0</v>
      </c>
    </row>
    <row r="5">
      <c r="A5" s="3" t="s">
        <v>55</v>
      </c>
      <c r="B5" s="9">
        <f t="shared" si="1"/>
        <v>0</v>
      </c>
      <c r="C5" s="3">
        <v>0.0</v>
      </c>
      <c r="D5" s="3">
        <v>0.0</v>
      </c>
      <c r="E5" s="3">
        <v>0.0</v>
      </c>
      <c r="F5" s="3">
        <v>0.0</v>
      </c>
    </row>
    <row r="6">
      <c r="A6" s="3" t="s">
        <v>56</v>
      </c>
      <c r="B6" s="9">
        <f t="shared" si="1"/>
        <v>0</v>
      </c>
      <c r="C6" s="3">
        <v>0.0</v>
      </c>
      <c r="D6" s="3">
        <v>0.0</v>
      </c>
      <c r="E6" s="3">
        <v>0.0</v>
      </c>
      <c r="F6" s="3">
        <v>0.0</v>
      </c>
    </row>
    <row r="7">
      <c r="A7" s="3" t="s">
        <v>57</v>
      </c>
      <c r="B7" s="9">
        <f t="shared" si="1"/>
        <v>2</v>
      </c>
      <c r="C7" s="3">
        <v>0.0</v>
      </c>
      <c r="D7" s="3">
        <v>0.0</v>
      </c>
      <c r="E7" s="3">
        <v>0.0</v>
      </c>
      <c r="F7" s="3">
        <v>2.0</v>
      </c>
    </row>
    <row r="8">
      <c r="A8" s="3" t="s">
        <v>58</v>
      </c>
      <c r="B8" s="9">
        <f t="shared" si="1"/>
        <v>4</v>
      </c>
      <c r="C8" s="3">
        <v>0.0</v>
      </c>
      <c r="D8" s="3">
        <v>0.0</v>
      </c>
      <c r="E8" s="3">
        <v>0.0</v>
      </c>
      <c r="F8" s="3">
        <v>4.0</v>
      </c>
    </row>
    <row r="9">
      <c r="A9" s="3" t="s">
        <v>59</v>
      </c>
      <c r="B9" s="9">
        <f t="shared" si="1"/>
        <v>9</v>
      </c>
      <c r="C9" s="3">
        <v>2.0</v>
      </c>
      <c r="D9" s="3">
        <v>0.0</v>
      </c>
      <c r="E9" s="3">
        <v>0.0</v>
      </c>
      <c r="F9" s="3">
        <v>7.0</v>
      </c>
    </row>
    <row r="10">
      <c r="A10" s="3" t="s">
        <v>60</v>
      </c>
      <c r="B10" s="9">
        <f t="shared" si="1"/>
        <v>16</v>
      </c>
      <c r="C10" s="3">
        <v>1.0</v>
      </c>
      <c r="D10" s="3">
        <v>0.0</v>
      </c>
      <c r="E10" s="3">
        <v>2.0</v>
      </c>
      <c r="F10" s="3">
        <v>13.0</v>
      </c>
    </row>
    <row r="11">
      <c r="A11" s="3" t="s">
        <v>61</v>
      </c>
      <c r="B11" s="9">
        <f t="shared" si="1"/>
        <v>9</v>
      </c>
      <c r="C11" s="3">
        <v>1.0</v>
      </c>
      <c r="D11" s="3">
        <v>3.0</v>
      </c>
      <c r="E11" s="3">
        <v>0.0</v>
      </c>
      <c r="F11" s="3">
        <v>5.0</v>
      </c>
    </row>
    <row r="12">
      <c r="A12" s="3" t="s">
        <v>62</v>
      </c>
      <c r="B12" s="9">
        <f t="shared" si="1"/>
        <v>16</v>
      </c>
      <c r="C12" s="3">
        <v>3.0</v>
      </c>
      <c r="D12" s="3">
        <v>1.0</v>
      </c>
      <c r="E12" s="3">
        <v>1.0</v>
      </c>
      <c r="F12" s="3">
        <v>11.0</v>
      </c>
    </row>
    <row r="13">
      <c r="A13" s="3" t="s">
        <v>63</v>
      </c>
      <c r="B13" s="9">
        <f t="shared" si="1"/>
        <v>11</v>
      </c>
      <c r="C13" s="3">
        <v>1.0</v>
      </c>
      <c r="D13" s="3">
        <v>1.0</v>
      </c>
      <c r="E13" s="3">
        <v>0.0</v>
      </c>
      <c r="F13" s="3">
        <v>9.0</v>
      </c>
    </row>
    <row r="14">
      <c r="A14" s="3" t="s">
        <v>64</v>
      </c>
      <c r="B14" s="9">
        <f t="shared" si="1"/>
        <v>7</v>
      </c>
      <c r="C14" s="3">
        <v>2.0</v>
      </c>
      <c r="D14" s="3">
        <v>1.0</v>
      </c>
      <c r="E14" s="3">
        <v>0.0</v>
      </c>
      <c r="F14" s="3">
        <v>4.0</v>
      </c>
    </row>
    <row r="15">
      <c r="A15" s="3" t="s">
        <v>65</v>
      </c>
      <c r="B15" s="9">
        <f t="shared" si="1"/>
        <v>2</v>
      </c>
      <c r="C15" s="3">
        <v>0.0</v>
      </c>
      <c r="D15" s="3">
        <v>1.0</v>
      </c>
      <c r="E15" s="3">
        <v>0.0</v>
      </c>
      <c r="F15" s="3">
        <v>1.0</v>
      </c>
    </row>
    <row r="16">
      <c r="A16" s="3" t="s">
        <v>66</v>
      </c>
      <c r="B16" s="9">
        <f t="shared" si="1"/>
        <v>2</v>
      </c>
      <c r="C16" s="3">
        <v>0.0</v>
      </c>
      <c r="D16" s="3">
        <v>2.0</v>
      </c>
      <c r="E16" s="3">
        <v>0.0</v>
      </c>
      <c r="F16" s="3">
        <v>0.0</v>
      </c>
    </row>
    <row r="17">
      <c r="A17" s="3" t="s">
        <v>67</v>
      </c>
      <c r="B17" s="9">
        <f t="shared" si="1"/>
        <v>0</v>
      </c>
      <c r="C17" s="3">
        <v>0.0</v>
      </c>
      <c r="D17" s="3">
        <v>0.0</v>
      </c>
      <c r="E17" s="3">
        <v>0.0</v>
      </c>
      <c r="F17" s="3">
        <v>0.0</v>
      </c>
    </row>
    <row r="18">
      <c r="A18" s="3" t="s">
        <v>68</v>
      </c>
      <c r="B18" s="9">
        <f t="shared" si="1"/>
        <v>0</v>
      </c>
      <c r="C18" s="3">
        <v>0.0</v>
      </c>
      <c r="D18" s="3">
        <v>0.0</v>
      </c>
      <c r="E18" s="3">
        <v>0.0</v>
      </c>
      <c r="F18" s="3">
        <v>0.0</v>
      </c>
    </row>
    <row r="19">
      <c r="A19" s="3" t="s">
        <v>69</v>
      </c>
      <c r="B19" s="9">
        <f t="shared" si="1"/>
        <v>2</v>
      </c>
      <c r="C19" s="3">
        <v>0.0</v>
      </c>
      <c r="D19" s="3">
        <v>0.0</v>
      </c>
      <c r="E19" s="3">
        <v>0.0</v>
      </c>
      <c r="F19" s="3">
        <v>2.0</v>
      </c>
    </row>
    <row r="20">
      <c r="A20" s="3" t="s">
        <v>70</v>
      </c>
      <c r="B20" s="9">
        <f t="shared" si="1"/>
        <v>1</v>
      </c>
      <c r="C20" s="3">
        <v>0.0</v>
      </c>
      <c r="D20" s="3">
        <v>0.0</v>
      </c>
      <c r="E20" s="3">
        <v>0.0</v>
      </c>
      <c r="F20" s="3">
        <v>1.0</v>
      </c>
    </row>
    <row r="21">
      <c r="A21" s="3" t="s">
        <v>71</v>
      </c>
      <c r="B21" s="9">
        <f t="shared" si="1"/>
        <v>21</v>
      </c>
      <c r="C21" s="3">
        <v>0.0</v>
      </c>
      <c r="D21" s="3">
        <v>0.0</v>
      </c>
      <c r="E21" s="3">
        <v>0.0</v>
      </c>
      <c r="F21" s="3">
        <v>21.0</v>
      </c>
    </row>
    <row r="22">
      <c r="A22" s="3" t="s">
        <v>72</v>
      </c>
      <c r="B22" s="9">
        <f t="shared" ref="B22:F22" si="2">sum(B3:B21)</f>
        <v>102</v>
      </c>
      <c r="C22" s="2">
        <f t="shared" si="2"/>
        <v>10</v>
      </c>
      <c r="D22" s="9">
        <f t="shared" si="2"/>
        <v>9</v>
      </c>
      <c r="E22" s="9">
        <f t="shared" si="2"/>
        <v>3</v>
      </c>
      <c r="F22" s="9">
        <f t="shared" si="2"/>
        <v>80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8.11"/>
  </cols>
  <sheetData>
    <row r="1">
      <c r="A1" s="3" t="s">
        <v>82</v>
      </c>
      <c r="B1" s="3" t="s">
        <v>83</v>
      </c>
    </row>
    <row r="2">
      <c r="A2" s="3" t="s">
        <v>47</v>
      </c>
      <c r="B2" s="4" t="s">
        <v>48</v>
      </c>
      <c r="C2" s="4" t="s">
        <v>49</v>
      </c>
      <c r="D2" s="4" t="s">
        <v>50</v>
      </c>
      <c r="E2" s="4" t="s">
        <v>51</v>
      </c>
      <c r="F2" s="4" t="s">
        <v>52</v>
      </c>
      <c r="G2" s="4"/>
      <c r="H2" s="4"/>
    </row>
    <row r="3">
      <c r="A3" s="3" t="s">
        <v>53</v>
      </c>
      <c r="B3" s="2">
        <f t="shared" ref="B3:B12" si="1">sum(C3:F3)</f>
        <v>0</v>
      </c>
      <c r="C3" s="3">
        <v>0.0</v>
      </c>
      <c r="D3" s="3">
        <v>0.0</v>
      </c>
      <c r="E3" s="3">
        <v>0.0</v>
      </c>
      <c r="F3" s="3">
        <v>0.0</v>
      </c>
    </row>
    <row r="4">
      <c r="A4" s="3" t="s">
        <v>54</v>
      </c>
      <c r="B4" s="2">
        <f t="shared" si="1"/>
        <v>0</v>
      </c>
      <c r="C4" s="3">
        <v>0.0</v>
      </c>
      <c r="D4" s="3">
        <v>0.0</v>
      </c>
      <c r="E4" s="3">
        <v>0.0</v>
      </c>
      <c r="F4" s="3">
        <v>0.0</v>
      </c>
    </row>
    <row r="5">
      <c r="A5" s="3" t="s">
        <v>55</v>
      </c>
      <c r="B5" s="2">
        <f t="shared" si="1"/>
        <v>0</v>
      </c>
      <c r="C5" s="3">
        <v>0.0</v>
      </c>
      <c r="D5" s="3">
        <v>0.0</v>
      </c>
      <c r="E5" s="3">
        <v>0.0</v>
      </c>
      <c r="F5" s="3">
        <v>0.0</v>
      </c>
    </row>
    <row r="6">
      <c r="A6" s="3" t="s">
        <v>56</v>
      </c>
      <c r="B6" s="2">
        <f t="shared" si="1"/>
        <v>0</v>
      </c>
      <c r="C6" s="3">
        <v>0.0</v>
      </c>
      <c r="D6" s="3">
        <v>0.0</v>
      </c>
      <c r="E6" s="3">
        <v>0.0</v>
      </c>
      <c r="F6" s="3">
        <v>0.0</v>
      </c>
    </row>
    <row r="7">
      <c r="A7" s="3" t="s">
        <v>57</v>
      </c>
      <c r="B7" s="2">
        <f t="shared" si="1"/>
        <v>0</v>
      </c>
      <c r="C7" s="3">
        <v>0.0</v>
      </c>
      <c r="D7" s="3">
        <v>0.0</v>
      </c>
      <c r="E7" s="3">
        <v>0.0</v>
      </c>
      <c r="F7" s="3">
        <v>0.0</v>
      </c>
    </row>
    <row r="8">
      <c r="A8" s="3" t="s">
        <v>58</v>
      </c>
      <c r="B8" s="2">
        <f t="shared" si="1"/>
        <v>1</v>
      </c>
      <c r="C8" s="3">
        <v>0.0</v>
      </c>
      <c r="D8" s="3">
        <v>0.0</v>
      </c>
      <c r="E8" s="3">
        <v>0.0</v>
      </c>
      <c r="F8" s="3">
        <v>1.0</v>
      </c>
    </row>
    <row r="9">
      <c r="A9" s="3" t="s">
        <v>59</v>
      </c>
      <c r="B9" s="2">
        <f t="shared" si="1"/>
        <v>3</v>
      </c>
      <c r="C9" s="3">
        <v>0.0</v>
      </c>
      <c r="D9" s="3">
        <v>1.0</v>
      </c>
      <c r="E9" s="3">
        <v>0.0</v>
      </c>
      <c r="F9" s="3">
        <v>2.0</v>
      </c>
    </row>
    <row r="10">
      <c r="A10" s="3" t="s">
        <v>60</v>
      </c>
      <c r="B10" s="2">
        <f t="shared" si="1"/>
        <v>14</v>
      </c>
      <c r="C10" s="3">
        <v>0.0</v>
      </c>
      <c r="D10" s="3">
        <v>0.0</v>
      </c>
      <c r="E10" s="3">
        <v>0.0</v>
      </c>
      <c r="F10" s="3">
        <v>14.0</v>
      </c>
    </row>
    <row r="11">
      <c r="A11" s="3" t="s">
        <v>61</v>
      </c>
      <c r="B11" s="2">
        <f t="shared" si="1"/>
        <v>10</v>
      </c>
      <c r="C11" s="3">
        <v>0.0</v>
      </c>
      <c r="D11" s="3">
        <v>2.0</v>
      </c>
      <c r="E11" s="3">
        <v>0.0</v>
      </c>
      <c r="F11" s="3">
        <v>8.0</v>
      </c>
    </row>
    <row r="12">
      <c r="A12" s="3" t="s">
        <v>62</v>
      </c>
      <c r="B12" s="2">
        <f t="shared" si="1"/>
        <v>29</v>
      </c>
      <c r="C12" s="3">
        <v>1.0</v>
      </c>
      <c r="D12" s="3">
        <v>12.0</v>
      </c>
      <c r="E12" s="3">
        <v>0.0</v>
      </c>
      <c r="F12" s="3">
        <v>16.0</v>
      </c>
    </row>
    <row r="13">
      <c r="A13" s="3" t="s">
        <v>63</v>
      </c>
      <c r="B13" s="2">
        <f t="shared" ref="B13:B21" si="2">sum(C13:G13)</f>
        <v>17</v>
      </c>
      <c r="C13" s="3">
        <v>2.0</v>
      </c>
      <c r="D13" s="3">
        <v>3.0</v>
      </c>
      <c r="E13" s="3">
        <v>0.0</v>
      </c>
      <c r="F13" s="3">
        <v>12.0</v>
      </c>
    </row>
    <row r="14">
      <c r="A14" s="3" t="s">
        <v>64</v>
      </c>
      <c r="B14" s="2">
        <f t="shared" si="2"/>
        <v>12</v>
      </c>
      <c r="C14" s="3">
        <v>0.0</v>
      </c>
      <c r="D14" s="3">
        <v>3.0</v>
      </c>
      <c r="E14" s="3">
        <v>1.0</v>
      </c>
      <c r="F14" s="3">
        <v>8.0</v>
      </c>
    </row>
    <row r="15">
      <c r="A15" s="3" t="s">
        <v>65</v>
      </c>
      <c r="B15" s="2">
        <f t="shared" si="2"/>
        <v>6</v>
      </c>
      <c r="C15" s="3">
        <v>0.0</v>
      </c>
      <c r="D15" s="3">
        <v>1.0</v>
      </c>
      <c r="E15" s="3">
        <v>1.0</v>
      </c>
      <c r="F15" s="3">
        <v>4.0</v>
      </c>
    </row>
    <row r="16">
      <c r="A16" s="3" t="s">
        <v>66</v>
      </c>
      <c r="B16" s="2">
        <f t="shared" si="2"/>
        <v>6</v>
      </c>
      <c r="C16" s="3">
        <v>1.0</v>
      </c>
      <c r="D16" s="3">
        <v>0.0</v>
      </c>
      <c r="E16" s="3">
        <v>0.0</v>
      </c>
      <c r="F16" s="3">
        <v>5.0</v>
      </c>
    </row>
    <row r="17">
      <c r="A17" s="3" t="s">
        <v>67</v>
      </c>
      <c r="B17" s="2">
        <f t="shared" si="2"/>
        <v>3</v>
      </c>
      <c r="C17" s="3">
        <v>1.0</v>
      </c>
      <c r="D17" s="3">
        <v>0.0</v>
      </c>
      <c r="E17" s="3">
        <v>0.0</v>
      </c>
      <c r="F17" s="3">
        <v>2.0</v>
      </c>
    </row>
    <row r="18">
      <c r="A18" s="3" t="s">
        <v>68</v>
      </c>
      <c r="B18" s="2">
        <f t="shared" si="2"/>
        <v>1</v>
      </c>
      <c r="C18" s="3">
        <v>0.0</v>
      </c>
      <c r="D18" s="3">
        <v>0.0</v>
      </c>
      <c r="E18" s="3">
        <v>0.0</v>
      </c>
      <c r="F18" s="3">
        <v>1.0</v>
      </c>
    </row>
    <row r="19">
      <c r="A19" s="3" t="s">
        <v>69</v>
      </c>
      <c r="B19" s="2">
        <f t="shared" si="2"/>
        <v>2</v>
      </c>
      <c r="C19" s="3">
        <v>0.0</v>
      </c>
      <c r="D19" s="3">
        <v>0.0</v>
      </c>
      <c r="E19" s="3">
        <v>0.0</v>
      </c>
      <c r="F19" s="3">
        <v>2.0</v>
      </c>
    </row>
    <row r="20">
      <c r="A20" s="3" t="s">
        <v>70</v>
      </c>
      <c r="B20" s="2">
        <f t="shared" si="2"/>
        <v>4</v>
      </c>
      <c r="C20" s="3">
        <v>0.0</v>
      </c>
      <c r="D20" s="3">
        <v>0.0</v>
      </c>
      <c r="E20" s="3">
        <v>0.0</v>
      </c>
      <c r="F20" s="3">
        <v>4.0</v>
      </c>
    </row>
    <row r="21">
      <c r="A21" s="3" t="s">
        <v>71</v>
      </c>
      <c r="B21" s="2">
        <f t="shared" si="2"/>
        <v>5</v>
      </c>
      <c r="C21" s="3">
        <v>0.0</v>
      </c>
      <c r="D21" s="3">
        <v>0.0</v>
      </c>
      <c r="E21" s="3">
        <v>0.0</v>
      </c>
      <c r="F21" s="3">
        <v>5.0</v>
      </c>
    </row>
    <row r="22">
      <c r="A22" s="3" t="s">
        <v>72</v>
      </c>
      <c r="B22" s="9">
        <f t="shared" ref="B22:F22" si="3">sum(B3:B21)</f>
        <v>113</v>
      </c>
      <c r="C22" s="2">
        <f t="shared" si="3"/>
        <v>5</v>
      </c>
      <c r="D22" s="9">
        <f t="shared" si="3"/>
        <v>22</v>
      </c>
      <c r="E22" s="9">
        <f t="shared" si="3"/>
        <v>2</v>
      </c>
      <c r="F22" s="9">
        <f t="shared" si="3"/>
        <v>84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8.11"/>
  </cols>
  <sheetData>
    <row r="1">
      <c r="A1" s="3" t="s">
        <v>84</v>
      </c>
      <c r="B1" s="3" t="s">
        <v>85</v>
      </c>
    </row>
    <row r="2">
      <c r="A2" s="3" t="s">
        <v>47</v>
      </c>
      <c r="B2" s="4" t="s">
        <v>48</v>
      </c>
      <c r="C2" s="4" t="s">
        <v>49</v>
      </c>
      <c r="D2" s="4" t="s">
        <v>50</v>
      </c>
      <c r="E2" s="4" t="s">
        <v>51</v>
      </c>
      <c r="F2" s="4" t="s">
        <v>52</v>
      </c>
      <c r="G2" s="4"/>
      <c r="H2" s="4"/>
    </row>
    <row r="3">
      <c r="A3" s="3" t="s">
        <v>53</v>
      </c>
      <c r="B3" s="3">
        <v>0.0</v>
      </c>
      <c r="C3" s="3">
        <v>0.0</v>
      </c>
      <c r="D3" s="3">
        <v>0.0</v>
      </c>
      <c r="E3" s="3">
        <v>0.0</v>
      </c>
      <c r="F3" s="3">
        <v>0.0</v>
      </c>
    </row>
    <row r="4">
      <c r="A4" s="3" t="s">
        <v>54</v>
      </c>
      <c r="B4" s="3">
        <v>0.0</v>
      </c>
      <c r="C4" s="3">
        <v>0.0</v>
      </c>
      <c r="D4" s="3">
        <v>0.0</v>
      </c>
      <c r="E4" s="3">
        <v>0.0</v>
      </c>
      <c r="F4" s="3">
        <v>0.0</v>
      </c>
    </row>
    <row r="5">
      <c r="A5" s="3" t="s">
        <v>55</v>
      </c>
      <c r="B5" s="3">
        <v>0.0</v>
      </c>
      <c r="C5" s="3">
        <v>0.0</v>
      </c>
      <c r="D5" s="3">
        <v>0.0</v>
      </c>
      <c r="E5" s="3">
        <v>0.0</v>
      </c>
      <c r="F5" s="3">
        <v>0.0</v>
      </c>
    </row>
    <row r="6">
      <c r="A6" s="3" t="s">
        <v>56</v>
      </c>
      <c r="B6" s="3">
        <v>0.0</v>
      </c>
      <c r="C6" s="3">
        <v>0.0</v>
      </c>
      <c r="D6" s="3">
        <v>0.0</v>
      </c>
      <c r="E6" s="3">
        <v>0.0</v>
      </c>
      <c r="F6" s="3">
        <v>0.0</v>
      </c>
    </row>
    <row r="7">
      <c r="A7" s="3" t="s">
        <v>57</v>
      </c>
      <c r="B7" s="3">
        <v>0.0</v>
      </c>
      <c r="C7" s="3">
        <v>0.0</v>
      </c>
      <c r="D7" s="3">
        <v>0.0</v>
      </c>
      <c r="E7" s="3">
        <v>0.0</v>
      </c>
      <c r="F7" s="3">
        <v>0.0</v>
      </c>
    </row>
    <row r="8">
      <c r="A8" s="3" t="s">
        <v>58</v>
      </c>
      <c r="B8" s="3">
        <v>0.0</v>
      </c>
      <c r="C8" s="3">
        <v>0.0</v>
      </c>
      <c r="D8" s="3">
        <v>0.0</v>
      </c>
      <c r="E8" s="3">
        <v>0.0</v>
      </c>
      <c r="F8" s="3">
        <v>0.0</v>
      </c>
    </row>
    <row r="9">
      <c r="A9" s="3" t="s">
        <v>59</v>
      </c>
      <c r="B9" s="3">
        <v>1.0</v>
      </c>
      <c r="C9" s="3">
        <v>0.0</v>
      </c>
      <c r="D9" s="3">
        <v>0.0</v>
      </c>
      <c r="E9" s="3">
        <v>0.0</v>
      </c>
      <c r="F9" s="3">
        <v>1.0</v>
      </c>
    </row>
    <row r="10">
      <c r="A10" s="3" t="s">
        <v>60</v>
      </c>
      <c r="B10" s="3">
        <v>12.0</v>
      </c>
      <c r="C10" s="3">
        <v>0.0</v>
      </c>
      <c r="D10" s="3">
        <v>0.0</v>
      </c>
      <c r="E10" s="3">
        <v>0.0</v>
      </c>
      <c r="F10" s="3">
        <v>12.0</v>
      </c>
    </row>
    <row r="11">
      <c r="A11" s="3" t="s">
        <v>61</v>
      </c>
      <c r="B11" s="3">
        <v>14.0</v>
      </c>
      <c r="C11" s="3">
        <v>0.0</v>
      </c>
      <c r="D11" s="3">
        <v>3.0</v>
      </c>
      <c r="E11" s="3">
        <v>0.0</v>
      </c>
      <c r="F11" s="3">
        <v>11.0</v>
      </c>
    </row>
    <row r="12">
      <c r="A12" s="3" t="s">
        <v>62</v>
      </c>
      <c r="B12" s="2">
        <f t="shared" ref="B12:B21" si="1">sum(C12:G12)</f>
        <v>21</v>
      </c>
      <c r="C12" s="3">
        <v>0.0</v>
      </c>
      <c r="D12" s="3">
        <v>1.0</v>
      </c>
      <c r="E12" s="3">
        <v>0.0</v>
      </c>
      <c r="F12" s="3">
        <v>20.0</v>
      </c>
    </row>
    <row r="13">
      <c r="A13" s="3" t="s">
        <v>63</v>
      </c>
      <c r="B13" s="2">
        <f t="shared" si="1"/>
        <v>12</v>
      </c>
      <c r="C13" s="3">
        <v>1.0</v>
      </c>
      <c r="D13" s="3">
        <v>4.0</v>
      </c>
      <c r="E13" s="3">
        <v>0.0</v>
      </c>
      <c r="F13" s="3">
        <v>7.0</v>
      </c>
    </row>
    <row r="14">
      <c r="A14" s="3" t="s">
        <v>64</v>
      </c>
      <c r="B14" s="2">
        <f t="shared" si="1"/>
        <v>16</v>
      </c>
      <c r="C14" s="3">
        <v>0.0</v>
      </c>
      <c r="D14" s="3">
        <v>0.0</v>
      </c>
      <c r="E14" s="3">
        <v>0.0</v>
      </c>
      <c r="F14" s="3">
        <v>16.0</v>
      </c>
    </row>
    <row r="15">
      <c r="A15" s="3" t="s">
        <v>65</v>
      </c>
      <c r="B15" s="2">
        <f t="shared" si="1"/>
        <v>8</v>
      </c>
      <c r="C15" s="3">
        <v>0.0</v>
      </c>
      <c r="D15" s="3">
        <v>2.0</v>
      </c>
      <c r="E15" s="3">
        <v>1.0</v>
      </c>
      <c r="F15" s="3">
        <v>5.0</v>
      </c>
    </row>
    <row r="16">
      <c r="A16" s="3" t="s">
        <v>66</v>
      </c>
      <c r="B16" s="2">
        <f t="shared" si="1"/>
        <v>7</v>
      </c>
      <c r="C16" s="3">
        <v>0.0</v>
      </c>
      <c r="D16" s="3">
        <v>1.0</v>
      </c>
      <c r="E16" s="3">
        <v>0.0</v>
      </c>
      <c r="F16" s="3">
        <v>6.0</v>
      </c>
    </row>
    <row r="17">
      <c r="A17" s="3" t="s">
        <v>67</v>
      </c>
      <c r="B17" s="2">
        <f t="shared" si="1"/>
        <v>3</v>
      </c>
      <c r="C17" s="3">
        <v>0.0</v>
      </c>
      <c r="D17" s="3">
        <v>1.0</v>
      </c>
      <c r="E17" s="3">
        <v>0.0</v>
      </c>
      <c r="F17" s="3">
        <v>2.0</v>
      </c>
    </row>
    <row r="18">
      <c r="A18" s="3" t="s">
        <v>68</v>
      </c>
      <c r="B18" s="2">
        <f t="shared" si="1"/>
        <v>3</v>
      </c>
      <c r="C18" s="3">
        <v>1.0</v>
      </c>
      <c r="D18" s="3">
        <v>1.0</v>
      </c>
      <c r="E18" s="3">
        <v>0.0</v>
      </c>
      <c r="F18" s="3">
        <v>1.0</v>
      </c>
    </row>
    <row r="19">
      <c r="A19" s="3" t="s">
        <v>69</v>
      </c>
      <c r="B19" s="2">
        <f t="shared" si="1"/>
        <v>5</v>
      </c>
      <c r="C19" s="3">
        <v>1.0</v>
      </c>
      <c r="D19" s="3">
        <v>0.0</v>
      </c>
      <c r="E19" s="3">
        <v>1.0</v>
      </c>
      <c r="F19" s="3">
        <v>3.0</v>
      </c>
    </row>
    <row r="20">
      <c r="A20" s="3" t="s">
        <v>70</v>
      </c>
      <c r="B20" s="2">
        <f t="shared" si="1"/>
        <v>2</v>
      </c>
      <c r="C20" s="3">
        <v>0.0</v>
      </c>
      <c r="D20" s="3">
        <v>0.0</v>
      </c>
      <c r="E20" s="3">
        <v>0.0</v>
      </c>
      <c r="F20" s="3">
        <v>2.0</v>
      </c>
    </row>
    <row r="21">
      <c r="A21" s="3" t="s">
        <v>71</v>
      </c>
      <c r="B21" s="2">
        <f t="shared" si="1"/>
        <v>1</v>
      </c>
      <c r="C21" s="3">
        <v>0.0</v>
      </c>
      <c r="D21" s="3">
        <v>0.0</v>
      </c>
      <c r="E21" s="3">
        <v>0.0</v>
      </c>
      <c r="F21" s="3">
        <v>1.0</v>
      </c>
    </row>
    <row r="22">
      <c r="A22" s="3" t="s">
        <v>72</v>
      </c>
      <c r="B22" s="9">
        <f t="shared" ref="B22:F22" si="2">sum(B3:B21)</f>
        <v>105</v>
      </c>
      <c r="C22" s="2">
        <f t="shared" si="2"/>
        <v>3</v>
      </c>
      <c r="D22" s="9">
        <f t="shared" si="2"/>
        <v>13</v>
      </c>
      <c r="E22" s="9">
        <f t="shared" si="2"/>
        <v>2</v>
      </c>
      <c r="F22" s="9">
        <f t="shared" si="2"/>
        <v>87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8.11"/>
  </cols>
  <sheetData>
    <row r="1">
      <c r="A1" s="3" t="s">
        <v>86</v>
      </c>
      <c r="B1" s="3" t="s">
        <v>87</v>
      </c>
    </row>
    <row r="2">
      <c r="A2" s="3" t="s">
        <v>47</v>
      </c>
      <c r="B2" s="4" t="s">
        <v>48</v>
      </c>
      <c r="C2" s="4" t="s">
        <v>49</v>
      </c>
      <c r="D2" s="4" t="s">
        <v>50</v>
      </c>
      <c r="E2" s="4" t="s">
        <v>51</v>
      </c>
      <c r="F2" s="4" t="s">
        <v>52</v>
      </c>
      <c r="G2" s="4" t="s">
        <v>88</v>
      </c>
      <c r="H2" s="4"/>
    </row>
    <row r="3">
      <c r="A3" s="3" t="s">
        <v>53</v>
      </c>
      <c r="B3" s="3">
        <v>0.0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</row>
    <row r="4">
      <c r="A4" s="3" t="s">
        <v>54</v>
      </c>
      <c r="B4" s="3">
        <v>0.0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</row>
    <row r="5">
      <c r="A5" s="3" t="s">
        <v>55</v>
      </c>
      <c r="B5" s="3">
        <v>0.0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</row>
    <row r="6">
      <c r="A6" s="3" t="s">
        <v>56</v>
      </c>
      <c r="B6" s="3">
        <v>0.0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</row>
    <row r="7">
      <c r="A7" s="3" t="s">
        <v>57</v>
      </c>
      <c r="B7" s="3">
        <v>0.0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</row>
    <row r="8">
      <c r="A8" s="3" t="s">
        <v>58</v>
      </c>
      <c r="B8" s="3">
        <v>0.0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</row>
    <row r="9">
      <c r="A9" s="3" t="s">
        <v>59</v>
      </c>
      <c r="B9" s="3">
        <v>0.0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</row>
    <row r="10">
      <c r="A10" s="3" t="s">
        <v>60</v>
      </c>
      <c r="B10" s="3">
        <v>0.0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</row>
    <row r="11">
      <c r="A11" s="3" t="s">
        <v>61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</row>
    <row r="12">
      <c r="A12" s="3" t="s">
        <v>62</v>
      </c>
      <c r="B12" s="2">
        <f t="shared" ref="B12:B21" si="1">sum(C12:G12)</f>
        <v>6</v>
      </c>
      <c r="C12" s="3">
        <v>1.0</v>
      </c>
      <c r="D12" s="3">
        <v>0.0</v>
      </c>
      <c r="E12" s="3">
        <v>0.0</v>
      </c>
      <c r="F12" s="3">
        <v>5.0</v>
      </c>
      <c r="G12" s="3">
        <v>0.0</v>
      </c>
    </row>
    <row r="13">
      <c r="A13" s="3" t="s">
        <v>63</v>
      </c>
      <c r="B13" s="2">
        <f t="shared" si="1"/>
        <v>23</v>
      </c>
      <c r="C13" s="3">
        <v>0.0</v>
      </c>
      <c r="D13" s="3">
        <v>0.0</v>
      </c>
      <c r="E13" s="3">
        <v>5.0</v>
      </c>
      <c r="F13" s="3">
        <v>17.0</v>
      </c>
      <c r="G13" s="3">
        <v>1.0</v>
      </c>
    </row>
    <row r="14">
      <c r="A14" s="3" t="s">
        <v>64</v>
      </c>
      <c r="B14" s="2">
        <f t="shared" si="1"/>
        <v>14</v>
      </c>
      <c r="C14" s="3">
        <v>1.0</v>
      </c>
      <c r="D14" s="3">
        <v>0.0</v>
      </c>
      <c r="E14" s="3">
        <v>5.0</v>
      </c>
      <c r="F14" s="3">
        <v>8.0</v>
      </c>
      <c r="G14" s="3">
        <v>0.0</v>
      </c>
    </row>
    <row r="15">
      <c r="A15" s="3" t="s">
        <v>65</v>
      </c>
      <c r="B15" s="2">
        <f t="shared" si="1"/>
        <v>13</v>
      </c>
      <c r="C15" s="3">
        <v>1.0</v>
      </c>
      <c r="D15" s="3">
        <v>0.0</v>
      </c>
      <c r="E15" s="3">
        <v>5.0</v>
      </c>
      <c r="F15" s="3">
        <v>7.0</v>
      </c>
      <c r="G15" s="3">
        <v>0.0</v>
      </c>
    </row>
    <row r="16">
      <c r="A16" s="3" t="s">
        <v>66</v>
      </c>
      <c r="B16" s="2">
        <f t="shared" si="1"/>
        <v>8</v>
      </c>
      <c r="C16" s="3">
        <v>0.0</v>
      </c>
      <c r="D16" s="3">
        <v>1.0</v>
      </c>
      <c r="E16" s="3">
        <v>3.0</v>
      </c>
      <c r="F16" s="3">
        <v>4.0</v>
      </c>
      <c r="G16" s="3">
        <v>0.0</v>
      </c>
    </row>
    <row r="17">
      <c r="A17" s="3" t="s">
        <v>67</v>
      </c>
      <c r="B17" s="2">
        <f t="shared" si="1"/>
        <v>5</v>
      </c>
      <c r="C17" s="3">
        <v>0.0</v>
      </c>
      <c r="D17" s="3">
        <v>1.0</v>
      </c>
      <c r="E17" s="3">
        <v>2.0</v>
      </c>
      <c r="F17" s="3">
        <v>2.0</v>
      </c>
      <c r="G17" s="3">
        <v>0.0</v>
      </c>
    </row>
    <row r="18">
      <c r="A18" s="3" t="s">
        <v>68</v>
      </c>
      <c r="B18" s="2">
        <f t="shared" si="1"/>
        <v>5</v>
      </c>
      <c r="C18" s="3">
        <v>1.0</v>
      </c>
      <c r="D18" s="3">
        <v>0.0</v>
      </c>
      <c r="E18" s="3">
        <v>3.0</v>
      </c>
      <c r="F18" s="3">
        <v>1.0</v>
      </c>
      <c r="G18" s="3">
        <v>0.0</v>
      </c>
    </row>
    <row r="19">
      <c r="A19" s="3" t="s">
        <v>69</v>
      </c>
      <c r="B19" s="2">
        <f t="shared" si="1"/>
        <v>8</v>
      </c>
      <c r="C19" s="3">
        <v>0.0</v>
      </c>
      <c r="D19" s="3">
        <v>1.0</v>
      </c>
      <c r="E19" s="3">
        <v>4.0</v>
      </c>
      <c r="F19" s="3">
        <v>3.0</v>
      </c>
      <c r="G19" s="3">
        <v>0.0</v>
      </c>
    </row>
    <row r="20">
      <c r="A20" s="3" t="s">
        <v>70</v>
      </c>
      <c r="B20" s="2">
        <f t="shared" si="1"/>
        <v>3</v>
      </c>
      <c r="C20" s="3">
        <v>0.0</v>
      </c>
      <c r="D20" s="3">
        <v>0.0</v>
      </c>
      <c r="E20" s="3">
        <v>0.0</v>
      </c>
      <c r="F20" s="3">
        <v>3.0</v>
      </c>
      <c r="G20" s="3">
        <v>0.0</v>
      </c>
    </row>
    <row r="21">
      <c r="A21" s="3" t="s">
        <v>71</v>
      </c>
      <c r="B21" s="2">
        <f t="shared" si="1"/>
        <v>16</v>
      </c>
      <c r="C21" s="3">
        <v>0.0</v>
      </c>
      <c r="D21" s="3">
        <v>0.0</v>
      </c>
      <c r="E21" s="3">
        <v>0.0</v>
      </c>
      <c r="F21" s="3">
        <v>13.0</v>
      </c>
      <c r="G21" s="3">
        <v>3.0</v>
      </c>
    </row>
    <row r="22">
      <c r="A22" s="3" t="s">
        <v>72</v>
      </c>
      <c r="B22" s="9">
        <f t="shared" ref="B22:F22" si="2">sum(B3:B21)</f>
        <v>101</v>
      </c>
      <c r="C22" s="2">
        <f t="shared" si="2"/>
        <v>4</v>
      </c>
      <c r="D22" s="9">
        <f t="shared" si="2"/>
        <v>3</v>
      </c>
      <c r="E22" s="9">
        <f t="shared" si="2"/>
        <v>27</v>
      </c>
      <c r="F22" s="9">
        <f t="shared" si="2"/>
        <v>63</v>
      </c>
      <c r="G22" s="3">
        <v>4.0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8.11"/>
  </cols>
  <sheetData>
    <row r="1">
      <c r="A1" s="3" t="s">
        <v>89</v>
      </c>
      <c r="B1" s="3" t="s">
        <v>87</v>
      </c>
    </row>
    <row r="2">
      <c r="A2" s="3" t="s">
        <v>47</v>
      </c>
      <c r="B2" s="4" t="s">
        <v>48</v>
      </c>
      <c r="C2" s="4" t="s">
        <v>49</v>
      </c>
      <c r="D2" s="4" t="s">
        <v>50</v>
      </c>
      <c r="E2" s="4" t="s">
        <v>51</v>
      </c>
      <c r="F2" s="4" t="s">
        <v>52</v>
      </c>
      <c r="G2" s="4" t="s">
        <v>88</v>
      </c>
      <c r="H2" s="4"/>
    </row>
    <row r="3">
      <c r="A3" s="3" t="s">
        <v>53</v>
      </c>
      <c r="B3" s="2">
        <f t="shared" ref="B3:B21" si="1">sum(C3:G3)</f>
        <v>0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</row>
    <row r="4">
      <c r="A4" s="3" t="s">
        <v>54</v>
      </c>
      <c r="B4" s="2">
        <f t="shared" si="1"/>
        <v>0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</row>
    <row r="5">
      <c r="A5" s="3" t="s">
        <v>55</v>
      </c>
      <c r="B5" s="2">
        <f t="shared" si="1"/>
        <v>0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</row>
    <row r="6">
      <c r="A6" s="3" t="s">
        <v>56</v>
      </c>
      <c r="B6" s="2">
        <f t="shared" si="1"/>
        <v>0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</row>
    <row r="7">
      <c r="A7" s="3" t="s">
        <v>57</v>
      </c>
      <c r="B7" s="2">
        <f t="shared" si="1"/>
        <v>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</row>
    <row r="8">
      <c r="A8" s="3" t="s">
        <v>58</v>
      </c>
      <c r="B8" s="2">
        <f t="shared" si="1"/>
        <v>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</row>
    <row r="9">
      <c r="A9" s="3" t="s">
        <v>59</v>
      </c>
      <c r="B9" s="2">
        <f t="shared" si="1"/>
        <v>3</v>
      </c>
      <c r="C9" s="3">
        <v>2.0</v>
      </c>
      <c r="D9" s="3">
        <v>0.0</v>
      </c>
      <c r="E9" s="3">
        <v>0.0</v>
      </c>
      <c r="F9" s="3">
        <v>1.0</v>
      </c>
      <c r="G9" s="3">
        <v>0.0</v>
      </c>
    </row>
    <row r="10">
      <c r="A10" s="3" t="s">
        <v>60</v>
      </c>
      <c r="B10" s="2">
        <f t="shared" si="1"/>
        <v>9</v>
      </c>
      <c r="C10" s="3">
        <v>5.0</v>
      </c>
      <c r="D10" s="3">
        <v>0.0</v>
      </c>
      <c r="E10" s="3">
        <v>0.0</v>
      </c>
      <c r="F10" s="3">
        <v>4.0</v>
      </c>
      <c r="G10" s="3">
        <v>0.0</v>
      </c>
    </row>
    <row r="11">
      <c r="A11" s="3" t="s">
        <v>61</v>
      </c>
      <c r="B11" s="2">
        <f t="shared" si="1"/>
        <v>18</v>
      </c>
      <c r="C11" s="3">
        <v>12.0</v>
      </c>
      <c r="D11" s="3">
        <v>2.0</v>
      </c>
      <c r="E11" s="3">
        <v>0.0</v>
      </c>
      <c r="F11" s="3">
        <v>4.0</v>
      </c>
      <c r="G11" s="3">
        <v>0.0</v>
      </c>
    </row>
    <row r="12">
      <c r="A12" s="3" t="s">
        <v>62</v>
      </c>
      <c r="B12" s="2">
        <f t="shared" si="1"/>
        <v>20</v>
      </c>
      <c r="C12" s="3">
        <v>15.0</v>
      </c>
      <c r="D12" s="3">
        <v>2.0</v>
      </c>
      <c r="E12" s="3">
        <v>1.0</v>
      </c>
      <c r="F12" s="3">
        <v>2.0</v>
      </c>
      <c r="G12" s="3">
        <v>0.0</v>
      </c>
    </row>
    <row r="13">
      <c r="A13" s="3" t="s">
        <v>63</v>
      </c>
      <c r="B13" s="2">
        <f t="shared" si="1"/>
        <v>23</v>
      </c>
      <c r="C13" s="3">
        <v>10.0</v>
      </c>
      <c r="D13" s="3">
        <v>2.0</v>
      </c>
      <c r="E13" s="3">
        <v>3.0</v>
      </c>
      <c r="F13" s="3">
        <v>8.0</v>
      </c>
      <c r="G13" s="3">
        <v>0.0</v>
      </c>
    </row>
    <row r="14">
      <c r="A14" s="3" t="s">
        <v>64</v>
      </c>
      <c r="B14" s="2">
        <f t="shared" si="1"/>
        <v>17</v>
      </c>
      <c r="C14" s="3">
        <v>9.0</v>
      </c>
      <c r="D14" s="3">
        <v>0.0</v>
      </c>
      <c r="E14" s="3">
        <v>3.0</v>
      </c>
      <c r="F14" s="3">
        <v>5.0</v>
      </c>
      <c r="G14" s="3">
        <v>0.0</v>
      </c>
    </row>
    <row r="15">
      <c r="A15" s="3" t="s">
        <v>65</v>
      </c>
      <c r="B15" s="2">
        <f t="shared" si="1"/>
        <v>8</v>
      </c>
      <c r="C15" s="3">
        <v>4.0</v>
      </c>
      <c r="D15" s="3">
        <v>0.0</v>
      </c>
      <c r="E15" s="3">
        <v>0.0</v>
      </c>
      <c r="F15" s="3">
        <v>4.0</v>
      </c>
      <c r="G15" s="3">
        <v>0.0</v>
      </c>
    </row>
    <row r="16">
      <c r="A16" s="3" t="s">
        <v>66</v>
      </c>
      <c r="B16" s="2">
        <f t="shared" si="1"/>
        <v>2</v>
      </c>
      <c r="C16" s="3">
        <v>2.0</v>
      </c>
      <c r="D16" s="3">
        <v>0.0</v>
      </c>
      <c r="E16" s="3">
        <v>0.0</v>
      </c>
      <c r="F16" s="3">
        <v>0.0</v>
      </c>
      <c r="G16" s="3">
        <v>0.0</v>
      </c>
    </row>
    <row r="17">
      <c r="A17" s="3" t="s">
        <v>67</v>
      </c>
      <c r="B17" s="2">
        <f t="shared" si="1"/>
        <v>1</v>
      </c>
      <c r="C17" s="3">
        <v>0.0</v>
      </c>
      <c r="D17" s="3">
        <v>0.0</v>
      </c>
      <c r="E17" s="3">
        <v>1.0</v>
      </c>
      <c r="F17" s="3">
        <v>0.0</v>
      </c>
      <c r="G17" s="3">
        <v>0.0</v>
      </c>
    </row>
    <row r="18">
      <c r="A18" s="3" t="s">
        <v>68</v>
      </c>
      <c r="B18" s="2">
        <f t="shared" si="1"/>
        <v>0</v>
      </c>
      <c r="C18" s="3">
        <v>0.0</v>
      </c>
      <c r="D18" s="3">
        <v>0.0</v>
      </c>
      <c r="E18" s="3">
        <v>0.0</v>
      </c>
      <c r="F18" s="3">
        <v>0.0</v>
      </c>
      <c r="G18" s="3">
        <v>0.0</v>
      </c>
    </row>
    <row r="19">
      <c r="A19" s="3" t="s">
        <v>69</v>
      </c>
      <c r="B19" s="2">
        <f t="shared" si="1"/>
        <v>0</v>
      </c>
      <c r="C19" s="3">
        <v>0.0</v>
      </c>
      <c r="D19" s="3">
        <v>0.0</v>
      </c>
      <c r="E19" s="3">
        <v>0.0</v>
      </c>
      <c r="F19" s="3">
        <v>0.0</v>
      </c>
      <c r="G19" s="3">
        <v>0.0</v>
      </c>
    </row>
    <row r="20">
      <c r="A20" s="3" t="s">
        <v>70</v>
      </c>
      <c r="B20" s="2">
        <f t="shared" si="1"/>
        <v>0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</row>
    <row r="21">
      <c r="A21" s="3" t="s">
        <v>71</v>
      </c>
      <c r="B21" s="2">
        <f t="shared" si="1"/>
        <v>0</v>
      </c>
      <c r="C21" s="3">
        <v>0.0</v>
      </c>
      <c r="D21" s="3">
        <v>0.0</v>
      </c>
      <c r="E21" s="3">
        <v>0.0</v>
      </c>
      <c r="F21" s="3">
        <v>0.0</v>
      </c>
      <c r="G21" s="3">
        <v>0.0</v>
      </c>
    </row>
    <row r="22">
      <c r="A22" s="3" t="s">
        <v>72</v>
      </c>
      <c r="B22" s="9">
        <f t="shared" ref="B22:F22" si="2">sum(B3:B21)</f>
        <v>101</v>
      </c>
      <c r="C22" s="2">
        <f t="shared" si="2"/>
        <v>59</v>
      </c>
      <c r="D22" s="9">
        <f t="shared" si="2"/>
        <v>6</v>
      </c>
      <c r="E22" s="9">
        <f t="shared" si="2"/>
        <v>8</v>
      </c>
      <c r="F22" s="9">
        <f t="shared" si="2"/>
        <v>28</v>
      </c>
      <c r="G22" s="3">
        <v>0.0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9.89"/>
    <col customWidth="1" min="3" max="4" width="18.78"/>
    <col customWidth="1" min="5" max="8" width="15.22"/>
    <col customWidth="1" min="9" max="9" width="15.33"/>
  </cols>
  <sheetData>
    <row r="1">
      <c r="A1" s="3" t="s">
        <v>90</v>
      </c>
      <c r="B1" s="4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4" t="s">
        <v>96</v>
      </c>
      <c r="H1" s="4" t="s">
        <v>97</v>
      </c>
      <c r="I1" s="4"/>
      <c r="J1" s="4"/>
      <c r="K1" s="4"/>
      <c r="L1" s="4"/>
      <c r="M1" s="4"/>
    </row>
    <row r="2">
      <c r="A2" s="3">
        <v>0.0</v>
      </c>
      <c r="B2" s="10" t="s">
        <v>98</v>
      </c>
      <c r="C2" s="10">
        <v>57.0</v>
      </c>
      <c r="D2" s="10">
        <v>16.0</v>
      </c>
      <c r="E2" s="3">
        <v>16.0</v>
      </c>
      <c r="F2" s="3">
        <v>22.6</v>
      </c>
      <c r="G2" s="3">
        <v>11.0</v>
      </c>
      <c r="H2" s="3">
        <v>11.0</v>
      </c>
    </row>
    <row r="3">
      <c r="A3" s="3">
        <f t="shared" ref="A3:A13" si="1">A2+1</f>
        <v>1</v>
      </c>
      <c r="B3" s="11" t="s">
        <v>99</v>
      </c>
      <c r="C3" s="11">
        <v>52.0</v>
      </c>
      <c r="D3" s="11">
        <v>32.0</v>
      </c>
      <c r="E3" s="3">
        <v>32.0</v>
      </c>
      <c r="F3" s="3" t="s">
        <v>100</v>
      </c>
      <c r="G3" s="3">
        <v>22.6</v>
      </c>
      <c r="H3" s="3">
        <v>32.0</v>
      </c>
    </row>
    <row r="4">
      <c r="A4" s="3">
        <f t="shared" si="1"/>
        <v>2</v>
      </c>
      <c r="B4" s="11" t="s">
        <v>101</v>
      </c>
      <c r="C4" s="11">
        <v>47.0</v>
      </c>
      <c r="D4" s="11">
        <v>22.6</v>
      </c>
      <c r="E4" s="3">
        <v>32.0</v>
      </c>
      <c r="F4" s="3">
        <v>16.0</v>
      </c>
      <c r="G4" s="3">
        <v>0.0</v>
      </c>
      <c r="H4" s="3">
        <v>22.6</v>
      </c>
    </row>
    <row r="5">
      <c r="A5" s="3">
        <f t="shared" si="1"/>
        <v>3</v>
      </c>
      <c r="B5" s="11" t="s">
        <v>102</v>
      </c>
      <c r="C5" s="11">
        <v>42.0</v>
      </c>
      <c r="D5" s="11">
        <v>32.0</v>
      </c>
      <c r="E5" s="3" t="s">
        <v>100</v>
      </c>
      <c r="F5" s="3">
        <v>32.0</v>
      </c>
      <c r="G5" s="3">
        <v>64.0</v>
      </c>
      <c r="H5" s="3">
        <v>32.0</v>
      </c>
    </row>
    <row r="6">
      <c r="A6" s="3">
        <f t="shared" si="1"/>
        <v>4</v>
      </c>
      <c r="B6" s="11" t="s">
        <v>103</v>
      </c>
      <c r="C6" s="11">
        <v>37.0</v>
      </c>
      <c r="D6" s="11">
        <v>22.6</v>
      </c>
      <c r="E6" s="3">
        <v>22.6</v>
      </c>
      <c r="F6" s="3">
        <v>16.0</v>
      </c>
      <c r="G6" s="3">
        <v>0.0</v>
      </c>
      <c r="H6" s="3">
        <v>22.6</v>
      </c>
    </row>
    <row r="7">
      <c r="A7" s="3">
        <f t="shared" si="1"/>
        <v>5</v>
      </c>
      <c r="B7" s="11" t="s">
        <v>104</v>
      </c>
      <c r="C7" s="11">
        <v>32.0</v>
      </c>
      <c r="D7" s="11">
        <v>45.0</v>
      </c>
      <c r="E7" s="3">
        <v>45.0</v>
      </c>
      <c r="F7" s="3">
        <v>32.0</v>
      </c>
      <c r="G7" s="3">
        <v>90.0</v>
      </c>
      <c r="H7" s="3">
        <v>45.0</v>
      </c>
    </row>
    <row r="8">
      <c r="A8" s="3">
        <f t="shared" si="1"/>
        <v>6</v>
      </c>
      <c r="B8" s="11" t="s">
        <v>105</v>
      </c>
      <c r="C8" s="11">
        <v>27.0</v>
      </c>
      <c r="D8" s="11">
        <v>45.0</v>
      </c>
      <c r="E8" s="3">
        <v>32.0</v>
      </c>
      <c r="F8" s="3">
        <v>45.0</v>
      </c>
      <c r="G8" s="3" t="s">
        <v>106</v>
      </c>
      <c r="H8" s="3">
        <v>32.0</v>
      </c>
    </row>
    <row r="9">
      <c r="A9" s="3">
        <f t="shared" si="1"/>
        <v>7</v>
      </c>
      <c r="B9" s="10" t="s">
        <v>107</v>
      </c>
      <c r="C9" s="10">
        <v>22.0</v>
      </c>
      <c r="D9" s="10">
        <v>32.0</v>
      </c>
      <c r="E9" s="3">
        <v>5.6</v>
      </c>
      <c r="F9" s="3">
        <v>32.0</v>
      </c>
      <c r="G9" s="3">
        <v>8.0</v>
      </c>
      <c r="H9" s="3">
        <v>45.0</v>
      </c>
    </row>
    <row r="10">
      <c r="A10" s="3">
        <f t="shared" si="1"/>
        <v>8</v>
      </c>
      <c r="B10" s="11" t="s">
        <v>108</v>
      </c>
      <c r="C10" s="11">
        <v>17.0</v>
      </c>
      <c r="D10" s="11">
        <v>16.0</v>
      </c>
      <c r="E10" s="3" t="s">
        <v>106</v>
      </c>
      <c r="F10" s="3">
        <v>8.0</v>
      </c>
      <c r="G10" s="3">
        <v>16.0</v>
      </c>
      <c r="H10" s="3">
        <v>16.0</v>
      </c>
    </row>
    <row r="11">
      <c r="A11" s="3">
        <f t="shared" si="1"/>
        <v>9</v>
      </c>
      <c r="B11" s="3" t="s">
        <v>109</v>
      </c>
      <c r="C11" s="3">
        <v>12.0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3">
        <f t="shared" si="1"/>
        <v>10</v>
      </c>
      <c r="B12" s="3" t="s">
        <v>110</v>
      </c>
      <c r="C12" s="3">
        <v>7.0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</row>
    <row r="13">
      <c r="A13" s="3">
        <f t="shared" si="1"/>
        <v>11</v>
      </c>
      <c r="B13" s="3" t="s">
        <v>111</v>
      </c>
      <c r="C13" s="3">
        <v>2.0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</row>
    <row r="14">
      <c r="A14" s="3">
        <v>12.0</v>
      </c>
      <c r="B14" s="7" t="s">
        <v>112</v>
      </c>
      <c r="C14" s="11">
        <v>0.0</v>
      </c>
      <c r="D14" s="11">
        <v>32.0</v>
      </c>
      <c r="E14" s="3">
        <v>45.0</v>
      </c>
      <c r="F14" s="3">
        <v>45.0</v>
      </c>
      <c r="G14" s="3" t="s">
        <v>100</v>
      </c>
      <c r="H14" s="3">
        <v>32.0</v>
      </c>
    </row>
    <row r="15">
      <c r="A15" s="3"/>
      <c r="B15" s="7"/>
      <c r="C15" s="7"/>
      <c r="D15" s="7"/>
      <c r="E15" s="3"/>
      <c r="F15" s="3"/>
      <c r="G15" s="3"/>
      <c r="H15" s="3"/>
      <c r="I15" s="3"/>
    </row>
    <row r="16">
      <c r="A16" s="3"/>
      <c r="B16" s="7"/>
      <c r="C16" s="7"/>
      <c r="D16" s="7"/>
      <c r="E16" s="3"/>
      <c r="F16" s="3"/>
      <c r="G16" s="3"/>
      <c r="H16" s="3"/>
      <c r="I16" s="3"/>
    </row>
    <row r="17">
      <c r="A17" s="3"/>
      <c r="B17" s="7"/>
      <c r="C17" s="7"/>
      <c r="D17" s="7"/>
      <c r="E17" s="3"/>
      <c r="F17" s="3"/>
      <c r="G17" s="3"/>
      <c r="H17" s="3"/>
      <c r="I17" s="3"/>
    </row>
    <row r="25" ht="15.75" customHeight="1"/>
    <row r="29">
      <c r="A29" s="3"/>
      <c r="B29" s="7"/>
      <c r="C29" s="7"/>
      <c r="D29" s="7"/>
      <c r="E29" s="3"/>
      <c r="F29" s="3"/>
      <c r="G29" s="3"/>
      <c r="H29" s="3"/>
      <c r="I29" s="3"/>
    </row>
    <row r="30">
      <c r="A30" s="3"/>
      <c r="B30" s="7"/>
      <c r="C30" s="7"/>
      <c r="D30" s="7"/>
      <c r="E30" s="3"/>
      <c r="F30" s="3"/>
      <c r="G30" s="3"/>
      <c r="H30" s="3"/>
      <c r="I30" s="3"/>
    </row>
    <row r="31">
      <c r="A31" s="3"/>
      <c r="B31" s="7"/>
      <c r="C31" s="7"/>
      <c r="D31" s="7"/>
      <c r="E31" s="3"/>
      <c r="F31" s="3"/>
      <c r="G31" s="3"/>
      <c r="H31" s="3"/>
      <c r="I31" s="3"/>
    </row>
    <row r="35">
      <c r="A35" s="3"/>
      <c r="B35" s="7"/>
      <c r="C35" s="7"/>
      <c r="D35" s="7"/>
      <c r="E35" s="3"/>
      <c r="F35" s="3"/>
      <c r="G35" s="3"/>
      <c r="H35" s="3"/>
      <c r="I35" s="3"/>
    </row>
    <row r="36">
      <c r="A36" s="3"/>
      <c r="B36" s="7"/>
      <c r="C36" s="7"/>
      <c r="D36" s="7"/>
      <c r="E36" s="3"/>
      <c r="F36" s="3"/>
      <c r="G36" s="3"/>
      <c r="H36" s="3"/>
      <c r="I36" s="3"/>
    </row>
    <row r="37">
      <c r="A37" s="3"/>
      <c r="B37" s="7"/>
      <c r="C37" s="7"/>
      <c r="D37" s="7"/>
      <c r="E37" s="3"/>
      <c r="F37" s="3"/>
      <c r="G37" s="3"/>
      <c r="H37" s="3"/>
      <c r="I37" s="3"/>
    </row>
    <row r="38">
      <c r="A38" s="3"/>
      <c r="B38" s="3"/>
      <c r="C38" s="3"/>
      <c r="D38" s="3"/>
      <c r="E38" s="3"/>
      <c r="F38" s="3"/>
      <c r="G38" s="3"/>
      <c r="H38" s="3"/>
      <c r="I38" s="3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33"/>
    <col customWidth="1" min="2" max="2" width="19.89"/>
    <col customWidth="1" min="3" max="4" width="18.78"/>
    <col customWidth="1" min="5" max="8" width="15.22"/>
    <col customWidth="1" min="9" max="9" width="15.33"/>
  </cols>
  <sheetData>
    <row r="1">
      <c r="A1" s="3" t="s">
        <v>90</v>
      </c>
      <c r="B1" s="4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4" t="s">
        <v>96</v>
      </c>
      <c r="H1" s="4" t="s">
        <v>97</v>
      </c>
      <c r="I1" s="4"/>
      <c r="J1" s="4"/>
      <c r="K1" s="4"/>
      <c r="L1" s="4"/>
      <c r="M1" s="4"/>
    </row>
    <row r="2">
      <c r="A2" s="3">
        <v>0.0</v>
      </c>
      <c r="B2" s="10" t="s">
        <v>98</v>
      </c>
      <c r="C2" s="10">
        <v>57.0</v>
      </c>
      <c r="D2" s="10">
        <f t="shared" ref="D2:D14" si="1">sum(E2:H2)</f>
        <v>105</v>
      </c>
      <c r="E2" s="3">
        <v>63.0</v>
      </c>
      <c r="F2" s="3">
        <v>10.0</v>
      </c>
      <c r="G2" s="3">
        <v>9.0</v>
      </c>
      <c r="H2" s="3">
        <v>23.0</v>
      </c>
    </row>
    <row r="3">
      <c r="A3" s="3">
        <f t="shared" ref="A3:A13" si="2">A2+1</f>
        <v>1</v>
      </c>
      <c r="B3" s="11" t="s">
        <v>99</v>
      </c>
      <c r="C3" s="11">
        <v>52.0</v>
      </c>
      <c r="D3" s="10">
        <f t="shared" si="1"/>
        <v>101</v>
      </c>
      <c r="E3" s="3">
        <v>65.0</v>
      </c>
      <c r="F3" s="3">
        <v>14.0</v>
      </c>
      <c r="G3" s="3">
        <v>3.0</v>
      </c>
      <c r="H3" s="3">
        <v>19.0</v>
      </c>
    </row>
    <row r="4">
      <c r="A4" s="3">
        <f t="shared" si="2"/>
        <v>2</v>
      </c>
      <c r="B4" s="11" t="s">
        <v>101</v>
      </c>
      <c r="C4" s="11">
        <v>47.0</v>
      </c>
      <c r="D4" s="10">
        <f t="shared" si="1"/>
        <v>136</v>
      </c>
      <c r="E4" s="3">
        <v>48.0</v>
      </c>
      <c r="F4" s="3">
        <v>11.0</v>
      </c>
      <c r="G4" s="3">
        <v>0.0</v>
      </c>
      <c r="H4" s="3">
        <v>77.0</v>
      </c>
    </row>
    <row r="5">
      <c r="A5" s="3">
        <f t="shared" si="2"/>
        <v>3</v>
      </c>
      <c r="B5" s="11" t="s">
        <v>102</v>
      </c>
      <c r="C5" s="11">
        <v>42.0</v>
      </c>
      <c r="D5" s="10">
        <f t="shared" si="1"/>
        <v>104</v>
      </c>
      <c r="E5" s="3">
        <v>26.0</v>
      </c>
      <c r="F5" s="3">
        <v>12.0</v>
      </c>
      <c r="G5" s="3">
        <v>4.0</v>
      </c>
      <c r="H5" s="3">
        <v>62.0</v>
      </c>
    </row>
    <row r="6">
      <c r="A6" s="3">
        <f t="shared" si="2"/>
        <v>4</v>
      </c>
      <c r="B6" s="11" t="s">
        <v>103</v>
      </c>
      <c r="C6" s="11">
        <v>37.0</v>
      </c>
      <c r="D6" s="10">
        <f t="shared" si="1"/>
        <v>97</v>
      </c>
      <c r="E6" s="3">
        <v>28.0</v>
      </c>
      <c r="F6" s="3">
        <v>11.0</v>
      </c>
      <c r="G6" s="3">
        <v>0.0</v>
      </c>
      <c r="H6" s="3">
        <v>58.0</v>
      </c>
    </row>
    <row r="7">
      <c r="A7" s="3">
        <f t="shared" si="2"/>
        <v>5</v>
      </c>
      <c r="B7" s="11" t="s">
        <v>104</v>
      </c>
      <c r="C7" s="11">
        <v>32.0</v>
      </c>
      <c r="D7" s="10">
        <f t="shared" si="1"/>
        <v>102</v>
      </c>
      <c r="E7" s="3">
        <v>10.0</v>
      </c>
      <c r="F7" s="3">
        <v>9.0</v>
      </c>
      <c r="G7" s="3">
        <v>3.0</v>
      </c>
      <c r="H7" s="3">
        <v>80.0</v>
      </c>
    </row>
    <row r="8">
      <c r="A8" s="3">
        <f t="shared" si="2"/>
        <v>6</v>
      </c>
      <c r="B8" s="11" t="s">
        <v>105</v>
      </c>
      <c r="C8" s="11">
        <v>27.0</v>
      </c>
      <c r="D8" s="10">
        <f t="shared" si="1"/>
        <v>113</v>
      </c>
      <c r="E8" s="3">
        <v>5.0</v>
      </c>
      <c r="F8" s="3">
        <v>22.0</v>
      </c>
      <c r="G8" s="3">
        <v>2.0</v>
      </c>
      <c r="H8" s="3">
        <v>84.0</v>
      </c>
    </row>
    <row r="9">
      <c r="A9" s="3">
        <f t="shared" si="2"/>
        <v>7</v>
      </c>
      <c r="B9" s="10" t="s">
        <v>107</v>
      </c>
      <c r="C9" s="10">
        <v>22.0</v>
      </c>
      <c r="D9" s="10">
        <f t="shared" si="1"/>
        <v>105</v>
      </c>
      <c r="E9" s="3">
        <v>3.0</v>
      </c>
      <c r="F9" s="3">
        <v>13.0</v>
      </c>
      <c r="G9" s="3">
        <v>2.0</v>
      </c>
      <c r="H9" s="3">
        <v>87.0</v>
      </c>
    </row>
    <row r="10">
      <c r="A10" s="3">
        <f t="shared" si="2"/>
        <v>8</v>
      </c>
      <c r="B10" s="11" t="s">
        <v>108</v>
      </c>
      <c r="C10" s="11">
        <v>17.0</v>
      </c>
      <c r="D10" s="10">
        <f t="shared" si="1"/>
        <v>97</v>
      </c>
      <c r="E10" s="3">
        <v>4.0</v>
      </c>
      <c r="F10" s="3">
        <v>3.0</v>
      </c>
      <c r="G10" s="3">
        <v>27.0</v>
      </c>
      <c r="H10" s="3">
        <v>63.0</v>
      </c>
    </row>
    <row r="11">
      <c r="A11" s="3">
        <f t="shared" si="2"/>
        <v>9</v>
      </c>
      <c r="B11" s="3" t="s">
        <v>109</v>
      </c>
      <c r="C11" s="3">
        <v>12.0</v>
      </c>
      <c r="D11" s="10">
        <f t="shared" si="1"/>
        <v>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3">
        <f t="shared" si="2"/>
        <v>10</v>
      </c>
      <c r="B12" s="3" t="s">
        <v>110</v>
      </c>
      <c r="C12" s="3">
        <v>7.0</v>
      </c>
      <c r="D12" s="10">
        <f t="shared" si="1"/>
        <v>0</v>
      </c>
      <c r="E12" s="3">
        <v>0.0</v>
      </c>
      <c r="F12" s="3">
        <v>0.0</v>
      </c>
      <c r="G12" s="3">
        <v>0.0</v>
      </c>
      <c r="H12" s="3">
        <v>0.0</v>
      </c>
    </row>
    <row r="13">
      <c r="A13" s="3">
        <f t="shared" si="2"/>
        <v>11</v>
      </c>
      <c r="B13" s="3" t="s">
        <v>111</v>
      </c>
      <c r="C13" s="3">
        <v>2.0</v>
      </c>
      <c r="D13" s="10">
        <f t="shared" si="1"/>
        <v>0</v>
      </c>
      <c r="E13" s="3">
        <v>0.0</v>
      </c>
      <c r="F13" s="3">
        <v>0.0</v>
      </c>
      <c r="G13" s="3">
        <v>0.0</v>
      </c>
      <c r="H13" s="3">
        <v>0.0</v>
      </c>
    </row>
    <row r="14">
      <c r="A14" s="3">
        <v>12.0</v>
      </c>
      <c r="B14" s="7" t="s">
        <v>112</v>
      </c>
      <c r="C14" s="11">
        <v>0.0</v>
      </c>
      <c r="D14" s="10">
        <f t="shared" si="1"/>
        <v>101</v>
      </c>
      <c r="E14" s="3">
        <v>59.0</v>
      </c>
      <c r="F14" s="3">
        <v>6.0</v>
      </c>
      <c r="G14" s="3">
        <v>8.0</v>
      </c>
      <c r="H14" s="3">
        <v>28.0</v>
      </c>
    </row>
    <row r="15">
      <c r="A15" s="3"/>
      <c r="B15" s="7"/>
      <c r="C15" s="7"/>
      <c r="D15" s="7"/>
      <c r="E15" s="3"/>
      <c r="F15" s="3"/>
      <c r="G15" s="3"/>
      <c r="H15" s="3"/>
      <c r="I15" s="3"/>
    </row>
    <row r="16">
      <c r="A16" s="3"/>
      <c r="B16" s="7"/>
      <c r="C16" s="7"/>
      <c r="D16" s="7"/>
      <c r="E16" s="3"/>
      <c r="F16" s="3"/>
      <c r="G16" s="3"/>
      <c r="H16" s="3"/>
      <c r="I16" s="3"/>
    </row>
    <row r="17">
      <c r="A17" s="3"/>
      <c r="B17" s="7"/>
      <c r="C17" s="7"/>
      <c r="D17" s="7"/>
      <c r="E17" s="3"/>
      <c r="F17" s="3"/>
      <c r="G17" s="3"/>
      <c r="H17" s="3"/>
      <c r="I17" s="3"/>
    </row>
    <row r="25" ht="15.75" customHeight="1"/>
    <row r="29">
      <c r="A29" s="3"/>
      <c r="B29" s="7"/>
      <c r="C29" s="7"/>
      <c r="D29" s="7"/>
      <c r="E29" s="3"/>
      <c r="F29" s="3"/>
      <c r="G29" s="3"/>
      <c r="H29" s="3"/>
      <c r="I29" s="3"/>
    </row>
    <row r="30">
      <c r="A30" s="3"/>
      <c r="B30" s="7"/>
      <c r="C30" s="7"/>
      <c r="D30" s="7"/>
      <c r="E30" s="3"/>
      <c r="F30" s="3"/>
      <c r="G30" s="3"/>
      <c r="H30" s="3"/>
      <c r="I30" s="3"/>
    </row>
    <row r="31">
      <c r="A31" s="3"/>
      <c r="B31" s="7"/>
      <c r="C31" s="7"/>
      <c r="D31" s="7"/>
      <c r="E31" s="3"/>
      <c r="F31" s="3"/>
      <c r="G31" s="3"/>
      <c r="H31" s="3"/>
      <c r="I31" s="3"/>
    </row>
    <row r="35">
      <c r="A35" s="3"/>
      <c r="B35" s="7"/>
      <c r="C35" s="7"/>
      <c r="D35" s="7"/>
      <c r="E35" s="3"/>
      <c r="F35" s="3"/>
      <c r="G35" s="3"/>
      <c r="H35" s="3"/>
      <c r="I35" s="3"/>
    </row>
    <row r="36">
      <c r="A36" s="3"/>
      <c r="B36" s="7"/>
      <c r="C36" s="7"/>
      <c r="D36" s="7"/>
      <c r="E36" s="3"/>
      <c r="F36" s="3"/>
      <c r="G36" s="3"/>
      <c r="H36" s="3"/>
      <c r="I36" s="3"/>
    </row>
    <row r="37">
      <c r="A37" s="3"/>
      <c r="B37" s="7"/>
      <c r="C37" s="7"/>
      <c r="D37" s="7"/>
      <c r="E37" s="3"/>
      <c r="F37" s="3"/>
      <c r="G37" s="3"/>
      <c r="H37" s="3"/>
      <c r="I37" s="3"/>
    </row>
    <row r="38">
      <c r="A38" s="3"/>
      <c r="B38" s="3"/>
      <c r="C38" s="3"/>
      <c r="D38" s="3"/>
      <c r="E38" s="3"/>
      <c r="F38" s="3"/>
      <c r="G38" s="3"/>
      <c r="H38" s="3"/>
      <c r="I38" s="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67"/>
    <col customWidth="1" min="2" max="6" width="15.22"/>
    <col customWidth="1" min="7" max="7" width="15.33"/>
  </cols>
  <sheetData>
    <row r="1">
      <c r="A1" s="8" t="s">
        <v>113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>
      <c r="A2" s="8" t="s">
        <v>47</v>
      </c>
      <c r="B2" s="4" t="s">
        <v>93</v>
      </c>
      <c r="C2" s="4" t="s">
        <v>94</v>
      </c>
      <c r="D2" s="4" t="s">
        <v>95</v>
      </c>
      <c r="E2" s="4" t="s">
        <v>96</v>
      </c>
      <c r="F2" s="4" t="s">
        <v>97</v>
      </c>
      <c r="G2" s="4"/>
      <c r="H2" s="4"/>
      <c r="I2" s="4"/>
      <c r="J2" s="4"/>
      <c r="K2" s="4"/>
    </row>
    <row r="3">
      <c r="A3" s="3" t="s">
        <v>53</v>
      </c>
      <c r="B3" s="3">
        <f t="shared" ref="B3:B21" si="1">sum(C3:F3)</f>
        <v>1</v>
      </c>
      <c r="C3" s="3">
        <v>0.0</v>
      </c>
      <c r="D3" s="3">
        <v>0.0</v>
      </c>
      <c r="E3" s="3">
        <v>0.0</v>
      </c>
      <c r="F3" s="3">
        <v>1.0</v>
      </c>
    </row>
    <row r="4">
      <c r="A4" s="3" t="s">
        <v>54</v>
      </c>
      <c r="B4" s="3">
        <f t="shared" si="1"/>
        <v>0</v>
      </c>
      <c r="C4" s="3">
        <v>0.0</v>
      </c>
      <c r="D4" s="3">
        <v>0.0</v>
      </c>
      <c r="E4" s="3">
        <v>0.0</v>
      </c>
      <c r="F4" s="3">
        <v>0.0</v>
      </c>
    </row>
    <row r="5">
      <c r="A5" s="3" t="s">
        <v>55</v>
      </c>
      <c r="B5" s="3">
        <f t="shared" si="1"/>
        <v>1</v>
      </c>
      <c r="C5" s="3">
        <v>1.0</v>
      </c>
      <c r="D5" s="3">
        <v>0.0</v>
      </c>
      <c r="E5" s="3">
        <v>0.0</v>
      </c>
      <c r="F5" s="3">
        <v>0.0</v>
      </c>
    </row>
    <row r="6">
      <c r="A6" s="3" t="s">
        <v>56</v>
      </c>
      <c r="B6" s="3">
        <f t="shared" si="1"/>
        <v>2</v>
      </c>
      <c r="C6" s="3">
        <v>0.0</v>
      </c>
      <c r="D6" s="3">
        <v>0.0</v>
      </c>
      <c r="E6" s="3">
        <v>0.0</v>
      </c>
      <c r="F6" s="3">
        <v>2.0</v>
      </c>
    </row>
    <row r="7">
      <c r="A7" s="3" t="s">
        <v>57</v>
      </c>
      <c r="B7" s="3">
        <f t="shared" si="1"/>
        <v>6</v>
      </c>
      <c r="C7" s="3">
        <v>3.0</v>
      </c>
      <c r="D7" s="3">
        <v>0.0</v>
      </c>
      <c r="E7" s="3">
        <v>0.0</v>
      </c>
      <c r="F7" s="3">
        <v>3.0</v>
      </c>
    </row>
    <row r="8">
      <c r="A8" s="3" t="s">
        <v>58</v>
      </c>
      <c r="B8" s="3">
        <f t="shared" si="1"/>
        <v>8</v>
      </c>
      <c r="C8" s="3">
        <v>2.0</v>
      </c>
      <c r="D8" s="3">
        <v>0.0</v>
      </c>
      <c r="E8" s="3">
        <v>0.0</v>
      </c>
      <c r="F8" s="3">
        <v>6.0</v>
      </c>
    </row>
    <row r="9">
      <c r="A9" s="3" t="s">
        <v>59</v>
      </c>
      <c r="B9" s="3">
        <f t="shared" si="1"/>
        <v>22</v>
      </c>
      <c r="C9" s="3">
        <v>7.0</v>
      </c>
      <c r="D9" s="3">
        <v>3.0</v>
      </c>
      <c r="E9" s="3">
        <v>0.0</v>
      </c>
      <c r="F9" s="3">
        <v>12.0</v>
      </c>
    </row>
    <row r="10">
      <c r="A10" s="3" t="s">
        <v>60</v>
      </c>
      <c r="B10" s="3">
        <f t="shared" si="1"/>
        <v>65</v>
      </c>
      <c r="C10" s="3">
        <v>14.0</v>
      </c>
      <c r="D10" s="3">
        <v>1.0</v>
      </c>
      <c r="E10" s="3">
        <v>2.0</v>
      </c>
      <c r="F10" s="3">
        <v>48.0</v>
      </c>
    </row>
    <row r="11">
      <c r="A11" s="3" t="s">
        <v>61</v>
      </c>
      <c r="B11" s="3">
        <f t="shared" si="1"/>
        <v>73</v>
      </c>
      <c r="C11" s="3">
        <v>25.0</v>
      </c>
      <c r="D11" s="3">
        <v>10.0</v>
      </c>
      <c r="E11" s="3">
        <v>3.0</v>
      </c>
      <c r="F11" s="3">
        <v>35.0</v>
      </c>
    </row>
    <row r="12">
      <c r="A12" s="3" t="s">
        <v>62</v>
      </c>
      <c r="B12" s="3">
        <f t="shared" si="1"/>
        <v>161</v>
      </c>
      <c r="C12" s="3">
        <v>46.0</v>
      </c>
      <c r="D12" s="3">
        <v>21.0</v>
      </c>
      <c r="E12" s="3">
        <v>3.0</v>
      </c>
      <c r="F12" s="3">
        <v>91.0</v>
      </c>
    </row>
    <row r="13">
      <c r="A13" s="3" t="s">
        <v>63</v>
      </c>
      <c r="B13" s="3">
        <f t="shared" si="1"/>
        <v>187</v>
      </c>
      <c r="C13" s="3">
        <v>57.0</v>
      </c>
      <c r="D13" s="3">
        <v>21.0</v>
      </c>
      <c r="E13" s="3">
        <v>9.0</v>
      </c>
      <c r="F13" s="3">
        <v>100.0</v>
      </c>
    </row>
    <row r="14">
      <c r="A14" s="3" t="s">
        <v>64</v>
      </c>
      <c r="B14" s="3">
        <f t="shared" si="1"/>
        <v>176</v>
      </c>
      <c r="C14" s="3">
        <v>57.0</v>
      </c>
      <c r="D14" s="3">
        <v>18.0</v>
      </c>
      <c r="E14" s="3">
        <v>11.0</v>
      </c>
      <c r="F14" s="3">
        <v>90.0</v>
      </c>
    </row>
    <row r="15">
      <c r="A15" s="3" t="s">
        <v>65</v>
      </c>
      <c r="B15" s="3">
        <f t="shared" si="1"/>
        <v>109</v>
      </c>
      <c r="C15" s="3">
        <v>30.0</v>
      </c>
      <c r="D15" s="3">
        <v>17.0</v>
      </c>
      <c r="E15" s="3">
        <v>8.0</v>
      </c>
      <c r="F15" s="3">
        <v>54.0</v>
      </c>
    </row>
    <row r="16">
      <c r="A16" s="3" t="s">
        <v>66</v>
      </c>
      <c r="B16" s="3">
        <f t="shared" si="1"/>
        <v>67</v>
      </c>
      <c r="C16" s="3">
        <v>22.0</v>
      </c>
      <c r="D16" s="3">
        <v>8.0</v>
      </c>
      <c r="E16" s="3">
        <v>8.0</v>
      </c>
      <c r="F16" s="3">
        <v>29.0</v>
      </c>
      <c r="G16" s="3"/>
    </row>
    <row r="17">
      <c r="A17" s="3" t="s">
        <v>67</v>
      </c>
      <c r="B17" s="3">
        <f t="shared" si="1"/>
        <v>44</v>
      </c>
      <c r="C17" s="3">
        <v>15.0</v>
      </c>
      <c r="D17" s="3">
        <v>6.0</v>
      </c>
      <c r="E17" s="3">
        <v>4.0</v>
      </c>
      <c r="F17" s="3">
        <v>19.0</v>
      </c>
      <c r="G17" s="3"/>
    </row>
    <row r="18">
      <c r="A18" s="3" t="s">
        <v>68</v>
      </c>
      <c r="B18" s="3">
        <f t="shared" si="1"/>
        <v>37</v>
      </c>
      <c r="C18" s="3">
        <v>16.0</v>
      </c>
      <c r="D18" s="3">
        <v>4.0</v>
      </c>
      <c r="E18" s="3">
        <v>3.0</v>
      </c>
      <c r="F18" s="3">
        <v>14.0</v>
      </c>
      <c r="G18" s="3"/>
    </row>
    <row r="19">
      <c r="A19" s="3" t="s">
        <v>69</v>
      </c>
      <c r="B19" s="3">
        <f t="shared" si="1"/>
        <v>35</v>
      </c>
      <c r="C19" s="3">
        <v>10.0</v>
      </c>
      <c r="D19" s="3">
        <v>3.0</v>
      </c>
      <c r="E19" s="3">
        <v>6.0</v>
      </c>
      <c r="F19" s="3">
        <v>16.0</v>
      </c>
    </row>
    <row r="20">
      <c r="A20" s="3" t="s">
        <v>70</v>
      </c>
      <c r="B20" s="3">
        <f t="shared" si="1"/>
        <v>17</v>
      </c>
      <c r="C20" s="3">
        <v>3.0</v>
      </c>
      <c r="D20" s="3">
        <v>0.0</v>
      </c>
      <c r="E20" s="3">
        <v>1.0</v>
      </c>
      <c r="F20" s="3">
        <v>13.0</v>
      </c>
    </row>
    <row r="21">
      <c r="A21" s="3" t="s">
        <v>71</v>
      </c>
      <c r="B21" s="3">
        <f t="shared" si="1"/>
        <v>47</v>
      </c>
      <c r="C21" s="3">
        <v>3.0</v>
      </c>
      <c r="D21" s="3">
        <v>0.0</v>
      </c>
      <c r="E21" s="3">
        <v>0.0</v>
      </c>
      <c r="F21" s="3">
        <v>44.0</v>
      </c>
    </row>
    <row r="22">
      <c r="A22" s="3" t="s">
        <v>72</v>
      </c>
      <c r="B22" s="2">
        <f t="shared" ref="B22:F22" si="2">sum(B3:B21)</f>
        <v>1058</v>
      </c>
      <c r="C22" s="2">
        <f t="shared" si="2"/>
        <v>311</v>
      </c>
      <c r="D22" s="2">
        <f t="shared" si="2"/>
        <v>112</v>
      </c>
      <c r="E22" s="2">
        <f t="shared" si="2"/>
        <v>58</v>
      </c>
      <c r="F22" s="2">
        <f t="shared" si="2"/>
        <v>577</v>
      </c>
    </row>
    <row r="26" ht="15.75" customHeight="1"/>
    <row r="30">
      <c r="A30" s="3"/>
      <c r="B30" s="3"/>
      <c r="C30" s="3"/>
      <c r="D30" s="3"/>
      <c r="E30" s="3"/>
      <c r="F30" s="3"/>
      <c r="G30" s="3"/>
    </row>
    <row r="31">
      <c r="A31" s="3"/>
      <c r="B31" s="3"/>
      <c r="C31" s="3"/>
      <c r="D31" s="3"/>
      <c r="E31" s="3"/>
      <c r="F31" s="3"/>
      <c r="G31" s="3"/>
    </row>
    <row r="32">
      <c r="A32" s="3"/>
      <c r="B32" s="3"/>
      <c r="C32" s="3"/>
      <c r="D32" s="3"/>
      <c r="E32" s="3"/>
      <c r="F32" s="3"/>
      <c r="G32" s="3"/>
    </row>
    <row r="36">
      <c r="A36" s="3"/>
      <c r="B36" s="3"/>
      <c r="C36" s="3"/>
      <c r="D36" s="3"/>
      <c r="E36" s="3"/>
      <c r="F36" s="3"/>
      <c r="G36" s="3"/>
    </row>
    <row r="37">
      <c r="A37" s="3"/>
      <c r="B37" s="3"/>
      <c r="C37" s="3"/>
      <c r="D37" s="3"/>
      <c r="E37" s="3"/>
      <c r="F37" s="3"/>
      <c r="G37" s="3"/>
    </row>
    <row r="38">
      <c r="A38" s="3"/>
      <c r="B38" s="3"/>
      <c r="C38" s="3"/>
      <c r="D38" s="3"/>
      <c r="E38" s="3"/>
      <c r="F38" s="3"/>
      <c r="G38" s="3"/>
    </row>
    <row r="39">
      <c r="A39" s="3"/>
      <c r="B39" s="3"/>
      <c r="C39" s="3"/>
      <c r="D39" s="3"/>
      <c r="E39" s="3"/>
      <c r="F39" s="3"/>
      <c r="G3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89"/>
    <col customWidth="1" min="2" max="2" width="18.44"/>
    <col customWidth="1" min="3" max="3" width="18.89"/>
    <col customWidth="1" min="4" max="26" width="10.56"/>
  </cols>
  <sheetData>
    <row r="1" ht="15.75" customHeight="1">
      <c r="A1" s="4" t="s">
        <v>7</v>
      </c>
      <c r="B1" s="4" t="s">
        <v>8</v>
      </c>
      <c r="C1" s="4" t="s">
        <v>9</v>
      </c>
      <c r="D1" s="5"/>
    </row>
    <row r="2" ht="15.75" customHeight="1">
      <c r="A2" s="4" t="s">
        <v>10</v>
      </c>
      <c r="B2" s="4" t="s">
        <v>11</v>
      </c>
      <c r="C2" s="3" t="s">
        <v>12</v>
      </c>
      <c r="E2" s="3" t="s">
        <v>13</v>
      </c>
    </row>
    <row r="3" ht="15.75" customHeight="1">
      <c r="A3" s="3">
        <v>0.0</v>
      </c>
      <c r="B3" s="3">
        <v>0.0</v>
      </c>
      <c r="C3" s="3">
        <v>0.0</v>
      </c>
    </row>
    <row r="4" ht="15.75" customHeight="1">
      <c r="A4" s="3">
        <v>10.0</v>
      </c>
      <c r="B4" s="3">
        <v>4.0</v>
      </c>
      <c r="C4" s="3">
        <v>0.0</v>
      </c>
    </row>
    <row r="5" ht="15.75" customHeight="1">
      <c r="A5" s="3">
        <f t="shared" ref="A5:A7" si="1">A4+10</f>
        <v>20</v>
      </c>
      <c r="B5" s="3">
        <v>8.0</v>
      </c>
      <c r="C5" s="3">
        <v>0.0</v>
      </c>
    </row>
    <row r="6" ht="15.75" customHeight="1">
      <c r="A6" s="3">
        <f t="shared" si="1"/>
        <v>30</v>
      </c>
      <c r="B6" s="3">
        <v>14.0</v>
      </c>
      <c r="C6" s="3">
        <v>0.0</v>
      </c>
      <c r="E6" s="3" t="s">
        <v>14</v>
      </c>
    </row>
    <row r="7" ht="15.75" customHeight="1">
      <c r="A7" s="3">
        <f t="shared" si="1"/>
        <v>40</v>
      </c>
      <c r="B7" s="3">
        <v>19.0</v>
      </c>
      <c r="C7" s="3">
        <v>0.0</v>
      </c>
      <c r="E7" s="3" t="s">
        <v>15</v>
      </c>
    </row>
    <row r="8" ht="15.75" customHeight="1">
      <c r="A8" s="3">
        <v>42.0</v>
      </c>
      <c r="B8" s="3">
        <v>37.0</v>
      </c>
      <c r="C8" s="3">
        <v>0.0</v>
      </c>
      <c r="E8" s="3" t="s">
        <v>16</v>
      </c>
    </row>
    <row r="9" ht="15.75" customHeight="1">
      <c r="A9" s="3">
        <v>45.0</v>
      </c>
      <c r="B9" s="3">
        <v>74.0</v>
      </c>
      <c r="C9" s="3">
        <v>0.0</v>
      </c>
      <c r="E9" s="3" t="s">
        <v>17</v>
      </c>
    </row>
    <row r="10" ht="15.75" customHeight="1">
      <c r="A10" s="3">
        <f>A7+10</f>
        <v>50</v>
      </c>
      <c r="B10" s="3">
        <v>75.0</v>
      </c>
      <c r="C10" s="3">
        <v>0.0</v>
      </c>
    </row>
    <row r="11" ht="15.75" customHeight="1">
      <c r="A11" s="3">
        <f t="shared" ref="A11:A21" si="2">A10+10</f>
        <v>60</v>
      </c>
      <c r="B11" s="3">
        <v>78.0</v>
      </c>
      <c r="C11" s="3">
        <v>2.0</v>
      </c>
    </row>
    <row r="12" ht="15.75" customHeight="1">
      <c r="A12" s="3">
        <f t="shared" si="2"/>
        <v>70</v>
      </c>
      <c r="B12" s="3">
        <v>79.0</v>
      </c>
      <c r="C12" s="3">
        <v>4.0</v>
      </c>
    </row>
    <row r="13" ht="15.75" customHeight="1">
      <c r="A13" s="3">
        <f t="shared" si="2"/>
        <v>80</v>
      </c>
      <c r="B13" s="3">
        <v>80.0</v>
      </c>
      <c r="C13" s="3">
        <v>5.0</v>
      </c>
    </row>
    <row r="14" ht="15.75" customHeight="1">
      <c r="A14" s="3">
        <f t="shared" si="2"/>
        <v>90</v>
      </c>
      <c r="B14" s="3">
        <v>80.0</v>
      </c>
      <c r="C14" s="3">
        <v>5.5</v>
      </c>
    </row>
    <row r="15" ht="15.75" customHeight="1">
      <c r="A15" s="3">
        <f t="shared" si="2"/>
        <v>100</v>
      </c>
      <c r="B15" s="3">
        <v>78.0</v>
      </c>
      <c r="C15" s="3">
        <v>6.0</v>
      </c>
      <c r="E15" s="3" t="s">
        <v>14</v>
      </c>
    </row>
    <row r="16" ht="15.75" customHeight="1">
      <c r="A16" s="3">
        <f t="shared" si="2"/>
        <v>110</v>
      </c>
      <c r="B16" s="3">
        <v>79.0</v>
      </c>
      <c r="C16" s="3">
        <v>4.0</v>
      </c>
    </row>
    <row r="17" ht="15.75" customHeight="1">
      <c r="A17" s="3">
        <f t="shared" si="2"/>
        <v>120</v>
      </c>
      <c r="B17" s="3">
        <v>79.0</v>
      </c>
      <c r="C17" s="3">
        <v>4.0</v>
      </c>
    </row>
    <row r="18" ht="15.75" customHeight="1">
      <c r="A18" s="3">
        <f t="shared" si="2"/>
        <v>130</v>
      </c>
      <c r="B18" s="3">
        <v>83.0</v>
      </c>
      <c r="C18" s="3">
        <v>3.0</v>
      </c>
    </row>
    <row r="19" ht="15.75" customHeight="1">
      <c r="A19" s="3">
        <f t="shared" si="2"/>
        <v>140</v>
      </c>
      <c r="B19" s="3">
        <v>80.0</v>
      </c>
      <c r="C19" s="3">
        <v>5.0</v>
      </c>
    </row>
    <row r="20" ht="15.75" customHeight="1">
      <c r="A20" s="3">
        <f t="shared" si="2"/>
        <v>150</v>
      </c>
      <c r="B20" s="3">
        <v>79.0</v>
      </c>
      <c r="C20" s="3">
        <v>4.0</v>
      </c>
    </row>
    <row r="21" ht="15.75" customHeight="1">
      <c r="A21" s="3">
        <f t="shared" si="2"/>
        <v>160</v>
      </c>
      <c r="B21" s="3">
        <v>78.0</v>
      </c>
      <c r="C21" s="3">
        <v>4.0</v>
      </c>
    </row>
    <row r="22" ht="15.75" customHeight="1">
      <c r="A22" s="3">
        <v>170.0</v>
      </c>
      <c r="B22" s="3">
        <v>78.0</v>
      </c>
      <c r="C22" s="3">
        <v>2.5</v>
      </c>
    </row>
    <row r="23" ht="15.75" customHeight="1">
      <c r="A23" s="3">
        <v>175.0</v>
      </c>
      <c r="B23" s="3">
        <v>78.0</v>
      </c>
      <c r="C23" s="3">
        <v>1.0</v>
      </c>
      <c r="E23" s="3" t="s">
        <v>18</v>
      </c>
    </row>
    <row r="24" ht="15.75" customHeight="1">
      <c r="A24" s="3">
        <v>180.0</v>
      </c>
      <c r="B24" s="3">
        <v>73.0</v>
      </c>
      <c r="C24" s="3">
        <v>0.0</v>
      </c>
    </row>
    <row r="25" ht="15.75" customHeight="1">
      <c r="A25" s="3">
        <f t="shared" ref="A25:A26" si="3">A24+10</f>
        <v>190</v>
      </c>
      <c r="B25" s="3">
        <v>67.0</v>
      </c>
      <c r="C25" s="3">
        <v>0.0</v>
      </c>
      <c r="E25" s="3" t="s">
        <v>19</v>
      </c>
    </row>
    <row r="26" ht="15.75" customHeight="1">
      <c r="A26" s="3">
        <f t="shared" si="3"/>
        <v>200</v>
      </c>
      <c r="B26" s="3">
        <v>67.0</v>
      </c>
      <c r="C26" s="3">
        <v>0.0</v>
      </c>
    </row>
    <row r="27" ht="15.75" customHeight="1">
      <c r="A27" s="3">
        <v>205.0</v>
      </c>
      <c r="B27" s="3">
        <v>39.0</v>
      </c>
      <c r="C27" s="3">
        <v>0.0</v>
      </c>
      <c r="E27" s="3" t="s">
        <v>20</v>
      </c>
    </row>
    <row r="28" ht="15.75" customHeight="1">
      <c r="A28" s="3">
        <f>A26+10</f>
        <v>210</v>
      </c>
      <c r="B28" s="3">
        <v>29.0</v>
      </c>
      <c r="C28" s="3">
        <v>0.0</v>
      </c>
    </row>
    <row r="29" ht="15.75" customHeight="1">
      <c r="A29" s="3">
        <v>225.0</v>
      </c>
      <c r="B29" s="3">
        <v>16.0</v>
      </c>
      <c r="C29" s="3">
        <v>0.0</v>
      </c>
    </row>
    <row r="30" ht="15.75" customHeight="1">
      <c r="A30" s="3">
        <v>240.0</v>
      </c>
      <c r="B30" s="3">
        <v>7.0</v>
      </c>
      <c r="C30" s="3">
        <v>0.0</v>
      </c>
    </row>
    <row r="31" ht="15.75" customHeight="1">
      <c r="A31" s="3">
        <v>250.0</v>
      </c>
      <c r="B31" s="3">
        <v>5.5</v>
      </c>
      <c r="C31" s="3">
        <v>0.0</v>
      </c>
    </row>
    <row r="32" ht="15.75" customHeight="1">
      <c r="A32" s="3">
        <v>260.0</v>
      </c>
      <c r="B32" s="3">
        <v>4.5</v>
      </c>
      <c r="C32" s="3">
        <v>0.0</v>
      </c>
    </row>
    <row r="33" ht="15.75" customHeight="1">
      <c r="A33" s="3">
        <v>270.0</v>
      </c>
      <c r="B33" s="3">
        <v>4.0</v>
      </c>
      <c r="C33" s="3">
        <v>0.0</v>
      </c>
    </row>
    <row r="34" ht="15.75" customHeight="1">
      <c r="A34" s="3">
        <v>280.0</v>
      </c>
      <c r="B34" s="3">
        <v>2.0</v>
      </c>
      <c r="C34" s="3">
        <v>0.0</v>
      </c>
    </row>
    <row r="35" ht="15.75" customHeight="1">
      <c r="A35" s="3">
        <v>290.0</v>
      </c>
      <c r="B35" s="3">
        <v>0.0</v>
      </c>
      <c r="C35" s="3">
        <v>0.0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conditionalFormatting sqref="D1">
    <cfRule type="notContainsBlanks" dxfId="0" priority="1">
      <formula>LEN(TRIM(D1))&gt;0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67"/>
    <col customWidth="1" min="2" max="6" width="15.22"/>
    <col customWidth="1" min="7" max="7" width="15.33"/>
  </cols>
  <sheetData>
    <row r="1">
      <c r="A1" s="8" t="s">
        <v>114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>
      <c r="A2" s="8" t="s">
        <v>47</v>
      </c>
      <c r="B2" s="4" t="s">
        <v>93</v>
      </c>
      <c r="C2" s="4" t="s">
        <v>94</v>
      </c>
      <c r="D2" s="4" t="s">
        <v>95</v>
      </c>
      <c r="E2" s="4" t="s">
        <v>96</v>
      </c>
      <c r="F2" s="4" t="s">
        <v>97</v>
      </c>
      <c r="G2" s="4"/>
      <c r="H2" s="4"/>
      <c r="I2" s="4"/>
      <c r="J2" s="4"/>
      <c r="K2" s="4"/>
    </row>
    <row r="3">
      <c r="A3" s="3" t="s">
        <v>56</v>
      </c>
      <c r="B3" s="3">
        <f t="shared" ref="B3:B15" si="1">sum(C3:F3)</f>
        <v>2</v>
      </c>
      <c r="C3" s="3">
        <v>0.0</v>
      </c>
      <c r="D3" s="3">
        <v>0.0</v>
      </c>
      <c r="E3" s="3">
        <v>0.0</v>
      </c>
      <c r="F3" s="3">
        <v>2.0</v>
      </c>
    </row>
    <row r="4">
      <c r="A4" s="3" t="s">
        <v>57</v>
      </c>
      <c r="B4" s="3">
        <f t="shared" si="1"/>
        <v>6</v>
      </c>
      <c r="C4" s="3">
        <v>3.0</v>
      </c>
      <c r="D4" s="3">
        <v>0.0</v>
      </c>
      <c r="E4" s="3">
        <v>0.0</v>
      </c>
      <c r="F4" s="3">
        <v>3.0</v>
      </c>
    </row>
    <row r="5">
      <c r="A5" s="3" t="s">
        <v>58</v>
      </c>
      <c r="B5" s="3">
        <f t="shared" si="1"/>
        <v>8</v>
      </c>
      <c r="C5" s="3">
        <v>2.0</v>
      </c>
      <c r="D5" s="3">
        <v>0.0</v>
      </c>
      <c r="E5" s="3">
        <v>0.0</v>
      </c>
      <c r="F5" s="3">
        <v>6.0</v>
      </c>
    </row>
    <row r="6">
      <c r="A6" s="3" t="s">
        <v>59</v>
      </c>
      <c r="B6" s="3">
        <f t="shared" si="1"/>
        <v>22</v>
      </c>
      <c r="C6" s="3">
        <v>7.0</v>
      </c>
      <c r="D6" s="3">
        <v>3.0</v>
      </c>
      <c r="E6" s="3">
        <v>0.0</v>
      </c>
      <c r="F6" s="3">
        <v>12.0</v>
      </c>
    </row>
    <row r="7">
      <c r="A7" s="3" t="s">
        <v>60</v>
      </c>
      <c r="B7" s="3">
        <f t="shared" si="1"/>
        <v>65</v>
      </c>
      <c r="C7" s="3">
        <v>14.0</v>
      </c>
      <c r="D7" s="3">
        <v>1.0</v>
      </c>
      <c r="E7" s="3">
        <v>2.0</v>
      </c>
      <c r="F7" s="3">
        <v>48.0</v>
      </c>
    </row>
    <row r="8">
      <c r="A8" s="3" t="s">
        <v>61</v>
      </c>
      <c r="B8" s="3">
        <f t="shared" si="1"/>
        <v>73</v>
      </c>
      <c r="C8" s="3">
        <v>25.0</v>
      </c>
      <c r="D8" s="3">
        <v>10.0</v>
      </c>
      <c r="E8" s="3">
        <v>3.0</v>
      </c>
      <c r="F8" s="3">
        <v>35.0</v>
      </c>
    </row>
    <row r="9">
      <c r="A9" s="3" t="s">
        <v>62</v>
      </c>
      <c r="B9" s="3">
        <f t="shared" si="1"/>
        <v>161</v>
      </c>
      <c r="C9" s="3">
        <v>46.0</v>
      </c>
      <c r="D9" s="3">
        <v>21.0</v>
      </c>
      <c r="E9" s="3">
        <v>3.0</v>
      </c>
      <c r="F9" s="3">
        <v>91.0</v>
      </c>
    </row>
    <row r="10">
      <c r="A10" s="3" t="s">
        <v>63</v>
      </c>
      <c r="B10" s="3">
        <f t="shared" si="1"/>
        <v>187</v>
      </c>
      <c r="C10" s="3">
        <v>57.0</v>
      </c>
      <c r="D10" s="3">
        <v>21.0</v>
      </c>
      <c r="E10" s="3">
        <v>9.0</v>
      </c>
      <c r="F10" s="3">
        <v>100.0</v>
      </c>
    </row>
    <row r="11">
      <c r="A11" s="3" t="s">
        <v>64</v>
      </c>
      <c r="B11" s="3">
        <f t="shared" si="1"/>
        <v>176</v>
      </c>
      <c r="C11" s="3">
        <v>57.0</v>
      </c>
      <c r="D11" s="3">
        <v>18.0</v>
      </c>
      <c r="E11" s="3">
        <v>11.0</v>
      </c>
      <c r="F11" s="3">
        <v>90.0</v>
      </c>
    </row>
    <row r="12">
      <c r="A12" s="3" t="s">
        <v>65</v>
      </c>
      <c r="B12" s="3">
        <f t="shared" si="1"/>
        <v>109</v>
      </c>
      <c r="C12" s="3">
        <v>30.0</v>
      </c>
      <c r="D12" s="3">
        <v>17.0</v>
      </c>
      <c r="E12" s="3">
        <v>8.0</v>
      </c>
      <c r="F12" s="3">
        <v>54.0</v>
      </c>
    </row>
    <row r="13">
      <c r="A13" s="3" t="s">
        <v>66</v>
      </c>
      <c r="B13" s="3">
        <f t="shared" si="1"/>
        <v>67</v>
      </c>
      <c r="C13" s="3">
        <v>22.0</v>
      </c>
      <c r="D13" s="3">
        <v>8.0</v>
      </c>
      <c r="E13" s="3">
        <v>8.0</v>
      </c>
      <c r="F13" s="3">
        <v>29.0</v>
      </c>
      <c r="G13" s="3"/>
    </row>
    <row r="14">
      <c r="A14" s="3" t="s">
        <v>67</v>
      </c>
      <c r="B14" s="3">
        <f t="shared" si="1"/>
        <v>44</v>
      </c>
      <c r="C14" s="3">
        <v>15.0</v>
      </c>
      <c r="D14" s="3">
        <v>6.0</v>
      </c>
      <c r="E14" s="3">
        <v>4.0</v>
      </c>
      <c r="F14" s="3">
        <v>19.0</v>
      </c>
      <c r="G14" s="3"/>
    </row>
    <row r="15">
      <c r="A15" s="3" t="s">
        <v>68</v>
      </c>
      <c r="B15" s="3">
        <f t="shared" si="1"/>
        <v>37</v>
      </c>
      <c r="C15" s="3">
        <v>16.0</v>
      </c>
      <c r="D15" s="3">
        <v>4.0</v>
      </c>
      <c r="E15" s="3">
        <v>3.0</v>
      </c>
      <c r="F15" s="3">
        <v>14.0</v>
      </c>
      <c r="G15" s="3"/>
    </row>
    <row r="16">
      <c r="A16" s="3" t="s">
        <v>72</v>
      </c>
      <c r="B16" s="2">
        <f t="shared" ref="B16:F16" si="2">sum(B3:B15)</f>
        <v>957</v>
      </c>
      <c r="C16" s="2">
        <f t="shared" si="2"/>
        <v>294</v>
      </c>
      <c r="D16" s="2">
        <f t="shared" si="2"/>
        <v>109</v>
      </c>
      <c r="E16" s="2">
        <f t="shared" si="2"/>
        <v>51</v>
      </c>
      <c r="F16" s="2">
        <f t="shared" si="2"/>
        <v>503</v>
      </c>
    </row>
    <row r="20" ht="15.75" customHeight="1"/>
    <row r="24">
      <c r="A24" s="3"/>
      <c r="B24" s="3"/>
      <c r="C24" s="3"/>
      <c r="D24" s="3"/>
      <c r="E24" s="3"/>
      <c r="F24" s="3"/>
      <c r="G24" s="3"/>
    </row>
    <row r="25">
      <c r="A25" s="3"/>
      <c r="B25" s="3"/>
      <c r="C25" s="3"/>
      <c r="D25" s="3"/>
      <c r="E25" s="3"/>
      <c r="F25" s="3"/>
      <c r="G25" s="3"/>
    </row>
    <row r="26">
      <c r="A26" s="3"/>
      <c r="B26" s="3"/>
      <c r="C26" s="3"/>
      <c r="D26" s="3"/>
      <c r="E26" s="3"/>
      <c r="F26" s="3"/>
      <c r="G26" s="3"/>
    </row>
    <row r="30">
      <c r="A30" s="3"/>
      <c r="B30" s="3"/>
      <c r="C30" s="3"/>
      <c r="D30" s="3"/>
      <c r="E30" s="3"/>
      <c r="F30" s="3"/>
      <c r="G30" s="3"/>
    </row>
    <row r="31">
      <c r="A31" s="3"/>
      <c r="B31" s="3"/>
      <c r="C31" s="3"/>
      <c r="D31" s="3"/>
      <c r="E31" s="3"/>
      <c r="F31" s="3"/>
      <c r="G31" s="3"/>
    </row>
    <row r="32">
      <c r="A32" s="3"/>
      <c r="B32" s="3"/>
      <c r="C32" s="3"/>
      <c r="D32" s="3"/>
      <c r="E32" s="3"/>
      <c r="F32" s="3"/>
      <c r="G32" s="3"/>
    </row>
    <row r="33">
      <c r="A33" s="3"/>
      <c r="B33" s="3"/>
      <c r="C33" s="3"/>
      <c r="D33" s="3"/>
      <c r="E33" s="3"/>
      <c r="F33" s="3"/>
      <c r="G33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89"/>
    <col customWidth="1" min="2" max="2" width="18.44"/>
    <col customWidth="1" min="3" max="3" width="18.89"/>
    <col customWidth="1" min="4" max="26" width="10.56"/>
  </cols>
  <sheetData>
    <row r="1" ht="15.75" customHeight="1">
      <c r="A1" s="4" t="s">
        <v>21</v>
      </c>
      <c r="B1" s="4" t="s">
        <v>8</v>
      </c>
      <c r="C1" s="4" t="s">
        <v>9</v>
      </c>
      <c r="D1" s="5"/>
    </row>
    <row r="2" ht="15.75" customHeight="1">
      <c r="A2" s="4" t="s">
        <v>10</v>
      </c>
      <c r="B2" s="4" t="s">
        <v>11</v>
      </c>
      <c r="C2" s="3" t="s">
        <v>12</v>
      </c>
      <c r="E2" s="3" t="s">
        <v>13</v>
      </c>
    </row>
    <row r="3" ht="15.75" customHeight="1">
      <c r="A3" s="3">
        <v>0.0</v>
      </c>
      <c r="B3" s="3">
        <v>0.0</v>
      </c>
      <c r="C3" s="3">
        <v>0.0</v>
      </c>
    </row>
    <row r="4" ht="15.75" customHeight="1">
      <c r="A4" s="3">
        <v>10.0</v>
      </c>
      <c r="B4" s="3">
        <v>4.0</v>
      </c>
      <c r="C4" s="3">
        <v>0.0</v>
      </c>
    </row>
    <row r="5" ht="15.75" customHeight="1">
      <c r="A5" s="3">
        <f t="shared" ref="A5:A7" si="1">A4+10</f>
        <v>20</v>
      </c>
      <c r="B5" s="3">
        <v>6.0</v>
      </c>
      <c r="C5" s="3">
        <v>0.0</v>
      </c>
    </row>
    <row r="6" ht="15.75" customHeight="1">
      <c r="A6" s="3">
        <f t="shared" si="1"/>
        <v>30</v>
      </c>
      <c r="B6" s="3">
        <v>8.0</v>
      </c>
      <c r="C6" s="3">
        <v>0.0</v>
      </c>
    </row>
    <row r="7" ht="15.75" customHeight="1">
      <c r="A7" s="3">
        <f t="shared" si="1"/>
        <v>40</v>
      </c>
      <c r="B7" s="3">
        <v>12.0</v>
      </c>
      <c r="C7" s="3">
        <v>0.0</v>
      </c>
    </row>
    <row r="8" ht="15.75" customHeight="1">
      <c r="A8" s="3">
        <v>50.0</v>
      </c>
      <c r="B8" s="3">
        <v>13.0</v>
      </c>
      <c r="C8" s="3">
        <v>0.0</v>
      </c>
      <c r="E8" s="6" t="s">
        <v>22</v>
      </c>
    </row>
    <row r="9" ht="15.75" customHeight="1">
      <c r="A9" s="3">
        <v>53.0</v>
      </c>
      <c r="B9" s="3">
        <v>23.0</v>
      </c>
      <c r="C9" s="3">
        <v>0.0</v>
      </c>
      <c r="E9" s="3"/>
    </row>
    <row r="10" ht="15.75" customHeight="1">
      <c r="A10" s="3">
        <v>60.0</v>
      </c>
      <c r="B10" s="3">
        <v>27.0</v>
      </c>
      <c r="C10" s="3">
        <v>0.0</v>
      </c>
      <c r="E10" s="6" t="s">
        <v>16</v>
      </c>
    </row>
    <row r="11" ht="15.75" customHeight="1">
      <c r="A11" s="3">
        <v>67.0</v>
      </c>
      <c r="B11" s="3">
        <v>42.0</v>
      </c>
      <c r="C11" s="3">
        <v>0.0</v>
      </c>
      <c r="E11" s="6" t="s">
        <v>17</v>
      </c>
    </row>
    <row r="12" ht="15.75" customHeight="1">
      <c r="A12" s="3">
        <v>70.0</v>
      </c>
      <c r="B12" s="3">
        <v>42.0</v>
      </c>
      <c r="C12" s="3">
        <v>1.0</v>
      </c>
    </row>
    <row r="13" ht="15.75" customHeight="1">
      <c r="A13" s="3">
        <f t="shared" ref="A13:A20" si="2">A12+10</f>
        <v>80</v>
      </c>
      <c r="B13" s="3">
        <v>45.5</v>
      </c>
      <c r="C13" s="3">
        <v>5.0</v>
      </c>
    </row>
    <row r="14" ht="15.75" customHeight="1">
      <c r="A14" s="3">
        <f t="shared" si="2"/>
        <v>90</v>
      </c>
      <c r="B14" s="3">
        <v>47.0</v>
      </c>
      <c r="C14" s="3">
        <v>6.0</v>
      </c>
      <c r="E14" s="3" t="s">
        <v>14</v>
      </c>
    </row>
    <row r="15" ht="15.75" customHeight="1">
      <c r="A15" s="3">
        <f t="shared" si="2"/>
        <v>100</v>
      </c>
      <c r="B15" s="3">
        <v>45.0</v>
      </c>
      <c r="C15" s="3">
        <v>6.0</v>
      </c>
    </row>
    <row r="16" ht="15.75" customHeight="1">
      <c r="A16" s="3">
        <f t="shared" si="2"/>
        <v>110</v>
      </c>
      <c r="B16" s="3">
        <v>46.0</v>
      </c>
      <c r="C16" s="3">
        <v>6.0</v>
      </c>
    </row>
    <row r="17" ht="15.75" customHeight="1">
      <c r="A17" s="3">
        <f t="shared" si="2"/>
        <v>120</v>
      </c>
      <c r="B17" s="3">
        <v>46.0</v>
      </c>
      <c r="C17" s="3">
        <v>6.5</v>
      </c>
    </row>
    <row r="18" ht="15.75" customHeight="1">
      <c r="A18" s="3">
        <f t="shared" si="2"/>
        <v>130</v>
      </c>
      <c r="B18" s="3">
        <v>47.0</v>
      </c>
      <c r="C18" s="3">
        <v>7.0</v>
      </c>
    </row>
    <row r="19" ht="15.75" customHeight="1">
      <c r="A19" s="3">
        <f t="shared" si="2"/>
        <v>140</v>
      </c>
      <c r="B19" s="3">
        <v>46.0</v>
      </c>
      <c r="C19" s="3">
        <v>6.0</v>
      </c>
    </row>
    <row r="20" ht="15.75" customHeight="1">
      <c r="A20" s="3">
        <f t="shared" si="2"/>
        <v>150</v>
      </c>
      <c r="B20" s="3">
        <v>45.5</v>
      </c>
      <c r="C20" s="3">
        <v>5.0</v>
      </c>
    </row>
    <row r="21" ht="15.75" customHeight="1">
      <c r="A21" s="3">
        <v>160.0</v>
      </c>
      <c r="B21" s="3">
        <v>45.0</v>
      </c>
      <c r="C21" s="3">
        <v>4.0</v>
      </c>
    </row>
    <row r="22" ht="15.75" customHeight="1">
      <c r="A22" s="3">
        <v>170.0</v>
      </c>
      <c r="B22" s="3">
        <v>42.0</v>
      </c>
      <c r="C22" s="3">
        <v>1.0</v>
      </c>
    </row>
    <row r="23" ht="15.75" customHeight="1">
      <c r="A23" s="3">
        <v>173.0</v>
      </c>
      <c r="B23" s="3">
        <v>41.5</v>
      </c>
      <c r="C23" s="3">
        <v>0.0</v>
      </c>
      <c r="E23" s="3" t="s">
        <v>18</v>
      </c>
    </row>
    <row r="24" ht="15.75" customHeight="1">
      <c r="A24" s="3">
        <v>180.0</v>
      </c>
      <c r="B24" s="3">
        <v>38.0</v>
      </c>
      <c r="C24" s="3">
        <v>0.0</v>
      </c>
    </row>
    <row r="25" ht="15.75" customHeight="1">
      <c r="A25" s="3">
        <f t="shared" ref="A25:A27" si="3">A24+10</f>
        <v>190</v>
      </c>
      <c r="B25" s="3">
        <v>35.0</v>
      </c>
      <c r="C25" s="3">
        <v>0.0</v>
      </c>
    </row>
    <row r="26" ht="15.75" customHeight="1">
      <c r="A26" s="3">
        <f t="shared" si="3"/>
        <v>200</v>
      </c>
      <c r="B26" s="3">
        <v>34.0</v>
      </c>
      <c r="C26" s="3">
        <v>0.0</v>
      </c>
    </row>
    <row r="27" ht="15.75" customHeight="1">
      <c r="A27" s="3">
        <f t="shared" si="3"/>
        <v>210</v>
      </c>
      <c r="B27" s="3">
        <v>29.0</v>
      </c>
      <c r="C27" s="3">
        <v>0.0</v>
      </c>
    </row>
    <row r="28" ht="15.75" customHeight="1">
      <c r="A28" s="3">
        <v>220.0</v>
      </c>
      <c r="B28" s="3">
        <v>27.0</v>
      </c>
      <c r="C28" s="3">
        <v>0.0</v>
      </c>
    </row>
    <row r="29" ht="15.75" customHeight="1">
      <c r="A29" s="3">
        <v>230.0</v>
      </c>
      <c r="B29" s="3">
        <v>27.0</v>
      </c>
      <c r="C29" s="3">
        <v>0.0</v>
      </c>
    </row>
    <row r="30" ht="15.75" customHeight="1">
      <c r="A30" s="3">
        <v>240.0</v>
      </c>
      <c r="B30" s="3">
        <v>27.0</v>
      </c>
      <c r="C30" s="3">
        <v>0.0</v>
      </c>
    </row>
    <row r="31" ht="15.75" customHeight="1">
      <c r="A31" s="3">
        <v>245.0</v>
      </c>
      <c r="B31" s="3">
        <v>23.5</v>
      </c>
      <c r="C31" s="3">
        <v>0.0</v>
      </c>
      <c r="E31" s="3" t="s">
        <v>23</v>
      </c>
    </row>
    <row r="32" ht="15.75" customHeight="1">
      <c r="A32" s="3">
        <v>250.0</v>
      </c>
      <c r="B32" s="3">
        <v>21.0</v>
      </c>
      <c r="C32" s="3">
        <v>0.0</v>
      </c>
    </row>
    <row r="33" ht="15.75" customHeight="1">
      <c r="A33" s="3">
        <v>260.0</v>
      </c>
      <c r="B33" s="3">
        <v>10.0</v>
      </c>
      <c r="C33" s="3">
        <v>0.0</v>
      </c>
    </row>
    <row r="34" ht="15.75" customHeight="1">
      <c r="A34" s="3">
        <v>270.0</v>
      </c>
      <c r="B34" s="3">
        <v>3.0</v>
      </c>
      <c r="C34" s="3">
        <v>0.0</v>
      </c>
    </row>
    <row r="35" ht="15.75" customHeight="1">
      <c r="A35" s="3">
        <v>280.0</v>
      </c>
      <c r="B35" s="3">
        <v>1.0</v>
      </c>
      <c r="C35" s="3">
        <v>0.0</v>
      </c>
    </row>
    <row r="36" ht="15.75" customHeight="1">
      <c r="A36" s="3">
        <v>290.0</v>
      </c>
      <c r="B36" s="3">
        <v>0.0</v>
      </c>
      <c r="C36" s="3">
        <v>0.0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conditionalFormatting sqref="D1">
    <cfRule type="notContainsBlanks" dxfId="0" priority="1">
      <formula>LEN(TRIM(D1))&gt;0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89"/>
    <col customWidth="1" min="2" max="2" width="18.44"/>
    <col customWidth="1" min="3" max="3" width="18.89"/>
    <col customWidth="1" min="4" max="4" width="10.56"/>
    <col customWidth="1" min="5" max="5" width="19.67"/>
    <col customWidth="1" min="6" max="26" width="10.56"/>
  </cols>
  <sheetData>
    <row r="1" ht="15.75" customHeight="1">
      <c r="A1" s="4" t="s">
        <v>24</v>
      </c>
      <c r="B1" s="4" t="s">
        <v>25</v>
      </c>
      <c r="C1" s="4" t="s">
        <v>9</v>
      </c>
      <c r="D1" s="5"/>
    </row>
    <row r="2" ht="15.75" customHeight="1">
      <c r="A2" s="4" t="s">
        <v>24</v>
      </c>
      <c r="B2" s="4" t="s">
        <v>25</v>
      </c>
      <c r="C2" s="4" t="s">
        <v>9</v>
      </c>
      <c r="E2" s="3"/>
    </row>
    <row r="3" ht="15.75" customHeight="1">
      <c r="A3" s="4" t="s">
        <v>10</v>
      </c>
      <c r="B3" s="4" t="s">
        <v>11</v>
      </c>
      <c r="C3" s="3" t="s">
        <v>12</v>
      </c>
      <c r="E3" s="3" t="s">
        <v>13</v>
      </c>
    </row>
    <row r="4" ht="15.75" customHeight="1">
      <c r="A4" s="3">
        <v>0.0</v>
      </c>
      <c r="B4" s="3">
        <v>0.0</v>
      </c>
      <c r="C4" s="3">
        <v>0.0</v>
      </c>
      <c r="E4" s="3" t="s">
        <v>26</v>
      </c>
    </row>
    <row r="5" ht="15.75" customHeight="1">
      <c r="A5" s="3">
        <v>10.0</v>
      </c>
      <c r="B5" s="3">
        <v>3.0</v>
      </c>
      <c r="C5" s="3">
        <v>0.0</v>
      </c>
    </row>
    <row r="6" ht="15.75" customHeight="1">
      <c r="A6" s="3">
        <f t="shared" ref="A6:A8" si="1">A5+10</f>
        <v>20</v>
      </c>
      <c r="B6" s="3">
        <v>4.0</v>
      </c>
      <c r="C6" s="3">
        <v>0.0</v>
      </c>
    </row>
    <row r="7" ht="15.75" customHeight="1">
      <c r="A7" s="3">
        <f t="shared" si="1"/>
        <v>30</v>
      </c>
      <c r="B7" s="3">
        <v>5.5</v>
      </c>
      <c r="C7" s="3">
        <v>0.0</v>
      </c>
    </row>
    <row r="8" ht="15.75" customHeight="1">
      <c r="A8" s="3">
        <f t="shared" si="1"/>
        <v>40</v>
      </c>
      <c r="B8" s="3">
        <v>8.0</v>
      </c>
      <c r="C8" s="3">
        <v>0.0</v>
      </c>
      <c r="E8" s="3" t="s">
        <v>23</v>
      </c>
    </row>
    <row r="9" ht="15.75" customHeight="1">
      <c r="A9" s="3">
        <v>44.0</v>
      </c>
      <c r="B9" s="3">
        <v>9.0</v>
      </c>
      <c r="C9" s="3">
        <v>0.0</v>
      </c>
      <c r="E9" s="6" t="s">
        <v>27</v>
      </c>
    </row>
    <row r="10" ht="15.75" customHeight="1">
      <c r="A10" s="3">
        <v>50.0</v>
      </c>
      <c r="B10" s="3">
        <v>11.0</v>
      </c>
      <c r="C10" s="3">
        <v>2.0</v>
      </c>
      <c r="E10" s="6" t="s">
        <v>28</v>
      </c>
    </row>
    <row r="11" ht="15.75" customHeight="1">
      <c r="A11" s="3">
        <v>60.0</v>
      </c>
      <c r="B11" s="3">
        <v>11.0</v>
      </c>
      <c r="C11" s="3">
        <v>3.5</v>
      </c>
      <c r="E11" s="6"/>
    </row>
    <row r="12" ht="15.75" customHeight="1">
      <c r="A12" s="3">
        <v>70.0</v>
      </c>
      <c r="B12" s="3">
        <v>11.0</v>
      </c>
      <c r="C12" s="3">
        <v>3.5</v>
      </c>
    </row>
    <row r="13" ht="15.75" customHeight="1">
      <c r="A13" s="3">
        <f t="shared" ref="A13:A20" si="2">A12+10</f>
        <v>80</v>
      </c>
      <c r="B13" s="3">
        <v>12.0</v>
      </c>
      <c r="C13" s="3">
        <v>4.0</v>
      </c>
    </row>
    <row r="14" ht="15.75" customHeight="1">
      <c r="A14" s="3">
        <f t="shared" si="2"/>
        <v>90</v>
      </c>
      <c r="B14" s="3">
        <v>12.0</v>
      </c>
      <c r="C14" s="3">
        <v>5.0</v>
      </c>
    </row>
    <row r="15" ht="15.75" customHeight="1">
      <c r="A15" s="3">
        <f t="shared" si="2"/>
        <v>100</v>
      </c>
      <c r="B15" s="3">
        <v>12.0</v>
      </c>
      <c r="C15" s="3">
        <v>5.5</v>
      </c>
    </row>
    <row r="16" ht="15.75" customHeight="1">
      <c r="A16" s="3">
        <f t="shared" si="2"/>
        <v>110</v>
      </c>
      <c r="B16" s="3">
        <v>13.0</v>
      </c>
      <c r="C16" s="3">
        <v>7.5</v>
      </c>
    </row>
    <row r="17" ht="15.75" customHeight="1">
      <c r="A17" s="3">
        <f t="shared" si="2"/>
        <v>120</v>
      </c>
      <c r="B17" s="3">
        <v>13.0</v>
      </c>
      <c r="C17" s="3">
        <v>8.5</v>
      </c>
    </row>
    <row r="18" ht="15.75" customHeight="1">
      <c r="A18" s="3">
        <f t="shared" si="2"/>
        <v>130</v>
      </c>
      <c r="B18" s="3">
        <v>14.0</v>
      </c>
      <c r="C18" s="3">
        <v>10.0</v>
      </c>
    </row>
    <row r="19" ht="15.75" customHeight="1">
      <c r="A19" s="3">
        <f t="shared" si="2"/>
        <v>140</v>
      </c>
      <c r="B19" s="3">
        <v>18.0</v>
      </c>
      <c r="C19" s="3">
        <v>13.0</v>
      </c>
    </row>
    <row r="20" ht="15.75" customHeight="1">
      <c r="A20" s="3">
        <f t="shared" si="2"/>
        <v>150</v>
      </c>
      <c r="B20" s="3">
        <v>19.0</v>
      </c>
      <c r="C20" s="3">
        <v>15.0</v>
      </c>
      <c r="E20" s="7" t="s">
        <v>14</v>
      </c>
    </row>
    <row r="21" ht="15.75" customHeight="1">
      <c r="A21" s="3">
        <v>160.0</v>
      </c>
      <c r="B21" s="3">
        <v>17.0</v>
      </c>
      <c r="C21" s="3">
        <v>13.5</v>
      </c>
    </row>
    <row r="22" ht="15.75" customHeight="1">
      <c r="A22" s="3">
        <v>170.0</v>
      </c>
      <c r="B22" s="3">
        <v>17.0</v>
      </c>
      <c r="C22" s="3">
        <v>13.0</v>
      </c>
      <c r="E22" s="7" t="s">
        <v>14</v>
      </c>
    </row>
    <row r="23" ht="15.75" customHeight="1">
      <c r="A23" s="3">
        <v>180.0</v>
      </c>
      <c r="B23" s="3">
        <v>19.0</v>
      </c>
      <c r="C23" s="3">
        <v>13.0</v>
      </c>
    </row>
    <row r="24" ht="15.75" customHeight="1">
      <c r="A24" s="3">
        <f t="shared" ref="A24:A26" si="3">A23+10</f>
        <v>190</v>
      </c>
      <c r="B24" s="3">
        <v>18.0</v>
      </c>
      <c r="C24" s="3">
        <v>13.0</v>
      </c>
    </row>
    <row r="25" ht="15.75" customHeight="1">
      <c r="A25" s="3">
        <f t="shared" si="3"/>
        <v>200</v>
      </c>
      <c r="B25" s="3">
        <v>16.0</v>
      </c>
      <c r="C25" s="3">
        <v>10.0</v>
      </c>
      <c r="E25" s="7" t="s">
        <v>14</v>
      </c>
    </row>
    <row r="26" ht="15.75" customHeight="1">
      <c r="A26" s="3">
        <f t="shared" si="3"/>
        <v>210</v>
      </c>
      <c r="B26" s="3">
        <v>13.0</v>
      </c>
      <c r="C26" s="3">
        <v>8.0</v>
      </c>
    </row>
    <row r="27" ht="15.75" customHeight="1">
      <c r="A27" s="3">
        <v>220.0</v>
      </c>
      <c r="B27" s="3">
        <v>18.0</v>
      </c>
      <c r="C27" s="3">
        <v>12.0</v>
      </c>
    </row>
    <row r="28" ht="15.75" customHeight="1">
      <c r="A28" s="3">
        <v>230.0</v>
      </c>
      <c r="B28" s="3">
        <v>17.5</v>
      </c>
      <c r="C28" s="3">
        <v>12.0</v>
      </c>
    </row>
    <row r="29" ht="15.75" customHeight="1">
      <c r="A29" s="3">
        <v>240.0</v>
      </c>
      <c r="B29" s="3">
        <v>12.5</v>
      </c>
      <c r="C29" s="3">
        <v>7.0</v>
      </c>
      <c r="E29" s="3" t="s">
        <v>14</v>
      </c>
    </row>
    <row r="30" ht="15.75" customHeight="1">
      <c r="A30" s="3">
        <v>250.0</v>
      </c>
      <c r="B30" s="3">
        <v>17.0</v>
      </c>
      <c r="C30" s="3">
        <v>10.0</v>
      </c>
    </row>
    <row r="31" ht="15.75" customHeight="1">
      <c r="A31" s="3">
        <v>260.0</v>
      </c>
      <c r="B31" s="3">
        <v>17.5</v>
      </c>
      <c r="C31" s="3">
        <v>10.0</v>
      </c>
    </row>
    <row r="32" ht="15.75" customHeight="1">
      <c r="A32" s="3">
        <v>270.0</v>
      </c>
      <c r="B32" s="3">
        <v>15.0</v>
      </c>
      <c r="C32" s="3">
        <v>7.0</v>
      </c>
    </row>
    <row r="33" ht="15.75" customHeight="1">
      <c r="A33" s="3">
        <v>280.0</v>
      </c>
      <c r="B33" s="3">
        <v>13.0</v>
      </c>
      <c r="C33" s="3">
        <v>6.0</v>
      </c>
    </row>
    <row r="34" ht="15.75" customHeight="1">
      <c r="A34" s="3">
        <v>290.0</v>
      </c>
      <c r="B34" s="3">
        <v>12.0</v>
      </c>
      <c r="C34" s="3">
        <v>3.0</v>
      </c>
    </row>
    <row r="35" ht="15.75" customHeight="1">
      <c r="A35" s="3">
        <v>297.0</v>
      </c>
      <c r="B35" s="3">
        <v>10.0</v>
      </c>
      <c r="C35" s="3">
        <v>0.0</v>
      </c>
      <c r="E35" s="3" t="s">
        <v>29</v>
      </c>
    </row>
    <row r="36" ht="15.75" customHeight="1">
      <c r="A36" s="3">
        <v>300.0</v>
      </c>
      <c r="B36" s="3">
        <v>8.5</v>
      </c>
      <c r="C36" s="3">
        <v>0.0</v>
      </c>
      <c r="E36" s="3" t="s">
        <v>16</v>
      </c>
    </row>
    <row r="37" ht="15.75" customHeight="1">
      <c r="A37" s="3">
        <v>310.0</v>
      </c>
      <c r="B37" s="3">
        <v>8.0</v>
      </c>
      <c r="C37" s="3">
        <v>0.0</v>
      </c>
      <c r="E37" s="3" t="s">
        <v>28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conditionalFormatting sqref="D1">
    <cfRule type="notContainsBlanks" dxfId="0" priority="1">
      <formula>LEN(TRIM(D1))&gt;0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89"/>
    <col customWidth="1" min="2" max="2" width="18.44"/>
    <col customWidth="1" min="3" max="3" width="18.89"/>
    <col customWidth="1" min="4" max="26" width="10.56"/>
  </cols>
  <sheetData>
    <row r="1" ht="15.75" customHeight="1">
      <c r="A1" s="4" t="s">
        <v>30</v>
      </c>
      <c r="B1" s="4" t="s">
        <v>25</v>
      </c>
      <c r="C1" s="4" t="s">
        <v>9</v>
      </c>
      <c r="D1" s="5"/>
    </row>
    <row r="2" ht="15.75" customHeight="1">
      <c r="A2" s="4" t="s">
        <v>10</v>
      </c>
      <c r="B2" s="4" t="s">
        <v>11</v>
      </c>
      <c r="C2" s="3" t="s">
        <v>12</v>
      </c>
      <c r="E2" s="3" t="s">
        <v>13</v>
      </c>
    </row>
    <row r="3" ht="15.75" customHeight="1">
      <c r="A3" s="3">
        <v>0.0</v>
      </c>
      <c r="B3" s="3">
        <v>0.0</v>
      </c>
      <c r="C3" s="3">
        <v>0.0</v>
      </c>
      <c r="E3" s="3" t="s">
        <v>31</v>
      </c>
    </row>
    <row r="4" ht="15.75" customHeight="1">
      <c r="A4" s="3">
        <v>10.0</v>
      </c>
      <c r="B4" s="3">
        <v>1.5</v>
      </c>
      <c r="C4" s="3">
        <v>0.0</v>
      </c>
    </row>
    <row r="5" ht="15.75" customHeight="1">
      <c r="A5" s="3">
        <v>14.0</v>
      </c>
      <c r="B5" s="3">
        <v>2.0</v>
      </c>
      <c r="C5" s="3">
        <v>0.0</v>
      </c>
      <c r="E5" s="3" t="s">
        <v>32</v>
      </c>
    </row>
    <row r="6" ht="15.75" customHeight="1">
      <c r="A6" s="3">
        <f>A4+10</f>
        <v>20</v>
      </c>
      <c r="B6" s="3">
        <v>6.0</v>
      </c>
      <c r="C6" s="3">
        <v>0.0</v>
      </c>
    </row>
    <row r="7" ht="15.75" customHeight="1">
      <c r="A7" s="3">
        <v>23.0</v>
      </c>
      <c r="B7" s="3">
        <v>7.0</v>
      </c>
      <c r="C7" s="3">
        <v>0.0</v>
      </c>
      <c r="E7" s="3" t="s">
        <v>23</v>
      </c>
    </row>
    <row r="8" ht="15.75" customHeight="1">
      <c r="A8" s="3">
        <f>A6+10</f>
        <v>30</v>
      </c>
      <c r="B8" s="3">
        <v>8.0</v>
      </c>
      <c r="C8" s="3">
        <v>0.0</v>
      </c>
    </row>
    <row r="9" ht="15.75" customHeight="1">
      <c r="A9" s="3">
        <f>A8+10</f>
        <v>40</v>
      </c>
      <c r="B9" s="3">
        <v>9.0</v>
      </c>
      <c r="C9" s="3">
        <v>0.0</v>
      </c>
    </row>
    <row r="10" ht="15.75" customHeight="1">
      <c r="A10" s="3">
        <v>50.0</v>
      </c>
      <c r="B10" s="3">
        <v>13.0</v>
      </c>
      <c r="C10" s="3">
        <v>0.0</v>
      </c>
      <c r="E10" s="8" t="s">
        <v>33</v>
      </c>
    </row>
    <row r="11" ht="15.75" customHeight="1">
      <c r="A11" s="3">
        <v>60.0</v>
      </c>
      <c r="B11" s="3">
        <v>11.0</v>
      </c>
      <c r="C11" s="3">
        <v>0.0</v>
      </c>
      <c r="E11" s="6"/>
    </row>
    <row r="12" ht="15.75" customHeight="1">
      <c r="A12" s="3">
        <v>64.0</v>
      </c>
      <c r="B12" s="3">
        <v>12.0</v>
      </c>
      <c r="C12" s="3">
        <v>0.0</v>
      </c>
      <c r="E12" s="6"/>
    </row>
    <row r="13" ht="15.75" customHeight="1">
      <c r="A13" s="3">
        <v>70.0</v>
      </c>
      <c r="B13" s="3">
        <v>14.0</v>
      </c>
      <c r="C13" s="3">
        <v>3.5</v>
      </c>
    </row>
    <row r="14" ht="15.75" customHeight="1">
      <c r="A14" s="3">
        <f t="shared" ref="A14:A21" si="1">A13+10</f>
        <v>80</v>
      </c>
      <c r="B14" s="3">
        <v>15.0</v>
      </c>
      <c r="C14" s="3">
        <v>4.5</v>
      </c>
    </row>
    <row r="15" ht="15.75" customHeight="1">
      <c r="A15" s="3">
        <f t="shared" si="1"/>
        <v>90</v>
      </c>
      <c r="B15" s="3">
        <v>13.0</v>
      </c>
      <c r="C15" s="3">
        <v>3.5</v>
      </c>
      <c r="E15" s="8" t="s">
        <v>33</v>
      </c>
    </row>
    <row r="16" ht="15.75" customHeight="1">
      <c r="A16" s="3">
        <f t="shared" si="1"/>
        <v>100</v>
      </c>
      <c r="B16" s="3">
        <v>16.0</v>
      </c>
      <c r="C16" s="3">
        <v>7.0</v>
      </c>
    </row>
    <row r="17" ht="15.75" customHeight="1">
      <c r="A17" s="3">
        <f t="shared" si="1"/>
        <v>110</v>
      </c>
      <c r="B17" s="3">
        <v>6.0</v>
      </c>
      <c r="C17" s="3">
        <v>1.0</v>
      </c>
      <c r="E17" s="8" t="s">
        <v>33</v>
      </c>
    </row>
    <row r="18" ht="15.75" customHeight="1">
      <c r="A18" s="3">
        <f t="shared" si="1"/>
        <v>120</v>
      </c>
      <c r="B18" s="3">
        <v>7.0</v>
      </c>
      <c r="C18" s="3">
        <v>2.0</v>
      </c>
      <c r="E18" s="3" t="s">
        <v>34</v>
      </c>
    </row>
    <row r="19" ht="15.75" customHeight="1">
      <c r="A19" s="3">
        <f t="shared" si="1"/>
        <v>130</v>
      </c>
      <c r="B19" s="3">
        <v>12.0</v>
      </c>
      <c r="C19" s="3">
        <v>3.5</v>
      </c>
    </row>
    <row r="20" ht="15.75" customHeight="1">
      <c r="A20" s="3">
        <f t="shared" si="1"/>
        <v>140</v>
      </c>
      <c r="B20" s="3">
        <v>11.0</v>
      </c>
      <c r="C20" s="3">
        <v>4.0</v>
      </c>
    </row>
    <row r="21" ht="15.75" customHeight="1">
      <c r="A21" s="3">
        <f t="shared" si="1"/>
        <v>150</v>
      </c>
      <c r="B21" s="3">
        <v>10.0</v>
      </c>
      <c r="C21" s="3">
        <v>6.0</v>
      </c>
    </row>
    <row r="22" ht="15.75" customHeight="1">
      <c r="A22" s="3">
        <v>160.0</v>
      </c>
      <c r="B22" s="3">
        <v>4.0</v>
      </c>
      <c r="C22" s="3">
        <v>0.5</v>
      </c>
      <c r="E22" s="8" t="s">
        <v>33</v>
      </c>
    </row>
    <row r="23" ht="15.75" customHeight="1">
      <c r="A23" s="3">
        <v>170.0</v>
      </c>
      <c r="B23" s="3">
        <v>9.0</v>
      </c>
      <c r="C23" s="3">
        <v>6.0</v>
      </c>
      <c r="E23" s="8" t="s">
        <v>33</v>
      </c>
    </row>
    <row r="24" ht="15.75" customHeight="1">
      <c r="A24" s="3">
        <v>180.0</v>
      </c>
      <c r="B24" s="3">
        <v>17.0</v>
      </c>
      <c r="C24" s="3">
        <v>13.0</v>
      </c>
      <c r="E24" s="8" t="s">
        <v>35</v>
      </c>
    </row>
    <row r="25" ht="15.75" customHeight="1">
      <c r="A25" s="3">
        <f t="shared" ref="A25:A27" si="2">A24+10</f>
        <v>190</v>
      </c>
      <c r="B25" s="3">
        <v>18.0</v>
      </c>
      <c r="C25" s="3">
        <v>13.0</v>
      </c>
    </row>
    <row r="26" ht="15.75" customHeight="1">
      <c r="A26" s="3">
        <f t="shared" si="2"/>
        <v>200</v>
      </c>
      <c r="B26" s="3">
        <v>18.0</v>
      </c>
      <c r="C26" s="3">
        <v>12.0</v>
      </c>
    </row>
    <row r="27" ht="15.75" customHeight="1">
      <c r="A27" s="3">
        <f t="shared" si="2"/>
        <v>210</v>
      </c>
      <c r="B27" s="3">
        <v>20.0</v>
      </c>
      <c r="C27" s="3">
        <v>13.0</v>
      </c>
      <c r="E27" s="3" t="s">
        <v>33</v>
      </c>
    </row>
    <row r="28" ht="15.75" customHeight="1">
      <c r="A28" s="3">
        <v>220.0</v>
      </c>
      <c r="B28" s="3">
        <v>25.0</v>
      </c>
      <c r="C28" s="3">
        <v>20.0</v>
      </c>
    </row>
    <row r="29" ht="15.75" customHeight="1">
      <c r="A29" s="3">
        <v>230.0</v>
      </c>
      <c r="B29" s="3">
        <v>24.0</v>
      </c>
      <c r="C29" s="3">
        <v>18.0</v>
      </c>
    </row>
    <row r="30" ht="15.75" customHeight="1">
      <c r="A30" s="3">
        <v>240.0</v>
      </c>
      <c r="B30" s="3">
        <v>30.0</v>
      </c>
      <c r="C30" s="3">
        <v>25.0</v>
      </c>
      <c r="E30" s="3" t="s">
        <v>36</v>
      </c>
    </row>
    <row r="31" ht="15.75" customHeight="1">
      <c r="A31" s="3">
        <v>250.0</v>
      </c>
      <c r="B31" s="3">
        <v>28.0</v>
      </c>
      <c r="C31" s="3">
        <v>23.0</v>
      </c>
      <c r="E31" s="3" t="s">
        <v>33</v>
      </c>
    </row>
    <row r="32" ht="15.75" customHeight="1">
      <c r="A32" s="3">
        <v>260.0</v>
      </c>
      <c r="B32" s="3">
        <v>29.0</v>
      </c>
      <c r="C32" s="3">
        <v>24.0</v>
      </c>
    </row>
    <row r="33" ht="15.75" customHeight="1">
      <c r="A33" s="3">
        <v>270.0</v>
      </c>
      <c r="B33" s="3">
        <v>26.0</v>
      </c>
      <c r="C33" s="3">
        <v>22.0</v>
      </c>
    </row>
    <row r="34" ht="15.75" customHeight="1">
      <c r="A34" s="3">
        <v>280.0</v>
      </c>
      <c r="B34" s="3">
        <v>24.0</v>
      </c>
      <c r="C34" s="3">
        <v>20.0</v>
      </c>
    </row>
    <row r="35" ht="15.75" customHeight="1">
      <c r="A35" s="3">
        <v>290.0</v>
      </c>
      <c r="B35" s="3">
        <v>21.0</v>
      </c>
      <c r="C35" s="3">
        <v>17.5</v>
      </c>
    </row>
    <row r="36" ht="15.75" customHeight="1">
      <c r="A36" s="3">
        <v>300.0</v>
      </c>
      <c r="B36" s="3">
        <v>20.0</v>
      </c>
      <c r="C36" s="3">
        <v>16.0</v>
      </c>
    </row>
    <row r="37" ht="15.75" customHeight="1">
      <c r="A37" s="3">
        <v>310.0</v>
      </c>
      <c r="B37" s="3">
        <v>18.0</v>
      </c>
      <c r="C37" s="3">
        <v>12.0</v>
      </c>
    </row>
    <row r="38" ht="15.75" customHeight="1">
      <c r="A38" s="3">
        <v>320.0</v>
      </c>
      <c r="B38" s="3">
        <v>14.0</v>
      </c>
      <c r="C38" s="3">
        <v>8.0</v>
      </c>
      <c r="E38" s="3" t="s">
        <v>37</v>
      </c>
    </row>
    <row r="39" ht="15.75" customHeight="1">
      <c r="A39" s="3">
        <v>330.0</v>
      </c>
      <c r="B39" s="3">
        <v>11.0</v>
      </c>
      <c r="C39" s="3">
        <v>6.0</v>
      </c>
    </row>
    <row r="40" ht="15.75" customHeight="1">
      <c r="A40" s="3">
        <v>340.0</v>
      </c>
      <c r="B40" s="3">
        <v>9.0</v>
      </c>
      <c r="C40" s="3">
        <v>4.0</v>
      </c>
    </row>
    <row r="41" ht="15.75" customHeight="1">
      <c r="A41" s="3">
        <v>350.0</v>
      </c>
      <c r="B41" s="3">
        <v>7.5</v>
      </c>
      <c r="C41" s="3">
        <v>2.0</v>
      </c>
    </row>
    <row r="42" ht="15.75" customHeight="1">
      <c r="A42" s="3">
        <v>358.0</v>
      </c>
      <c r="B42" s="3">
        <v>6.5</v>
      </c>
      <c r="C42" s="3">
        <v>0.0</v>
      </c>
      <c r="E42" s="3" t="s">
        <v>38</v>
      </c>
    </row>
    <row r="43" ht="15.75" customHeight="1">
      <c r="A43" s="3">
        <v>360.0</v>
      </c>
      <c r="B43" s="3">
        <v>5.0</v>
      </c>
      <c r="C43" s="3">
        <v>0.0</v>
      </c>
    </row>
    <row r="44" ht="15.75" customHeight="1">
      <c r="A44" s="3">
        <v>370.0</v>
      </c>
      <c r="B44" s="3">
        <v>3.0</v>
      </c>
      <c r="C44" s="3">
        <v>0.0</v>
      </c>
    </row>
    <row r="45" ht="15.75" customHeight="1">
      <c r="A45" s="3">
        <v>380.0</v>
      </c>
      <c r="B45" s="3">
        <v>0.0</v>
      </c>
      <c r="C45" s="3">
        <v>0.0</v>
      </c>
      <c r="E45" s="3" t="s">
        <v>16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conditionalFormatting sqref="D1">
    <cfRule type="notContainsBlanks" dxfId="0" priority="1">
      <formula>LEN(TRIM(D1))&gt;0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89"/>
    <col customWidth="1" min="2" max="2" width="18.44"/>
    <col customWidth="1" min="3" max="3" width="18.89"/>
    <col customWidth="1" min="4" max="26" width="10.56"/>
  </cols>
  <sheetData>
    <row r="1" ht="15.75" customHeight="1">
      <c r="A1" s="4" t="s">
        <v>39</v>
      </c>
      <c r="B1" s="4" t="s">
        <v>40</v>
      </c>
      <c r="C1" s="4" t="s">
        <v>9</v>
      </c>
      <c r="D1" s="5"/>
    </row>
    <row r="2" ht="15.75" customHeight="1">
      <c r="A2" s="4" t="s">
        <v>41</v>
      </c>
      <c r="B2" s="4" t="s">
        <v>11</v>
      </c>
      <c r="C2" s="3" t="s">
        <v>12</v>
      </c>
      <c r="E2" s="3" t="s">
        <v>13</v>
      </c>
    </row>
    <row r="3" ht="15.75" customHeight="1">
      <c r="A3" s="3">
        <v>0.0</v>
      </c>
      <c r="B3" s="3">
        <v>0.0</v>
      </c>
      <c r="C3" s="3">
        <v>0.0</v>
      </c>
      <c r="E3" s="3" t="s">
        <v>16</v>
      </c>
    </row>
    <row r="4" ht="15.75" customHeight="1">
      <c r="A4" s="3">
        <f t="shared" ref="A4:A24" si="1">A3+300</f>
        <v>300</v>
      </c>
      <c r="B4" s="3">
        <v>1.5</v>
      </c>
      <c r="C4" s="3">
        <v>0.0</v>
      </c>
    </row>
    <row r="5" ht="15.75" customHeight="1">
      <c r="A5" s="3">
        <f t="shared" si="1"/>
        <v>600</v>
      </c>
      <c r="B5" s="3">
        <v>2.0</v>
      </c>
      <c r="C5" s="3">
        <v>0.0</v>
      </c>
      <c r="E5" s="3" t="s">
        <v>42</v>
      </c>
    </row>
    <row r="6" ht="15.75" customHeight="1">
      <c r="A6" s="3">
        <f t="shared" si="1"/>
        <v>900</v>
      </c>
      <c r="B6" s="3">
        <v>6.0</v>
      </c>
      <c r="C6" s="3">
        <v>0.0</v>
      </c>
    </row>
    <row r="7" ht="15.75" customHeight="1">
      <c r="A7" s="3">
        <f t="shared" si="1"/>
        <v>1200</v>
      </c>
      <c r="B7" s="3">
        <v>7.0</v>
      </c>
      <c r="C7" s="3">
        <v>0.0</v>
      </c>
      <c r="E7" s="3" t="s">
        <v>43</v>
      </c>
    </row>
    <row r="8" ht="15.75" customHeight="1">
      <c r="A8" s="3">
        <f t="shared" si="1"/>
        <v>1500</v>
      </c>
      <c r="B8" s="3">
        <v>8.0</v>
      </c>
      <c r="C8" s="3">
        <v>0.0</v>
      </c>
      <c r="E8" s="3" t="s">
        <v>44</v>
      </c>
    </row>
    <row r="9" ht="15.75" customHeight="1">
      <c r="A9" s="3">
        <f t="shared" si="1"/>
        <v>1800</v>
      </c>
      <c r="B9" s="3">
        <v>9.0</v>
      </c>
      <c r="C9" s="3">
        <v>0.0</v>
      </c>
    </row>
    <row r="10" ht="15.75" customHeight="1">
      <c r="A10" s="3">
        <f t="shared" si="1"/>
        <v>2100</v>
      </c>
      <c r="B10" s="3">
        <v>13.0</v>
      </c>
      <c r="C10" s="3">
        <v>0.0</v>
      </c>
      <c r="E10" s="8" t="s">
        <v>33</v>
      </c>
    </row>
    <row r="11" ht="15.75" customHeight="1">
      <c r="A11" s="3">
        <f t="shared" si="1"/>
        <v>2400</v>
      </c>
      <c r="B11" s="3">
        <v>11.0</v>
      </c>
      <c r="C11" s="3">
        <v>0.0</v>
      </c>
      <c r="E11" s="6"/>
    </row>
    <row r="12" ht="15.75" customHeight="1">
      <c r="A12" s="3">
        <f t="shared" si="1"/>
        <v>2700</v>
      </c>
      <c r="B12" s="3">
        <v>12.0</v>
      </c>
      <c r="C12" s="3">
        <v>0.0</v>
      </c>
      <c r="E12" s="6"/>
    </row>
    <row r="13" ht="15.75" customHeight="1">
      <c r="A13" s="3">
        <f t="shared" si="1"/>
        <v>3000</v>
      </c>
      <c r="B13" s="3">
        <v>14.0</v>
      </c>
      <c r="C13" s="3">
        <v>3.5</v>
      </c>
    </row>
    <row r="14" ht="15.75" customHeight="1">
      <c r="A14" s="3">
        <f t="shared" si="1"/>
        <v>3300</v>
      </c>
      <c r="B14" s="3">
        <v>15.0</v>
      </c>
      <c r="C14" s="3">
        <v>4.5</v>
      </c>
    </row>
    <row r="15" ht="15.75" customHeight="1">
      <c r="A15" s="3">
        <f t="shared" si="1"/>
        <v>3600</v>
      </c>
      <c r="B15" s="3">
        <v>13.0</v>
      </c>
      <c r="C15" s="3">
        <v>3.5</v>
      </c>
      <c r="E15" s="8"/>
    </row>
    <row r="16" ht="15.75" customHeight="1">
      <c r="A16" s="3">
        <f t="shared" si="1"/>
        <v>3900</v>
      </c>
      <c r="B16" s="3">
        <v>16.0</v>
      </c>
      <c r="C16" s="3">
        <v>7.0</v>
      </c>
    </row>
    <row r="17" ht="15.75" customHeight="1">
      <c r="A17" s="3">
        <f t="shared" si="1"/>
        <v>4200</v>
      </c>
      <c r="B17" s="3">
        <v>6.0</v>
      </c>
      <c r="C17" s="3">
        <v>1.0</v>
      </c>
      <c r="E17" s="8"/>
    </row>
    <row r="18" ht="15.75" customHeight="1">
      <c r="A18" s="3">
        <f t="shared" si="1"/>
        <v>4500</v>
      </c>
      <c r="B18" s="3">
        <v>7.0</v>
      </c>
      <c r="C18" s="3">
        <v>2.0</v>
      </c>
    </row>
    <row r="19" ht="15.75" customHeight="1">
      <c r="A19" s="3">
        <f t="shared" si="1"/>
        <v>4800</v>
      </c>
      <c r="B19" s="3">
        <v>12.0</v>
      </c>
      <c r="C19" s="3">
        <v>3.5</v>
      </c>
      <c r="E19" s="3" t="s">
        <v>33</v>
      </c>
    </row>
    <row r="20" ht="15.75" customHeight="1">
      <c r="A20" s="3">
        <f t="shared" si="1"/>
        <v>5100</v>
      </c>
      <c r="B20" s="3">
        <v>11.0</v>
      </c>
      <c r="C20" s="3">
        <v>4.0</v>
      </c>
    </row>
    <row r="21" ht="15.75" customHeight="1">
      <c r="A21" s="3">
        <f t="shared" si="1"/>
        <v>5400</v>
      </c>
      <c r="B21" s="3">
        <v>10.0</v>
      </c>
      <c r="C21" s="3">
        <v>6.0</v>
      </c>
    </row>
    <row r="22" ht="15.75" customHeight="1">
      <c r="A22" s="3">
        <f t="shared" si="1"/>
        <v>5700</v>
      </c>
      <c r="B22" s="3">
        <v>4.0</v>
      </c>
      <c r="C22" s="3">
        <v>0.5</v>
      </c>
      <c r="E22" s="8" t="s">
        <v>45</v>
      </c>
    </row>
    <row r="23" ht="15.75" customHeight="1">
      <c r="A23" s="3">
        <f t="shared" si="1"/>
        <v>6000</v>
      </c>
      <c r="B23" s="3">
        <v>9.0</v>
      </c>
      <c r="C23" s="3">
        <v>6.0</v>
      </c>
      <c r="E23" s="8"/>
    </row>
    <row r="24" ht="15.75" customHeight="1">
      <c r="A24" s="3">
        <f t="shared" si="1"/>
        <v>6300</v>
      </c>
      <c r="B24" s="3">
        <v>17.0</v>
      </c>
      <c r="C24" s="3">
        <v>13.0</v>
      </c>
      <c r="E24" s="8" t="s">
        <v>20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conditionalFormatting sqref="D1">
    <cfRule type="notContainsBlanks" dxfId="0" priority="1">
      <formula>LEN(TRIM(D1))&gt;0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44"/>
    <col customWidth="1" min="2" max="2" width="18.56"/>
    <col customWidth="1" min="3" max="3" width="8.78"/>
    <col customWidth="1" min="4" max="4" width="11.67"/>
    <col customWidth="1" min="5" max="5" width="10.56"/>
    <col customWidth="1" min="6" max="6" width="9.78"/>
    <col customWidth="1" min="7" max="7" width="7.0"/>
    <col customWidth="1" min="8" max="25" width="10.56"/>
  </cols>
  <sheetData>
    <row r="1" ht="15.75" customHeight="1">
      <c r="A1" s="3" t="s">
        <v>46</v>
      </c>
      <c r="B1" s="3" t="s">
        <v>8</v>
      </c>
    </row>
    <row r="2" ht="15.75" customHeight="1">
      <c r="A2" s="3" t="s">
        <v>47</v>
      </c>
      <c r="B2" s="4" t="s">
        <v>48</v>
      </c>
      <c r="C2" s="4" t="s">
        <v>49</v>
      </c>
      <c r="D2" s="4" t="s">
        <v>50</v>
      </c>
      <c r="E2" s="4" t="s">
        <v>51</v>
      </c>
      <c r="F2" s="4" t="s">
        <v>52</v>
      </c>
      <c r="G2" s="4"/>
    </row>
    <row r="3" ht="15.75" customHeight="1">
      <c r="A3" s="3" t="s">
        <v>53</v>
      </c>
      <c r="B3" s="3">
        <f t="shared" ref="B3:B22" si="1">sum(C3:F3)</f>
        <v>0</v>
      </c>
      <c r="C3" s="3">
        <v>0.0</v>
      </c>
      <c r="D3" s="3">
        <v>0.0</v>
      </c>
      <c r="E3" s="3">
        <v>0.0</v>
      </c>
      <c r="F3" s="3">
        <v>0.0</v>
      </c>
    </row>
    <row r="4" ht="15.75" customHeight="1">
      <c r="A4" s="3" t="s">
        <v>54</v>
      </c>
      <c r="B4" s="3">
        <f t="shared" si="1"/>
        <v>0</v>
      </c>
      <c r="C4" s="3">
        <v>0.0</v>
      </c>
      <c r="D4" s="3">
        <v>0.0</v>
      </c>
      <c r="E4" s="3">
        <v>0.0</v>
      </c>
      <c r="F4" s="3">
        <v>0.0</v>
      </c>
    </row>
    <row r="5" ht="15.75" customHeight="1">
      <c r="A5" s="3" t="s">
        <v>55</v>
      </c>
      <c r="B5" s="3">
        <f t="shared" si="1"/>
        <v>0</v>
      </c>
      <c r="C5" s="3">
        <v>0.0</v>
      </c>
      <c r="D5" s="3">
        <v>0.0</v>
      </c>
      <c r="E5" s="3">
        <v>0.0</v>
      </c>
      <c r="F5" s="3">
        <v>0.0</v>
      </c>
    </row>
    <row r="6" ht="15.75" customHeight="1">
      <c r="A6" s="3" t="s">
        <v>56</v>
      </c>
      <c r="B6" s="3">
        <f t="shared" si="1"/>
        <v>0</v>
      </c>
      <c r="C6" s="3">
        <v>0.0</v>
      </c>
      <c r="D6" s="3">
        <v>0.0</v>
      </c>
      <c r="E6" s="3">
        <v>0.0</v>
      </c>
      <c r="F6" s="3">
        <v>0.0</v>
      </c>
    </row>
    <row r="7" ht="15.75" customHeight="1">
      <c r="A7" s="3" t="s">
        <v>57</v>
      </c>
      <c r="B7" s="3">
        <f t="shared" si="1"/>
        <v>0</v>
      </c>
      <c r="C7" s="3">
        <v>0.0</v>
      </c>
      <c r="D7" s="3">
        <v>0.0</v>
      </c>
      <c r="E7" s="3">
        <v>0.0</v>
      </c>
      <c r="F7" s="3">
        <v>0.0</v>
      </c>
    </row>
    <row r="8" ht="15.75" customHeight="1">
      <c r="A8" s="3" t="s">
        <v>58</v>
      </c>
      <c r="B8" s="3">
        <f t="shared" si="1"/>
        <v>0</v>
      </c>
      <c r="C8" s="3">
        <v>0.0</v>
      </c>
      <c r="D8" s="3">
        <v>0.0</v>
      </c>
      <c r="E8" s="3">
        <v>0.0</v>
      </c>
      <c r="F8" s="3">
        <v>0.0</v>
      </c>
    </row>
    <row r="9" ht="15.75" customHeight="1">
      <c r="A9" s="3" t="s">
        <v>59</v>
      </c>
      <c r="B9" s="3">
        <f t="shared" si="1"/>
        <v>0</v>
      </c>
      <c r="C9" s="3">
        <v>0.0</v>
      </c>
      <c r="D9" s="3">
        <v>0.0</v>
      </c>
      <c r="E9" s="3">
        <v>0.0</v>
      </c>
      <c r="F9" s="3">
        <v>0.0</v>
      </c>
    </row>
    <row r="10" ht="15.75" customHeight="1">
      <c r="A10" s="3" t="s">
        <v>60</v>
      </c>
      <c r="B10" s="3">
        <f t="shared" si="1"/>
        <v>2</v>
      </c>
      <c r="C10" s="3">
        <v>2.0</v>
      </c>
      <c r="D10" s="3">
        <v>0.0</v>
      </c>
      <c r="E10" s="3">
        <v>0.0</v>
      </c>
      <c r="F10" s="3">
        <v>0.0</v>
      </c>
    </row>
    <row r="11" ht="15.75" customHeight="1">
      <c r="A11" s="3" t="s">
        <v>61</v>
      </c>
      <c r="B11" s="3">
        <f t="shared" si="1"/>
        <v>4</v>
      </c>
      <c r="C11" s="3">
        <v>4.0</v>
      </c>
      <c r="D11" s="3">
        <v>0.0</v>
      </c>
      <c r="E11" s="3">
        <v>0.0</v>
      </c>
      <c r="F11" s="3">
        <v>0.0</v>
      </c>
    </row>
    <row r="12" ht="15.75" customHeight="1">
      <c r="A12" s="3" t="s">
        <v>62</v>
      </c>
      <c r="B12" s="3">
        <f t="shared" si="1"/>
        <v>6</v>
      </c>
      <c r="C12" s="3">
        <v>5.0</v>
      </c>
      <c r="D12" s="3">
        <v>1.0</v>
      </c>
      <c r="E12" s="3">
        <v>0.0</v>
      </c>
      <c r="F12" s="3">
        <v>0.0</v>
      </c>
    </row>
    <row r="13" ht="15.75" customHeight="1">
      <c r="A13" s="3" t="s">
        <v>63</v>
      </c>
      <c r="B13" s="3">
        <f t="shared" si="1"/>
        <v>8</v>
      </c>
      <c r="C13" s="3">
        <v>6.0</v>
      </c>
      <c r="D13" s="3">
        <v>0.0</v>
      </c>
      <c r="E13" s="3">
        <v>0.0</v>
      </c>
      <c r="F13" s="3">
        <v>2.0</v>
      </c>
    </row>
    <row r="14" ht="15.75" customHeight="1">
      <c r="A14" s="3" t="s">
        <v>64</v>
      </c>
      <c r="B14" s="3">
        <f t="shared" si="1"/>
        <v>19</v>
      </c>
      <c r="C14" s="3">
        <v>9.0</v>
      </c>
      <c r="D14" s="3">
        <v>5.0</v>
      </c>
      <c r="E14" s="3">
        <v>1.0</v>
      </c>
      <c r="F14" s="3">
        <v>4.0</v>
      </c>
    </row>
    <row r="15" ht="15.75" customHeight="1">
      <c r="A15" s="3" t="s">
        <v>65</v>
      </c>
      <c r="B15" s="3">
        <f t="shared" si="1"/>
        <v>15</v>
      </c>
      <c r="C15" s="3">
        <v>8.0</v>
      </c>
      <c r="D15" s="3">
        <v>1.0</v>
      </c>
      <c r="E15" s="3">
        <v>1.0</v>
      </c>
      <c r="F15" s="3">
        <v>5.0</v>
      </c>
    </row>
    <row r="16" ht="15.75" customHeight="1">
      <c r="A16" s="3" t="s">
        <v>66</v>
      </c>
      <c r="B16" s="3">
        <f t="shared" si="1"/>
        <v>16</v>
      </c>
      <c r="C16" s="3">
        <v>9.0</v>
      </c>
      <c r="D16" s="3">
        <v>2.0</v>
      </c>
      <c r="E16" s="3">
        <v>4.0</v>
      </c>
      <c r="F16" s="3">
        <v>1.0</v>
      </c>
    </row>
    <row r="17" ht="15.75" customHeight="1">
      <c r="A17" s="3" t="s">
        <v>67</v>
      </c>
      <c r="B17" s="3">
        <f t="shared" si="1"/>
        <v>9</v>
      </c>
      <c r="C17" s="3">
        <v>4.0</v>
      </c>
      <c r="D17" s="3">
        <v>1.0</v>
      </c>
      <c r="E17" s="3">
        <v>1.0</v>
      </c>
      <c r="F17" s="3">
        <v>3.0</v>
      </c>
    </row>
    <row r="18" ht="15.75" customHeight="1">
      <c r="A18" s="3" t="s">
        <v>68</v>
      </c>
      <c r="B18" s="3">
        <f t="shared" si="1"/>
        <v>14</v>
      </c>
      <c r="C18" s="3">
        <v>9.0</v>
      </c>
      <c r="D18" s="3">
        <v>0.0</v>
      </c>
      <c r="E18" s="3">
        <v>0.0</v>
      </c>
      <c r="F18" s="3">
        <v>5.0</v>
      </c>
    </row>
    <row r="19" ht="15.75" customHeight="1">
      <c r="A19" s="3" t="s">
        <v>69</v>
      </c>
      <c r="B19" s="3">
        <f t="shared" si="1"/>
        <v>5</v>
      </c>
      <c r="C19" s="3">
        <v>3.0</v>
      </c>
      <c r="D19" s="3">
        <v>0.0</v>
      </c>
      <c r="E19" s="3">
        <v>1.0</v>
      </c>
      <c r="F19" s="3">
        <v>1.0</v>
      </c>
    </row>
    <row r="20" ht="15.75" customHeight="1">
      <c r="A20" s="3" t="s">
        <v>70</v>
      </c>
      <c r="B20" s="3">
        <f t="shared" si="1"/>
        <v>5</v>
      </c>
      <c r="C20" s="3">
        <v>3.0</v>
      </c>
      <c r="D20" s="3">
        <v>0.0</v>
      </c>
      <c r="E20" s="3">
        <v>1.0</v>
      </c>
      <c r="F20" s="3">
        <v>1.0</v>
      </c>
    </row>
    <row r="21" ht="15.75" customHeight="1">
      <c r="A21" s="3" t="s">
        <v>71</v>
      </c>
      <c r="B21" s="3">
        <f t="shared" si="1"/>
        <v>2</v>
      </c>
      <c r="C21" s="3">
        <v>1.0</v>
      </c>
      <c r="D21" s="3">
        <v>0.0</v>
      </c>
      <c r="E21" s="3">
        <v>0.0</v>
      </c>
      <c r="F21" s="3">
        <v>1.0</v>
      </c>
    </row>
    <row r="22" ht="15.75" customHeight="1">
      <c r="A22" s="3" t="s">
        <v>72</v>
      </c>
      <c r="B22" s="3">
        <f t="shared" si="1"/>
        <v>105</v>
      </c>
      <c r="C22" s="2">
        <f t="shared" ref="C22:F22" si="2">sum(C3:C21)</f>
        <v>63</v>
      </c>
      <c r="D22" s="2">
        <f t="shared" si="2"/>
        <v>10</v>
      </c>
      <c r="E22" s="2">
        <f t="shared" si="2"/>
        <v>9</v>
      </c>
      <c r="F22" s="2">
        <f t="shared" si="2"/>
        <v>23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8.11"/>
  </cols>
  <sheetData>
    <row r="1">
      <c r="A1" s="3" t="s">
        <v>73</v>
      </c>
      <c r="B1" s="3" t="s">
        <v>25</v>
      </c>
    </row>
    <row r="2">
      <c r="A2" s="3" t="s">
        <v>47</v>
      </c>
      <c r="B2" s="4" t="s">
        <v>48</v>
      </c>
      <c r="C2" s="4" t="s">
        <v>49</v>
      </c>
      <c r="D2" s="4" t="s">
        <v>50</v>
      </c>
      <c r="E2" s="4" t="s">
        <v>51</v>
      </c>
      <c r="F2" s="4" t="s">
        <v>52</v>
      </c>
      <c r="G2" s="4"/>
      <c r="H2" s="4"/>
    </row>
    <row r="3">
      <c r="A3" s="3" t="s">
        <v>53</v>
      </c>
      <c r="B3" s="9">
        <f t="shared" ref="B3:B21" si="1">sum(C3:F3)</f>
        <v>1</v>
      </c>
      <c r="C3" s="3">
        <v>0.0</v>
      </c>
      <c r="D3" s="3">
        <v>0.0</v>
      </c>
      <c r="E3" s="3">
        <v>0.0</v>
      </c>
      <c r="F3" s="3">
        <v>1.0</v>
      </c>
    </row>
    <row r="4">
      <c r="A4" s="3" t="s">
        <v>54</v>
      </c>
      <c r="B4" s="9">
        <f t="shared" si="1"/>
        <v>0</v>
      </c>
      <c r="C4" s="3">
        <v>0.0</v>
      </c>
      <c r="D4" s="3">
        <v>0.0</v>
      </c>
      <c r="E4" s="3">
        <v>0.0</v>
      </c>
      <c r="F4" s="3">
        <v>0.0</v>
      </c>
    </row>
    <row r="5">
      <c r="A5" s="3" t="s">
        <v>55</v>
      </c>
      <c r="B5" s="9">
        <f t="shared" si="1"/>
        <v>0</v>
      </c>
      <c r="C5" s="3">
        <v>0.0</v>
      </c>
      <c r="D5" s="3">
        <v>0.0</v>
      </c>
      <c r="E5" s="3">
        <v>0.0</v>
      </c>
      <c r="F5" s="3">
        <v>0.0</v>
      </c>
    </row>
    <row r="6">
      <c r="A6" s="3" t="s">
        <v>56</v>
      </c>
      <c r="B6" s="9">
        <f t="shared" si="1"/>
        <v>2</v>
      </c>
      <c r="C6" s="3">
        <v>0.0</v>
      </c>
      <c r="D6" s="3">
        <v>0.0</v>
      </c>
      <c r="E6" s="3">
        <v>0.0</v>
      </c>
      <c r="F6" s="3">
        <v>2.0</v>
      </c>
    </row>
    <row r="7">
      <c r="A7" s="3" t="s">
        <v>57</v>
      </c>
      <c r="B7" s="9">
        <f t="shared" si="1"/>
        <v>3</v>
      </c>
      <c r="C7" s="3">
        <v>2.0</v>
      </c>
      <c r="D7" s="3">
        <v>0.0</v>
      </c>
      <c r="E7" s="3">
        <v>0.0</v>
      </c>
      <c r="F7" s="3">
        <v>1.0</v>
      </c>
    </row>
    <row r="8">
      <c r="A8" s="3" t="s">
        <v>58</v>
      </c>
      <c r="B8" s="9">
        <f t="shared" si="1"/>
        <v>3</v>
      </c>
      <c r="C8" s="3">
        <v>2.0</v>
      </c>
      <c r="D8" s="3">
        <v>0.0</v>
      </c>
      <c r="E8" s="3">
        <v>0.0</v>
      </c>
      <c r="F8" s="3">
        <v>1.0</v>
      </c>
    </row>
    <row r="9">
      <c r="A9" s="3" t="s">
        <v>59</v>
      </c>
      <c r="B9" s="9">
        <f t="shared" si="1"/>
        <v>3</v>
      </c>
      <c r="C9" s="3">
        <v>2.0</v>
      </c>
      <c r="D9" s="3">
        <v>1.0</v>
      </c>
      <c r="E9" s="3">
        <v>0.0</v>
      </c>
      <c r="F9" s="3">
        <v>0.0</v>
      </c>
    </row>
    <row r="10">
      <c r="A10" s="3" t="s">
        <v>60</v>
      </c>
      <c r="B10" s="9">
        <f t="shared" si="1"/>
        <v>2</v>
      </c>
      <c r="C10" s="3">
        <v>2.0</v>
      </c>
      <c r="D10" s="3">
        <v>0.0</v>
      </c>
      <c r="E10" s="3">
        <v>0.0</v>
      </c>
      <c r="F10" s="3">
        <v>0.0</v>
      </c>
    </row>
    <row r="11">
      <c r="A11" s="3" t="s">
        <v>61</v>
      </c>
      <c r="B11" s="9">
        <f t="shared" si="1"/>
        <v>3</v>
      </c>
      <c r="C11" s="3">
        <v>3.0</v>
      </c>
      <c r="D11" s="3">
        <v>0.0</v>
      </c>
      <c r="E11" s="3">
        <v>0.0</v>
      </c>
      <c r="F11" s="3">
        <v>0.0</v>
      </c>
    </row>
    <row r="12">
      <c r="A12" s="3" t="s">
        <v>62</v>
      </c>
      <c r="B12" s="9">
        <f t="shared" si="1"/>
        <v>16</v>
      </c>
      <c r="C12" s="3">
        <v>11.0</v>
      </c>
      <c r="D12" s="3">
        <v>1.0</v>
      </c>
      <c r="E12" s="3">
        <v>0.0</v>
      </c>
      <c r="F12" s="3">
        <v>4.0</v>
      </c>
    </row>
    <row r="13">
      <c r="A13" s="3" t="s">
        <v>63</v>
      </c>
      <c r="B13" s="9">
        <f t="shared" si="1"/>
        <v>20</v>
      </c>
      <c r="C13" s="3">
        <v>12.0</v>
      </c>
      <c r="D13" s="3">
        <v>3.0</v>
      </c>
      <c r="E13" s="3">
        <v>1.0</v>
      </c>
      <c r="F13" s="3">
        <v>4.0</v>
      </c>
    </row>
    <row r="14">
      <c r="A14" s="3" t="s">
        <v>64</v>
      </c>
      <c r="B14" s="9">
        <f t="shared" si="1"/>
        <v>14</v>
      </c>
      <c r="C14" s="3">
        <v>11.0</v>
      </c>
      <c r="D14" s="3">
        <v>2.0</v>
      </c>
      <c r="E14" s="3">
        <v>1.0</v>
      </c>
      <c r="F14" s="3">
        <v>0.0</v>
      </c>
    </row>
    <row r="15">
      <c r="A15" s="3" t="s">
        <v>65</v>
      </c>
      <c r="B15" s="9">
        <f t="shared" si="1"/>
        <v>18</v>
      </c>
      <c r="C15" s="3">
        <v>9.0</v>
      </c>
      <c r="D15" s="3">
        <v>4.0</v>
      </c>
      <c r="E15" s="3">
        <v>0.0</v>
      </c>
      <c r="F15" s="3">
        <v>5.0</v>
      </c>
    </row>
    <row r="16">
      <c r="A16" s="3" t="s">
        <v>66</v>
      </c>
      <c r="B16" s="9">
        <f t="shared" si="1"/>
        <v>3</v>
      </c>
      <c r="C16" s="3">
        <v>0.0</v>
      </c>
      <c r="D16" s="3">
        <v>1.0</v>
      </c>
      <c r="E16" s="3">
        <v>1.0</v>
      </c>
      <c r="F16" s="3">
        <v>1.0</v>
      </c>
    </row>
    <row r="17">
      <c r="A17" s="3" t="s">
        <v>67</v>
      </c>
      <c r="B17" s="9">
        <f t="shared" si="1"/>
        <v>9</v>
      </c>
      <c r="C17" s="3">
        <v>7.0</v>
      </c>
      <c r="D17" s="3">
        <v>2.0</v>
      </c>
      <c r="E17" s="3">
        <v>0.0</v>
      </c>
      <c r="F17" s="3">
        <v>0.0</v>
      </c>
    </row>
    <row r="18">
      <c r="A18" s="3" t="s">
        <v>68</v>
      </c>
      <c r="B18" s="9">
        <f t="shared" si="1"/>
        <v>2</v>
      </c>
      <c r="C18" s="3">
        <v>2.0</v>
      </c>
      <c r="D18" s="3">
        <v>0.0</v>
      </c>
      <c r="E18" s="3">
        <v>0.0</v>
      </c>
      <c r="F18" s="3">
        <v>0.0</v>
      </c>
    </row>
    <row r="19">
      <c r="A19" s="3" t="s">
        <v>69</v>
      </c>
      <c r="B19" s="9">
        <f t="shared" si="1"/>
        <v>1</v>
      </c>
      <c r="C19" s="3">
        <v>1.0</v>
      </c>
      <c r="D19" s="3">
        <v>0.0</v>
      </c>
      <c r="E19" s="3">
        <v>0.0</v>
      </c>
      <c r="F19" s="3">
        <v>0.0</v>
      </c>
    </row>
    <row r="20">
      <c r="A20" s="3" t="s">
        <v>70</v>
      </c>
      <c r="B20" s="9">
        <f t="shared" si="1"/>
        <v>0</v>
      </c>
      <c r="C20" s="3">
        <v>0.0</v>
      </c>
      <c r="D20" s="3">
        <v>0.0</v>
      </c>
      <c r="E20" s="3">
        <v>0.0</v>
      </c>
      <c r="F20" s="3">
        <v>0.0</v>
      </c>
    </row>
    <row r="21">
      <c r="A21" s="3" t="s">
        <v>71</v>
      </c>
      <c r="B21" s="9">
        <f t="shared" si="1"/>
        <v>1</v>
      </c>
      <c r="C21" s="3">
        <v>1.0</v>
      </c>
      <c r="D21" s="3">
        <v>0.0</v>
      </c>
      <c r="E21" s="3">
        <v>0.0</v>
      </c>
      <c r="F21" s="3">
        <v>0.0</v>
      </c>
    </row>
    <row r="22">
      <c r="A22" s="3" t="s">
        <v>72</v>
      </c>
      <c r="B22" s="9">
        <f t="shared" ref="B22:F22" si="2">sum(B3:B21)</f>
        <v>101</v>
      </c>
      <c r="C22" s="2">
        <f t="shared" si="2"/>
        <v>65</v>
      </c>
      <c r="D22" s="9">
        <f t="shared" si="2"/>
        <v>14</v>
      </c>
      <c r="E22" s="9">
        <f t="shared" si="2"/>
        <v>3</v>
      </c>
      <c r="F22" s="9">
        <f t="shared" si="2"/>
        <v>19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8.11"/>
  </cols>
  <sheetData>
    <row r="1">
      <c r="A1" s="3" t="s">
        <v>74</v>
      </c>
      <c r="B1" s="3" t="s">
        <v>75</v>
      </c>
    </row>
    <row r="2">
      <c r="A2" s="3" t="s">
        <v>47</v>
      </c>
      <c r="B2" s="4" t="s">
        <v>48</v>
      </c>
      <c r="C2" s="4" t="s">
        <v>49</v>
      </c>
      <c r="D2" s="4" t="s">
        <v>50</v>
      </c>
      <c r="E2" s="4" t="s">
        <v>51</v>
      </c>
      <c r="F2" s="4" t="s">
        <v>52</v>
      </c>
      <c r="G2" s="4"/>
      <c r="H2" s="4"/>
    </row>
    <row r="3">
      <c r="A3" s="3" t="s">
        <v>53</v>
      </c>
      <c r="B3" s="9">
        <f t="shared" ref="B3:B21" si="1">sum(C3:F3)</f>
        <v>0</v>
      </c>
      <c r="C3" s="3">
        <v>0.0</v>
      </c>
      <c r="D3" s="3">
        <v>0.0</v>
      </c>
      <c r="E3" s="3">
        <v>0.0</v>
      </c>
      <c r="F3" s="3">
        <v>0.0</v>
      </c>
    </row>
    <row r="4">
      <c r="A4" s="3" t="s">
        <v>54</v>
      </c>
      <c r="B4" s="9">
        <f t="shared" si="1"/>
        <v>0</v>
      </c>
      <c r="C4" s="3">
        <v>0.0</v>
      </c>
      <c r="D4" s="3">
        <v>0.0</v>
      </c>
      <c r="E4" s="3">
        <v>0.0</v>
      </c>
      <c r="F4" s="3">
        <v>0.0</v>
      </c>
    </row>
    <row r="5">
      <c r="A5" s="3" t="s">
        <v>55</v>
      </c>
      <c r="B5" s="9">
        <f t="shared" si="1"/>
        <v>1</v>
      </c>
      <c r="C5" s="3">
        <v>1.0</v>
      </c>
      <c r="D5" s="3">
        <v>0.0</v>
      </c>
      <c r="E5" s="3">
        <v>0.0</v>
      </c>
      <c r="F5" s="3">
        <v>0.0</v>
      </c>
    </row>
    <row r="6">
      <c r="A6" s="3" t="s">
        <v>56</v>
      </c>
      <c r="B6" s="9">
        <f t="shared" si="1"/>
        <v>0</v>
      </c>
      <c r="C6" s="3">
        <v>0.0</v>
      </c>
      <c r="D6" s="3">
        <v>0.0</v>
      </c>
      <c r="E6" s="3">
        <v>0.0</v>
      </c>
      <c r="F6" s="3">
        <v>0.0</v>
      </c>
    </row>
    <row r="7">
      <c r="A7" s="3" t="s">
        <v>57</v>
      </c>
      <c r="B7" s="9">
        <f t="shared" si="1"/>
        <v>1</v>
      </c>
      <c r="C7" s="3">
        <v>1.0</v>
      </c>
      <c r="D7" s="3">
        <v>0.0</v>
      </c>
      <c r="E7" s="3">
        <v>0.0</v>
      </c>
      <c r="F7" s="3">
        <v>0.0</v>
      </c>
    </row>
    <row r="8">
      <c r="A8" s="3" t="s">
        <v>58</v>
      </c>
      <c r="B8" s="9">
        <f t="shared" si="1"/>
        <v>2</v>
      </c>
      <c r="C8" s="3">
        <v>0.0</v>
      </c>
      <c r="D8" s="3">
        <v>0.0</v>
      </c>
      <c r="E8" s="3">
        <v>0.0</v>
      </c>
      <c r="F8" s="3">
        <v>2.0</v>
      </c>
    </row>
    <row r="9">
      <c r="A9" s="3" t="s">
        <v>59</v>
      </c>
      <c r="B9" s="9">
        <f t="shared" si="1"/>
        <v>1</v>
      </c>
      <c r="C9" s="3">
        <v>1.0</v>
      </c>
      <c r="D9" s="3">
        <v>0.0</v>
      </c>
      <c r="E9" s="3">
        <v>0.0</v>
      </c>
      <c r="F9" s="3">
        <v>0.0</v>
      </c>
    </row>
    <row r="10">
      <c r="A10" s="3" t="s">
        <v>60</v>
      </c>
      <c r="B10" s="9">
        <f t="shared" si="1"/>
        <v>3</v>
      </c>
      <c r="C10" s="3">
        <v>2.0</v>
      </c>
      <c r="D10" s="3">
        <v>0.0</v>
      </c>
      <c r="E10" s="3">
        <v>0.0</v>
      </c>
      <c r="F10" s="3">
        <v>1.0</v>
      </c>
    </row>
    <row r="11">
      <c r="A11" s="3" t="s">
        <v>61</v>
      </c>
      <c r="B11" s="9">
        <f t="shared" si="1"/>
        <v>7</v>
      </c>
      <c r="C11" s="3">
        <v>4.0</v>
      </c>
      <c r="D11" s="3">
        <v>0.0</v>
      </c>
      <c r="E11" s="3">
        <v>0.0</v>
      </c>
      <c r="F11" s="3">
        <v>3.0</v>
      </c>
    </row>
    <row r="12">
      <c r="A12" s="3" t="s">
        <v>62</v>
      </c>
      <c r="B12" s="9">
        <f t="shared" si="1"/>
        <v>21</v>
      </c>
      <c r="C12" s="3">
        <v>7.0</v>
      </c>
      <c r="D12" s="3">
        <v>1.0</v>
      </c>
      <c r="E12" s="3">
        <v>0.0</v>
      </c>
      <c r="F12" s="3">
        <v>13.0</v>
      </c>
    </row>
    <row r="13">
      <c r="A13" s="3" t="s">
        <v>63</v>
      </c>
      <c r="B13" s="9">
        <f t="shared" si="1"/>
        <v>27</v>
      </c>
      <c r="C13" s="3">
        <v>10.0</v>
      </c>
      <c r="D13" s="3">
        <v>1.0</v>
      </c>
      <c r="E13" s="3">
        <v>0.0</v>
      </c>
      <c r="F13" s="3">
        <v>16.0</v>
      </c>
    </row>
    <row r="14">
      <c r="A14" s="3" t="s">
        <v>64</v>
      </c>
      <c r="B14" s="9">
        <f t="shared" si="1"/>
        <v>29</v>
      </c>
      <c r="C14" s="3">
        <v>11.0</v>
      </c>
      <c r="D14" s="3">
        <v>2.0</v>
      </c>
      <c r="E14" s="3">
        <v>0.0</v>
      </c>
      <c r="F14" s="3">
        <v>16.0</v>
      </c>
    </row>
    <row r="15">
      <c r="A15" s="3" t="s">
        <v>65</v>
      </c>
      <c r="B15" s="9">
        <f t="shared" si="1"/>
        <v>20</v>
      </c>
      <c r="C15" s="3">
        <v>3.0</v>
      </c>
      <c r="D15" s="3">
        <v>3.0</v>
      </c>
      <c r="E15" s="3">
        <v>0.0</v>
      </c>
      <c r="F15" s="3">
        <v>14.0</v>
      </c>
    </row>
    <row r="16">
      <c r="A16" s="3" t="s">
        <v>66</v>
      </c>
      <c r="B16" s="9">
        <f t="shared" si="1"/>
        <v>5</v>
      </c>
      <c r="C16" s="3">
        <v>1.0</v>
      </c>
      <c r="D16" s="3">
        <v>0.0</v>
      </c>
      <c r="E16" s="3">
        <v>0.0</v>
      </c>
      <c r="F16" s="3">
        <v>4.0</v>
      </c>
    </row>
    <row r="17">
      <c r="A17" s="3" t="s">
        <v>67</v>
      </c>
      <c r="B17" s="9">
        <f t="shared" si="1"/>
        <v>4</v>
      </c>
      <c r="C17" s="3">
        <v>2.0</v>
      </c>
      <c r="D17" s="3">
        <v>0.0</v>
      </c>
      <c r="E17" s="3">
        <v>0.0</v>
      </c>
      <c r="F17" s="3">
        <v>2.0</v>
      </c>
    </row>
    <row r="18">
      <c r="A18" s="3" t="s">
        <v>68</v>
      </c>
      <c r="B18" s="9">
        <f t="shared" si="1"/>
        <v>6</v>
      </c>
      <c r="C18" s="3">
        <v>1.0</v>
      </c>
      <c r="D18" s="3">
        <v>2.0</v>
      </c>
      <c r="E18" s="3">
        <v>0.0</v>
      </c>
      <c r="F18" s="3">
        <v>3.0</v>
      </c>
    </row>
    <row r="19">
      <c r="A19" s="3" t="s">
        <v>69</v>
      </c>
      <c r="B19" s="9">
        <f t="shared" si="1"/>
        <v>8</v>
      </c>
      <c r="C19" s="3">
        <v>3.0</v>
      </c>
      <c r="D19" s="3">
        <v>2.0</v>
      </c>
      <c r="E19" s="3">
        <v>0.0</v>
      </c>
      <c r="F19" s="3">
        <v>3.0</v>
      </c>
    </row>
    <row r="20">
      <c r="A20" s="3" t="s">
        <v>70</v>
      </c>
      <c r="B20" s="9">
        <f t="shared" si="1"/>
        <v>0</v>
      </c>
      <c r="C20" s="3">
        <v>0.0</v>
      </c>
      <c r="D20" s="3">
        <v>0.0</v>
      </c>
      <c r="E20" s="3">
        <v>0.0</v>
      </c>
      <c r="F20" s="3">
        <v>0.0</v>
      </c>
    </row>
    <row r="21">
      <c r="A21" s="3" t="s">
        <v>71</v>
      </c>
      <c r="B21" s="9">
        <f t="shared" si="1"/>
        <v>1</v>
      </c>
      <c r="C21" s="3">
        <v>1.0</v>
      </c>
      <c r="D21" s="3">
        <v>0.0</v>
      </c>
      <c r="E21" s="3">
        <v>0.0</v>
      </c>
      <c r="F21" s="3">
        <v>0.0</v>
      </c>
    </row>
    <row r="22">
      <c r="A22" s="3" t="s">
        <v>72</v>
      </c>
      <c r="B22" s="9">
        <f t="shared" ref="B22:F22" si="2">sum(B3:B21)</f>
        <v>136</v>
      </c>
      <c r="C22" s="2">
        <f t="shared" si="2"/>
        <v>48</v>
      </c>
      <c r="D22" s="9">
        <f t="shared" si="2"/>
        <v>11</v>
      </c>
      <c r="E22" s="9">
        <f t="shared" si="2"/>
        <v>0</v>
      </c>
      <c r="F22" s="9">
        <f t="shared" si="2"/>
        <v>77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2021-06-18T15:47:17Z</dcterms:created>
  <dc:creator>Microsoft Office User</dc:creator>
</cp:coreProperties>
</file>