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gan/Desktop/PhD Research/WGBS_MethPipe_Islet_Cells/"/>
    </mc:Choice>
  </mc:AlternateContent>
  <xr:revisionPtr revIDLastSave="0" documentId="8_{BD443942-5948-B841-85E6-B6F9C21A3A18}" xr6:coauthVersionLast="36" xr6:coauthVersionMax="36" xr10:uidLastSave="{00000000-0000-0000-0000-000000000000}"/>
  <bookViews>
    <workbookView xWindow="380" yWindow="460" windowWidth="28040" windowHeight="16800" xr2:uid="{8E7172A1-6B13-C54E-B8EF-1495D1D08E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8" i="1"/>
  <c r="C7" i="1"/>
  <c r="C6" i="1"/>
  <c r="C9" i="1"/>
  <c r="C10" i="1"/>
  <c r="C11" i="1"/>
  <c r="C12" i="1"/>
  <c r="C5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<sst xmlns="http://schemas.openxmlformats.org/spreadsheetml/2006/main" count="25" uniqueCount="17">
  <si>
    <t>Tagmentation Reaction</t>
  </si>
  <si>
    <t>H20</t>
  </si>
  <si>
    <t>DNA</t>
  </si>
  <si>
    <t>5X Tris-DMF</t>
  </si>
  <si>
    <t>Assembled Transposome</t>
  </si>
  <si>
    <t>A</t>
  </si>
  <si>
    <t>B</t>
  </si>
  <si>
    <t>C</t>
  </si>
  <si>
    <t>D</t>
  </si>
  <si>
    <t>E</t>
  </si>
  <si>
    <t>F</t>
  </si>
  <si>
    <t>G</t>
  </si>
  <si>
    <t>H</t>
  </si>
  <si>
    <t>GM11831: 27.1 ng/uL</t>
  </si>
  <si>
    <t>ng</t>
  </si>
  <si>
    <t>uL</t>
  </si>
  <si>
    <t>Tn5-based BS-seq: Testing Larger DNA Input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</si>
</sst>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03AF-1D63-B848-9D66-641957C52AA9}">
  <dimension ref="A1:K13"/>
  <sheetViews>
    <sheetView tabSelected="1" workbookViewId="0">
      <selection activeCell="B14" sqref="B14"/>
    </sheetView>
  </sheetViews>
  <sheetFormatPr baseColWidth="10" defaultRowHeight="16" x14ac:dyDescent="0.2"/>
  <cols>
    <col min="5" max="5" width="22" customWidth="1"/>
    <col min="9" max="9" width="13.83203125" customWidth="1"/>
  </cols>
  <sheetData>
    <row r="1" spans="1:11" x14ac:dyDescent="0.2">
      <c r="A1" s="2">
        <v>44133</v>
      </c>
      <c r="B1" t="s">
        <v>16</v>
      </c>
    </row>
    <row r="2" spans="1:11" x14ac:dyDescent="0.2">
      <c r="B2" t="s">
        <v>0</v>
      </c>
      <c r="I2" t="s">
        <v>13</v>
      </c>
    </row>
    <row r="3" spans="1:11" x14ac:dyDescent="0.2">
      <c r="J3">
        <v>27.1</v>
      </c>
    </row>
    <row r="4" spans="1:11" x14ac:dyDescent="0.2">
      <c r="B4" s="3" t="s">
        <v>2</v>
      </c>
      <c r="C4" s="3" t="s">
        <v>1</v>
      </c>
      <c r="D4" s="3" t="s">
        <v>3</v>
      </c>
      <c r="E4" s="3" t="s">
        <v>4</v>
      </c>
      <c r="J4" t="s">
        <v>14</v>
      </c>
      <c r="K4" t="s">
        <v>15</v>
      </c>
    </row>
    <row r="5" spans="1:11" x14ac:dyDescent="0.2">
      <c r="A5" t="s">
        <v>5</v>
      </c>
      <c r="B5" s="1">
        <v>2.214022140221402</v>
      </c>
      <c r="C5" s="1">
        <f>50-D5-E5-B5</f>
        <v>35.285977859778598</v>
      </c>
      <c r="D5">
        <v>10</v>
      </c>
      <c r="E5">
        <v>2.5</v>
      </c>
      <c r="I5" t="s">
        <v>5</v>
      </c>
      <c r="J5">
        <v>60</v>
      </c>
      <c r="K5" s="1">
        <f>J5/J3</f>
        <v>2.214022140221402</v>
      </c>
    </row>
    <row r="6" spans="1:11" x14ac:dyDescent="0.2">
      <c r="A6" t="s">
        <v>6</v>
      </c>
      <c r="B6" s="1">
        <v>2.5830258302583022</v>
      </c>
      <c r="C6" s="1">
        <f>50-D6-E6-B6</f>
        <v>34.9169741697417</v>
      </c>
      <c r="D6">
        <v>10</v>
      </c>
      <c r="E6">
        <v>2.5</v>
      </c>
      <c r="I6" t="s">
        <v>6</v>
      </c>
      <c r="J6">
        <v>70</v>
      </c>
      <c r="K6" s="1">
        <f>J6/J3</f>
        <v>2.5830258302583022</v>
      </c>
    </row>
    <row r="7" spans="1:11" x14ac:dyDescent="0.2">
      <c r="A7" t="s">
        <v>7</v>
      </c>
      <c r="B7" s="1">
        <v>2.7675276752767526</v>
      </c>
      <c r="C7" s="1">
        <f>50-D7-E7-B7</f>
        <v>34.732472324723247</v>
      </c>
      <c r="D7">
        <v>10</v>
      </c>
      <c r="E7">
        <v>2.5</v>
      </c>
      <c r="I7" t="s">
        <v>7</v>
      </c>
      <c r="J7">
        <v>75</v>
      </c>
      <c r="K7" s="1">
        <f>J7/J3</f>
        <v>2.7675276752767526</v>
      </c>
    </row>
    <row r="8" spans="1:11" x14ac:dyDescent="0.2">
      <c r="A8" t="s">
        <v>8</v>
      </c>
      <c r="B8" s="1">
        <v>2.9520295202952029</v>
      </c>
      <c r="C8" s="1">
        <f>50-D8-E8-B8</f>
        <v>34.547970479704794</v>
      </c>
      <c r="D8">
        <v>10</v>
      </c>
      <c r="E8">
        <v>2.5</v>
      </c>
      <c r="I8" t="s">
        <v>8</v>
      </c>
      <c r="J8">
        <v>80</v>
      </c>
      <c r="K8" s="1">
        <f>J8/J3</f>
        <v>2.9520295202952029</v>
      </c>
    </row>
    <row r="9" spans="1:11" x14ac:dyDescent="0.2">
      <c r="A9" t="s">
        <v>9</v>
      </c>
      <c r="B9" s="1">
        <v>3.1365313653136528</v>
      </c>
      <c r="C9" s="1">
        <f t="shared" ref="C6:C12" si="0">50-D9-E9-B9</f>
        <v>34.363468634686349</v>
      </c>
      <c r="D9">
        <v>10</v>
      </c>
      <c r="E9">
        <v>2.5</v>
      </c>
      <c r="I9" t="s">
        <v>9</v>
      </c>
      <c r="J9">
        <v>85</v>
      </c>
      <c r="K9" s="1">
        <f>J9/J3</f>
        <v>3.1365313653136528</v>
      </c>
    </row>
    <row r="10" spans="1:11" x14ac:dyDescent="0.2">
      <c r="A10" t="s">
        <v>10</v>
      </c>
      <c r="B10" s="1">
        <v>3.3210332103321032</v>
      </c>
      <c r="C10" s="1">
        <f t="shared" si="0"/>
        <v>34.178966789667896</v>
      </c>
      <c r="D10">
        <v>10</v>
      </c>
      <c r="E10">
        <v>2.5</v>
      </c>
      <c r="I10" t="s">
        <v>10</v>
      </c>
      <c r="J10">
        <v>90</v>
      </c>
      <c r="K10" s="1">
        <f>J10/J3</f>
        <v>3.3210332103321032</v>
      </c>
    </row>
    <row r="11" spans="1:11" x14ac:dyDescent="0.2">
      <c r="A11" t="s">
        <v>11</v>
      </c>
      <c r="B11" s="1">
        <v>3.5055350553505535</v>
      </c>
      <c r="C11" s="1">
        <f t="shared" si="0"/>
        <v>33.994464944649444</v>
      </c>
      <c r="D11">
        <v>10</v>
      </c>
      <c r="E11">
        <v>2.5</v>
      </c>
      <c r="I11" t="s">
        <v>11</v>
      </c>
      <c r="J11">
        <v>95</v>
      </c>
      <c r="K11" s="1">
        <f>J11/J3</f>
        <v>3.5055350553505535</v>
      </c>
    </row>
    <row r="12" spans="1:11" x14ac:dyDescent="0.2">
      <c r="A12" t="s">
        <v>12</v>
      </c>
      <c r="B12" s="1">
        <v>3.6900369003690034</v>
      </c>
      <c r="C12" s="1">
        <f t="shared" si="0"/>
        <v>33.809963099630998</v>
      </c>
      <c r="D12">
        <v>10</v>
      </c>
      <c r="E12">
        <v>2.5</v>
      </c>
      <c r="I12" t="s">
        <v>12</v>
      </c>
      <c r="J12">
        <v>100</v>
      </c>
      <c r="K12" s="1">
        <f>J12/J3</f>
        <v>3.6900369003690034</v>
      </c>
    </row>
    <row r="13" spans="1:11" x14ac:dyDescent="0.2">
      <c r="B13" s="1">
        <f>SUM(B5:B12)</f>
        <v>24.169741697416974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2020-10-29T18:19:16Z</dcterms:created>
  <dcterms:modified xsi:type="dcterms:W3CDTF">2020-10-29T18:28:27Z</dcterms:modified>
</cp:coreProperties>
</file>